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H28\"/>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<sst xmlns="http://schemas.openxmlformats.org/spreadsheetml/2006/main" count="2758" uniqueCount="587">
  <si>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</si>
  <si>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</si>
  <si>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</si>
  <si>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</si>
  <si>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</si>
  <si>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</si>
  <si>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</si>
  <si>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</si>
  <si>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</si>
  <si>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</si>
  <si>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</si>
  <si>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</si>
  <si>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</si>
  <si>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</si>
  <si>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</si>
  <si>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</si>
  <si>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</si>
  <si>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</si>
  <si>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</si>
  <si>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</si>
  <si>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</si>
  <si>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</si>
  <si>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</si>
  <si>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</si>
  <si>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</si>
  <si>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</si>
  <si>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</si>
  <si>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</si>
  <si>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</si>
  <si>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</si>
  <si>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</si>
  <si>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</si>
  <si>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</si>
  <si>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</si>
  <si>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</si>
  <si>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</si>
  <si>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</si>
  <si>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</si>
  <si>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</si>
  <si>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</si>
  <si>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</si>
  <si>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</si>
  <si>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</si>
  <si>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</si>
  <si>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</si>
  <si>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</si>
  <si>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</si>
  <si>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</si>
  <si>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</si>
  <si>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</si>
  <si>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</si>
  <si>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</si>
  <si>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</si>
  <si>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</si>
  <si>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</si>
  <si>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</si>
  <si>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</si>
  <si>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</si>
  <si>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</si>
  <si>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</si>
  <si>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</si>
  <si>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</si>
  <si>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</si>
  <si>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</si>
  <si>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</si>
  <si>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</si>
  <si>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</si>
  <si>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</si>
  <si>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</si>
  <si>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</si>
  <si>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</si>
  <si>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</si>
  <si>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</si>
  <si>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</si>
  <si>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</si>
  <si>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</si>
  <si>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</si>
  <si>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</si>
  <si>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</si>
  <si>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</si>
  <si>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</si>
  <si>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</si>
  <si>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</si>
  <si>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</si>
  <si>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</si>
  <si>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</si>
  <si>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</si>
  <si>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</si>
  <si>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</si>
  <si>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</si>
  <si>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</si>
  <si>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</si>
  <si>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</si>
  <si>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</si>
  <si>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</si>
  <si>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</si>
  <si>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</si>
  <si>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</si>
  <si>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</si>
  <si>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</si>
  <si>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</si>
  <si>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</si>
  <si>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</si>
  <si>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</si>
  <si>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</si>
  <si>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</si>
  <si>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</si>
  <si>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</si>
  <si>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</si>
  <si>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</si>
  <si>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</si>
  <si>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</si>
  <si>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</si>
  <si>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</si>
  <si>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</si>
  <si>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</si>
  <si>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</si>
  <si>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</si>
  <si>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</si>
  <si>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</si>
  <si>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</si>
  <si>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</si>
  <si>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</si>
  <si>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</si>
  <si>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</si>
  <si>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</si>
  <si>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</si>
  <si>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</si>
  <si>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</si>
  <si>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</si>
  <si>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</si>
  <si>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</si>
  <si>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</si>
  <si>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</si>
  <si>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</si>
  <si>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</si>
  <si>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</si>
  <si>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</si>
  <si>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</si>
  <si>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</si>
  <si>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</si>
  <si>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</si>
  <si>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</si>
  <si>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</si>
  <si>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</si>
  <si>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</si>
  <si>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</si>
  <si>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</si>
  <si>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</si>
  <si>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</si>
  <si>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</si>
  <si>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</si>
  <si>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</si>
  <si>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</si>
  <si>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</si>
  <si>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</si>
  <si>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</si>
  <si>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</si>
  <si>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</si>
  <si>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</si>
  <si>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</si>
  <si>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</si>
  <si>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</si>
  <si>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</si>
  <si>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</si>
  <si>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</si>
  <si>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</si>
  <si>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</si>
  <si>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</si>
  <si>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</si>
  <si>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</si>
  <si>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</si>
  <si>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</si>
  <si>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</si>
  <si>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</si>
  <si>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</si>
  <si>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</si>
  <si>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</si>
  <si>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</si>
  <si>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</si>
  <si>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</si>
  <si>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</si>
  <si>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</si>
  <si>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</si>
  <si>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</si>
  <si>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</si>
  <si>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</si>
  <si>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</si>
  <si>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</si>
  <si>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</si>
  <si>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</si>
  <si>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</si>
  <si>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</si>
  <si>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</si>
  <si>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</si>
  <si>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</si>
  <si>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</si>
  <si>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</si>
  <si>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</si>
  <si>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</si>
  <si>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</si>
  <si>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</si>
  <si>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</si>
  <si>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</si>
  <si>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</si>
  <si>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</si>
  <si>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</si>
  <si>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</si>
  <si>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</si>
  <si>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</si>
  <si>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</si>
  <si>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</si>
  <si>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</si>
  <si>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</si>
  <si>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</si>
  <si>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</si>
  <si>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</si>
  <si>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</si>
  <si>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</si>
  <si>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</si>
  <si>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</si>
  <si>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</si>
  <si>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</si>
  <si>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</si>
  <si>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</si>
  <si>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</si>
  <si>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</si>
  <si>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</si>
  <si>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</si>
  <si>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</si>
  <si>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</si>
  <si>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</si>
  <si>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</si>
  <si>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</si>
  <si>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</si>
  <si>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</si>
  <si>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</si>
  <si>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</si>
  <si>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</si>
  <si>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</si>
  <si>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</si>
  <si>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</si>
  <si>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</si>
  <si>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</si>
  <si>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</si>
  <si>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</si>
  <si>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</si>
  <si>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</si>
  <si>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</si>
  <si>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</si>
  <si>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</si>
  <si>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</si>
  <si>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</si>
  <si>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</si>
  <si>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</si>
  <si>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</si>
  <si>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</si>
  <si>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</si>
  <si>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</si>
  <si>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</si>
  <si>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</si>
  <si>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</si>
  <si>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</si>
  <si>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</si>
  <si>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</si>
  <si>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</si>
  <si>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</si>
  <si>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</si>
  <si>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</si>
  <si>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</si>
  <si>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</si>
  <si>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</si>
  <si>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</si>
  <si>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</si>
  <si>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</si>
  <si>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</si>
  <si>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</si>
  <si>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</si>
  <si>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</si>
  <si>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</si>
  <si>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</si>
  <si>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</si>
  <si>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</si>
  <si>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</si>
  <si>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</si>
  <si>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</si>
  <si>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</si>
  <si>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</si>
  <si>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</si>
  <si>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</si>
  <si>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</si>
  <si>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</si>
  <si>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</si>
  <si>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</si>
  <si>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</si>
  <si>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</si>
  <si>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</si>
  <si>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</si>
  <si>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</si>
  <si>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</si>
  <si>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</si>
  <si>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</si>
  <si>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</si>
  <si>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</si>
  <si>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</si>
  <si>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</si>
  <si>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</si>
  <si>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</si>
  <si>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</si>
  <si>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</si>
  <si>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</si>
  <si>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</si>
  <si>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</si>
  <si>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</si>
  <si>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</si>
  <si>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</si>
  <si>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</si>
  <si>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</si>
  <si>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</si>
  <si>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</si>
  <si>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</si>
  <si>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</si>
  <si>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</si>
  <si>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</si>
  <si>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</si>
  <si>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</si>
  <si>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</si>
  <si>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</si>
  <si>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</si>
  <si>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</si>
  <si>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</si>
  <si>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</si>
  <si>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</si>
  <si>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</si>
  <si>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</si>
  <si>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</si>
  <si>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</si>
  <si>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</si>
  <si>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</si>
  <si>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</si>
  <si>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</si>
  <si>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</si>
  <si>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</si>
  <si>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</si>
  <si>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</si>
  <si>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</si>
  <si>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</si>
  <si>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</si>
  <si>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</si>
  <si>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</si>
  <si>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</si>
  <si>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</si>
  <si>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</si>
  <si>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</si>
  <si>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</si>
  <si>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</si>
  <si>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</si>
  <si>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</si>
  <si>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</si>
  <si>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</si>
  <si>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</si>
  <si>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</si>
  <si>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</si>
  <si>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</si>
  <si>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</si>
  <si>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</si>
  <si>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</si>
  <si>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</si>
  <si>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</si>
  <si>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</si>
  <si>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</si>
  <si>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</si>
  <si>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</si>
  <si>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</si>
  <si>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</si>
  <si>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</si>
  <si>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</si>
  <si>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</si>
  <si>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</si>
  <si>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</si>
  <si>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</si>
  <si>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</si>
  <si>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</si>
  <si>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</si>
  <si>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</si>
  <si>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</si>
  <si>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</si>
  <si>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</si>
  <si>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</si>
  <si>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</si>
  <si>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</si>
  <si>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</si>
  <si>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</si>
  <si>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</si>
  <si>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</si>
  <si>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</si>
  <si>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</si>
  <si>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</si>
  <si>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</si>
  <si>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</si>
  <si>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</si>
  <si>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</si>
  <si>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</si>
  <si>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</si>
  <si>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</si>
  <si>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</si>
  <si>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</si>
  <si>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</si>
  <si>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</si>
  <si>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</si>
  <si>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</si>
  <si>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</si>
  <si>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</si>
  <si>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</si>
  <si>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</si>
  <si>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</si>
  <si>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</si>
  <si>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</si>
  <si>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</si>
  <si>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</si>
  <si>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</si>
  <si>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</si>
  <si>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</si>
  <si>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</si>
  <si>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</si>
  <si>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</si>
  <si>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</si>
  <si>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</si>
  <si>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</si>
  <si>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</si>
  <si>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</si>
  <si>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</si>
  <si>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</si>
  <si>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</si>
  <si>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</si>
  <si>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</si>
  <si>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</si>
  <si>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</si>
  <si>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</si>
  <si>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</si>
  <si>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</si>
  <si>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</si>
  <si>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</si>
  <si>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</si>
  <si>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</si>
  <si>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</si>
  <si>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</si>
  <si>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</si>
  <si>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</si>
  <si>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</si>
  <si>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</si>
  <si>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</si>
  <si>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</si>
  <si>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</si>
  <si>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</si>
  <si>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</si>
  <si>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</si>
  <si>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</si>
  <si>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</si>
  <si>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</si>
  <si>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</si>
  <si>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</si>
  <si>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</si>
  <si>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</si>
  <si>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</si>
  <si>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</si>
  <si>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</si>
  <si>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</si>
  <si>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</si>
  <si>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</si>
  <si>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</si>
  <si>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</si>
  <si>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</si>
  <si>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</si>
  <si>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</si>
  <si>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</si>
  <si>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</si>
  <si>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</si>
  <si>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</si>
  <si>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</si>
  <si>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</si>
  <si>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</si>
  <si>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</si>
  <si>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</si>
  <si>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</si>
  <si>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</si>
  <si>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</si>
  <si>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</si>
  <si>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</si>
  <si>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</si>
  <si>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</si>
  <si>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</si>
  <si>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</si>
  <si>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</si>
  <si>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</si>
  <si>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</si>
  <si>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</si>
  <si>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</si>
  <si>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</si>
  <si>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</si>
  <si>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</si>
  <si>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</si>
  <si>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</si>
  <si>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</si>
  <si>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</si>
  <si>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</si>
  <si>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</si>
  <si>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</si>
  <si>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</si>
  <si>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</si>
  <si>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</si>
  <si>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</si>
  <si>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</si>
  <si>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</si>
  <si>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</si>
  <si>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</si>
  <si>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</si>
  <si>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</si>
  <si>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</si>
  <si>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スーパーサイエンスハイスクールにかかる事務費</t>
    <phoneticPr fontId="5"/>
  </si>
  <si>
    <t>初等中等教育局</t>
    <phoneticPr fontId="5"/>
  </si>
  <si>
    <t>教育課程課</t>
    <phoneticPr fontId="5"/>
  </si>
  <si>
    <t>教育課程課長
合田哲雄</t>
    <phoneticPr fontId="5"/>
  </si>
  <si>
    <t>○</t>
  </si>
  <si>
    <t>-</t>
    <phoneticPr fontId="5"/>
  </si>
  <si>
    <t>文部科学省においてスーパーサイエンスハイスクールの指定、企画評価会議の開催、中間評価の実施等を行う。</t>
    <phoneticPr fontId="5"/>
  </si>
  <si>
    <t>-</t>
    <phoneticPr fontId="5"/>
  </si>
  <si>
    <t>-</t>
    <phoneticPr fontId="5"/>
  </si>
  <si>
    <t>％</t>
    <phoneticPr fontId="5"/>
  </si>
  <si>
    <t>ＳＳＨ企画評価会議等開催数</t>
    <phoneticPr fontId="5"/>
  </si>
  <si>
    <t>回</t>
    <rPh sb="0" eb="1">
      <t>カイ</t>
    </rPh>
    <phoneticPr fontId="5"/>
  </si>
  <si>
    <t>　　円</t>
    <rPh sb="2" eb="3">
      <t>エン</t>
    </rPh>
    <phoneticPr fontId="5"/>
  </si>
  <si>
    <t>　　X/Y</t>
    <phoneticPr fontId="5"/>
  </si>
  <si>
    <t>2,392,830/17</t>
    <phoneticPr fontId="5"/>
  </si>
  <si>
    <t>3,132,373/28</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</si>
  <si>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</si>
  <si>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</si>
  <si>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</si>
  <si>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</si>
  <si>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将来の国際的な科学技術関係人材を育成することは極めて重要であり、本事業の目的は的確に反映している。</t>
    <phoneticPr fontId="5"/>
  </si>
  <si>
    <t>円滑かつ効果的な実施を行う必要があり、国が主体的に実施する必要がある。</t>
    <phoneticPr fontId="5"/>
  </si>
  <si>
    <t>SSH事業は教育振興基本計画、科学技術基本計画、教育再生実行会議の提言等においてもその必要性が明記され、政策として優先度が高い事業である。</t>
    <phoneticPr fontId="5"/>
  </si>
  <si>
    <t>‐</t>
  </si>
  <si>
    <t>会議の効率的な開催に努め、単位当たりコストは減少している。</t>
    <phoneticPr fontId="5"/>
  </si>
  <si>
    <t>業務の実施に当たっては、文部科学省の定める旅費、諸謝金等の基準・単価に従うとともに、真に必要なものに限定している。</t>
    <phoneticPr fontId="5"/>
  </si>
  <si>
    <t>庁費の執行状況を見直すなど、無駄の削減に努めている。</t>
    <phoneticPr fontId="5"/>
  </si>
  <si>
    <t>SSH企画評価会議の開催、中間評価の実施等、SSH事業の円滑かつ効果的な実施に必要な取組を着実に実施しており、成果目標に見合ったものとなっている。</t>
    <phoneticPr fontId="5"/>
  </si>
  <si>
    <t>活動実績は当初の見込みを超えており、見合ったものになっている。</t>
    <phoneticPr fontId="5"/>
  </si>
  <si>
    <t>文部科学省</t>
  </si>
  <si>
    <t>第２期教育振興基本計画（平成25年6月14日　閣議決定）
科学技術基本計画（第５期）（平成28年1月22日　閣議決定）
経済財政運営と改革の基本方針（平成26年6月24日　閣議決定）
教育再生実行会議　第三次提言（平成25年5月28日）
教育再生実行会議　第四次提言（平成25年10月31日）
教育再生実行会議　第七次提言（平成27年5月14日）
教育再生実行会議　第九次提言（平成28年5月20日）</t>
    <phoneticPr fontId="5"/>
  </si>
  <si>
    <t>文部科学省は、将来の国際的な科学技術関係人材を育成するため、先進的な科学技術・理数教育を実施する高等学校等を「スーパーサイエンスハイスクール（SSH）」として指定している。本事務費により、優れた素質を持つ生徒等の発掘・能力伸長や学習指導要領によらないカリキュラムの開発・実践、課題研究の推進等を支援する事業の円滑かつ効果的な実施に必要な検討等を行う。</t>
    <phoneticPr fontId="5"/>
  </si>
  <si>
    <t>○第２期教育振興基本計画（平成25年6月14日）
　　　http://www.mext.go.jp/a_menu/keikaku/detail/__icsFiles/afieldfile/2013/06/14/1336379_02_1.pdf　
○科学技術基本計画（第5期）（平成28年1月22日閣議決定）
　　　http://www8.cao.go.jp/cstp/kihonkeikaku/5honbun.pdf
○経済財政運営と改革の基本方針（平成26年6月24日　閣議決定）
　　　http://www5.cao.go.jp/keizai-shimon/kaigi/cabinet/2014/2014_basicpolicies.pdf
○教育再生実行会議　第三次提言（平成25年5月28日）
　　　http://www.kantei.go.jp/jp/singi/kyouikusaisei/pdf/dai3_1.pdf
○教育再生実行会議　第四次提言（平成25年10月31日）
　　　http://www.kantei.go.jp/jp/singi/kyouikusaisei/pdf/dai4_1.pdf
○教育再生実行会議　第七次提言（平成27年5月14日）
　　　http://www.kantei.go.jp/jp/singi/kyouikusaisei/pdf/dai7_1.pdf
○教育再生実行会議　第九次提言（平成28年5月20日）
　　　http://www.kantei.go.jp/jp/singi/kyouikusaisei/pdf/dai9_1.pdf</t>
    <phoneticPr fontId="5"/>
  </si>
  <si>
    <t>3.011,000/28</t>
    <phoneticPr fontId="5"/>
  </si>
  <si>
    <t>2,910,018/28</t>
    <phoneticPr fontId="5"/>
  </si>
  <si>
    <t>事業の実施に関して、事前に開催時期・回数等の検討を行い、関係規定に基づき、証拠書類等を確認し、会議出席への謝金・旅費等を支出している。</t>
    <phoneticPr fontId="5"/>
  </si>
  <si>
    <t>今後については引き続き事務的経費の効率的で適正な執行に努めるとともに、必要な経費について精査に努める。</t>
    <phoneticPr fontId="5"/>
  </si>
  <si>
    <t>　</t>
  </si>
  <si>
    <t>－</t>
    <phoneticPr fontId="5"/>
  </si>
  <si>
    <t>SSH出身の理系学部専攻の卒業生が「SSH参加が現在の専攻分野選択に影響した」と回答した割合
（分母：SSH出身の理系学部専攻の卒業生で当該設問に回答をした数。
分子：上記の内、SSH参加が現在の専攻分野選択に影響したと肯定的に回答した数）</t>
    <phoneticPr fontId="5"/>
  </si>
  <si>
    <t>ＳＳＨ指定校生徒へのアンケート調査で、科学技術に関する学習の意欲が向上したとの肯定的な回答の割合
（分母：SSH出身の理系学部専攻の卒業生で当該設問に回答をした数。
分子：上記の内、SSH参加が現在の専攻分野選択に影響したと肯定的に回答した数）</t>
    <phoneticPr fontId="5"/>
  </si>
  <si>
    <t>-</t>
    <phoneticPr fontId="5"/>
  </si>
  <si>
    <t>ＳＳＨ事業の円滑かつ効果的な実施</t>
    <phoneticPr fontId="5"/>
  </si>
  <si>
    <t>ＳＳＨ事業の円滑かつ効果的な実施を行い、科学技術関係人材の育成に資する。</t>
    <rPh sb="17" eb="18">
      <t>オコナ</t>
    </rPh>
    <rPh sb="32" eb="33">
      <t>シ</t>
    </rPh>
    <phoneticPr fontId="5"/>
  </si>
  <si>
    <t>-</t>
    <phoneticPr fontId="5"/>
  </si>
  <si>
    <t>-</t>
    <phoneticPr fontId="5"/>
  </si>
  <si>
    <t>-</t>
    <phoneticPr fontId="5"/>
  </si>
  <si>
    <t>８　科学技術イノベーションの基礎的な力の強化（旧　７　科学技術・学術政策の総合的推進）</t>
    <phoneticPr fontId="5"/>
  </si>
  <si>
    <t>８-1　科学技術イノベーションを担う人材力の強化（旧　７-1　科学技術関係人材の育成及び科学技術に関する国民意識の醸成）</t>
    <phoneticPr fontId="5"/>
  </si>
  <si>
    <t>外部有識者の点検対象外</t>
    <phoneticPr fontId="5"/>
  </si>
  <si>
    <t>１．事業評価の観点：将来の国際的な科学技術関係人材を育成するため、先進的な科学技術・理数教育を実施する高等学校等のスーパーサイエンスハイスクールの指定、企画評価会議の開催、中間評価の実施等を行う事務費であり、予算執行の観点から検証を行った。
２．所見：この事業は、概ね計画通りに予算執行されたものと考えられる。</t>
    <phoneticPr fontId="5"/>
  </si>
  <si>
    <t>現状通り</t>
  </si>
  <si>
    <t>委員等旅費</t>
    <rPh sb="0" eb="2">
      <t>イイン</t>
    </rPh>
    <rPh sb="2" eb="3">
      <t>トウ</t>
    </rPh>
    <rPh sb="3" eb="5">
      <t>リョヒ</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</si>
  <si>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</si>
  <si>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</si>
  <si>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</si>
  <si>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</si>
  <si>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</si>
  <si>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</si>
  <si>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</si>
  <si>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</si>
  <si>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</si>
  <si>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</si>
  <si>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会議出席</t>
    <rPh sb="0" eb="2">
      <t>カイギ</t>
    </rPh>
    <rPh sb="2" eb="4">
      <t>シュッセキ</t>
    </rPh>
    <phoneticPr fontId="5"/>
  </si>
  <si>
    <t>会議開催のための支出</t>
    <rPh sb="0" eb="2">
      <t>カイギ</t>
    </rPh>
    <rPh sb="2" eb="4">
      <t>カイサイ</t>
    </rPh>
    <rPh sb="8" eb="10">
      <t>シシュツ</t>
    </rPh>
    <phoneticPr fontId="5"/>
  </si>
  <si>
    <t>A.個人Ａ</t>
    <rPh sb="2" eb="4">
      <t>コジン</t>
    </rPh>
    <phoneticPr fontId="5"/>
  </si>
  <si>
    <t>-</t>
    <phoneticPr fontId="5"/>
  </si>
  <si>
    <t>X／Y　　
Ｘ＝執行額（円）
Ｙ＝会議開催回数（回）　　</t>
    <rPh sb="12" eb="13">
      <t>エン</t>
    </rPh>
    <rPh sb="24" eb="25">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</si>
</sst>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30" fillId="0" borderId="97" xfId="0" applyFont="1" applyFill="1" applyBorder="1" applyAlignment="1" applyProtection="1">
      <alignment horizontal="center" vertical="top"/>
      <protection locked="0"/>
    </xf>
    <xf numFmtId="0" fontId="30" fillId="0" borderId="14" xfId="0" applyFont="1" applyFill="1" applyBorder="1" applyAlignment="1" applyProtection="1">
      <alignment horizontal="center" vertical="top"/>
      <protection locked="0"/>
    </xf>
    <xf numFmtId="0" fontId="30" fillId="0" borderId="15" xfId="0" applyFont="1" applyFill="1" applyBorder="1" applyAlignment="1" applyProtection="1">
      <alignment horizontal="center" vertical="top"/>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0" borderId="94" xfId="0" applyFont="1" applyFill="1" applyBorder="1" applyAlignment="1" applyProtection="1">
      <alignment horizontal="center" vertical="top"/>
      <protection locked="0"/>
    </xf>
    <xf numFmtId="0" fontId="30" fillId="0" borderId="72" xfId="0" applyFont="1" applyFill="1" applyBorder="1" applyAlignment="1" applyProtection="1">
      <alignment horizontal="center" vertical="top"/>
      <protection locked="0"/>
    </xf>
    <xf numFmtId="0" fontId="30" fillId="0" borderId="95" xfId="0" applyFont="1" applyFill="1" applyBorder="1" applyAlignment="1" applyProtection="1">
      <alignment horizontal="center" vertical="top"/>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19050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168088</xdr:colOff>
      <xdr:row>719</xdr:row>
      <xdr:rowOff>262216</xdr:rowOff>
    </xdr:from>
    <xdr:to>
      <xdr:col>47</xdr:col>
      <xdr:colOff>178975</xdr:colOff>
      <xdr:row>733</xdr:row>
      <xdr:rowOff>289313</xdr:rowOff>
    </xdr:to>
    <xdr:grpSp>
      <xdr:nvGrpSpPr>
        <xdr:cNvPr id="2" name="グループ化 1"/>
        <xdr:cNvGrpSpPr/>
      </xdr:nvGrpSpPr>
      <xdr:grpSpPr>
        <a:xfrm>
          <a:off x="3825688" y="44978916"/>
          <a:ext cx="5903687" cy="3976797"/>
          <a:chOff x="3798794" y="46957129"/>
          <a:chExt cx="5860357" cy="3971567"/>
        </a:xfrm>
      </xdr:grpSpPr>
      <xdr:sp macro="" textlink="">
        <xdr:nvSpPr>
          <xdr:cNvPr id="6" name="Text Box 1"/>
          <xdr:cNvSpPr txBox="1">
            <a:spLocks noChangeArrowheads="1"/>
          </xdr:cNvSpPr>
        </xdr:nvSpPr>
        <xdr:spPr bwMode="auto">
          <a:xfrm>
            <a:off x="4314264" y="47293305"/>
            <a:ext cx="2075089" cy="653303"/>
          </a:xfrm>
          <a:prstGeom prst="rect">
            <a:avLst/>
          </a:prstGeom>
          <a:noFill/>
          <a:ln w="19050" algn="ctr">
            <a:solidFill>
              <a:srgbClr val="000000"/>
            </a:solidFill>
            <a:miter lim="800000"/>
            <a:headEnd/>
            <a:tailEnd/>
          </a:ln>
          <a:effectLst/>
        </xdr:spPr>
        <xdr:txBody>
          <a:bodyPr vertOverflow="clip" wrap="square" lIns="91440" tIns="45720" rIns="91440" bIns="45720" anchor="t" upright="1"/>
          <a:lstStyle/>
          <a:p>
            <a:pPr algn="ctr" rtl="0">
              <a:lnSpc>
                <a:spcPts val="1500"/>
              </a:lnSpc>
              <a:defRPr sz="1000"/>
            </a:pPr>
            <a:r>
              <a:rPr lang="ja-JP" altLang="en-US" sz="1400" b="0" i="0" u="none" strike="noStrike" baseline="0">
                <a:solidFill>
                  <a:sysClr val="windowText" lastClr="000000"/>
                </a:solidFill>
                <a:latin typeface="ＭＳ ゴシック"/>
                <a:ea typeface="ＭＳ ゴシック"/>
              </a:rPr>
              <a:t>文部科学省</a:t>
            </a:r>
          </a:p>
          <a:p>
            <a:pPr algn="ctr" rtl="0">
              <a:lnSpc>
                <a:spcPts val="1300"/>
              </a:lnSpc>
              <a:defRPr sz="1000"/>
            </a:pPr>
            <a:r>
              <a:rPr lang="ja-JP" altLang="en-US" sz="1400" b="0" i="0" u="none" strike="noStrike" baseline="0">
                <a:solidFill>
                  <a:sysClr val="windowText" lastClr="000000"/>
                </a:solidFill>
                <a:latin typeface="ＭＳ ゴシック"/>
                <a:ea typeface="ＭＳ ゴシック"/>
              </a:rPr>
              <a:t>２．９百万円</a:t>
            </a:r>
            <a:endParaRPr lang="ja-JP" altLang="en-US">
              <a:solidFill>
                <a:sysClr val="windowText" lastClr="000000"/>
              </a:solidFill>
            </a:endParaRPr>
          </a:p>
        </xdr:txBody>
      </xdr:sp>
      <xdr:sp macro="" textlink="">
        <xdr:nvSpPr>
          <xdr:cNvPr id="7" name="AutoShape 4"/>
          <xdr:cNvSpPr>
            <a:spLocks noChangeArrowheads="1"/>
          </xdr:cNvSpPr>
        </xdr:nvSpPr>
        <xdr:spPr bwMode="auto">
          <a:xfrm>
            <a:off x="6196854" y="48035135"/>
            <a:ext cx="3361765" cy="6572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スーパーサイエンスハイスクールの指定、企画評価会議の開催、中間評価の実施等を行う。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2"/>
          <xdr:cNvSpPr>
            <a:spLocks noChangeArrowheads="1"/>
          </xdr:cNvSpPr>
        </xdr:nvSpPr>
        <xdr:spPr bwMode="auto">
          <a:xfrm>
            <a:off x="6488206" y="47228312"/>
            <a:ext cx="3170945" cy="961464"/>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a:t>
            </a:r>
            <a:r>
              <a:rPr lang="ja-JP" altLang="en-US" sz="1200" b="0" i="0" u="none" strike="noStrike" baseline="0">
                <a:solidFill>
                  <a:sysClr val="windowText" lastClr="000000"/>
                </a:solidFill>
                <a:latin typeface="ＭＳ ゴシック"/>
                <a:ea typeface="ＭＳ ゴシック"/>
              </a:rPr>
              <a:t>０．８百万円</a:t>
            </a:r>
          </a:p>
          <a:p>
            <a:pPr algn="l" rtl="0">
              <a:lnSpc>
                <a:spcPts val="1400"/>
              </a:lnSpc>
              <a:defRPr sz="1000"/>
            </a:pPr>
            <a:r>
              <a:rPr lang="ja-JP" altLang="en-US" sz="1200" b="0" i="0" u="none" strike="noStrike" baseline="0">
                <a:solidFill>
                  <a:sysClr val="windowText" lastClr="000000"/>
                </a:solidFill>
                <a:latin typeface="ＭＳ ゴシック"/>
                <a:ea typeface="ＭＳ ゴシック"/>
              </a:rPr>
              <a:t>職員旅費　　　　　　　０．４百万円</a:t>
            </a:r>
          </a:p>
          <a:p>
            <a:pPr algn="l" rtl="0">
              <a:lnSpc>
                <a:spcPts val="1300"/>
              </a:lnSpc>
              <a:defRPr sz="1000"/>
            </a:pPr>
            <a:r>
              <a:rPr lang="ja-JP" altLang="en-US" sz="1200" b="0" i="0" u="none" strike="noStrike" baseline="0">
                <a:solidFill>
                  <a:sysClr val="windowText" lastClr="000000"/>
                </a:solidFill>
                <a:latin typeface="ＭＳ ゴシック"/>
                <a:ea typeface="ＭＳ ゴシック"/>
              </a:rPr>
              <a:t>委員等旅費　　　　　　１．６百万円</a:t>
            </a:r>
          </a:p>
          <a:p>
            <a:pPr algn="l" rtl="0">
              <a:lnSpc>
                <a:spcPts val="1200"/>
              </a:lnSpc>
              <a:defRPr sz="1000"/>
            </a:pPr>
            <a:r>
              <a:rPr lang="ja-JP" altLang="en-US" sz="1200" b="0" i="0" u="none" strike="noStrike" baseline="0">
                <a:solidFill>
                  <a:sysClr val="windowText" lastClr="000000"/>
                </a:solidFill>
                <a:latin typeface="ＭＳ ゴシック"/>
                <a:ea typeface="ＭＳ ゴシック"/>
              </a:rPr>
              <a:t>庁費　　　　　　　　　０．１百万円</a:t>
            </a:r>
          </a:p>
          <a:p>
            <a:pPr algn="l" rtl="0">
              <a:lnSpc>
                <a:spcPts val="1000"/>
              </a:lnSpc>
              <a:defRPr sz="1000"/>
            </a:pPr>
            <a:endParaRPr lang="ja-JP" altLang="en-US">
              <a:solidFill>
                <a:sysClr val="windowText" lastClr="000000"/>
              </a:solidFill>
            </a:endParaRPr>
          </a:p>
        </xdr:txBody>
      </xdr:sp>
      <xdr:sp macro="" textlink="">
        <xdr:nvSpPr>
          <xdr:cNvPr id="9" name="Text Box 8"/>
          <xdr:cNvSpPr txBox="1">
            <a:spLocks noChangeArrowheads="1"/>
          </xdr:cNvSpPr>
        </xdr:nvSpPr>
        <xdr:spPr bwMode="auto">
          <a:xfrm>
            <a:off x="3809999" y="46957129"/>
            <a:ext cx="1210235" cy="315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直接実施</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テキスト ボックス 15"/>
          <xdr:cNvSpPr txBox="1"/>
        </xdr:nvSpPr>
        <xdr:spPr>
          <a:xfrm>
            <a:off x="3798794" y="48768000"/>
            <a:ext cx="1378269" cy="298261"/>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t>委員等</a:t>
            </a:r>
            <a:r>
              <a:rPr lang="ja-JP" altLang="en-US" sz="1400"/>
              <a:t>旅費</a:t>
            </a:r>
            <a:endParaRPr kumimoji="1" lang="ja-JP" altLang="en-US" sz="1400"/>
          </a:p>
        </xdr:txBody>
      </xdr:sp>
      <xdr:sp macro="" textlink="">
        <xdr:nvSpPr>
          <xdr:cNvPr id="14" name="タイトル 1"/>
          <xdr:cNvSpPr txBox="1">
            <a:spLocks/>
          </xdr:cNvSpPr>
        </xdr:nvSpPr>
        <xdr:spPr>
          <a:xfrm>
            <a:off x="4392705" y="49115382"/>
            <a:ext cx="1905818" cy="1030941"/>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600">
                <a:latin typeface="ＭＳ ゴシック" panose="020B0609070205080204" pitchFamily="49" charset="-128"/>
                <a:ea typeface="ＭＳ ゴシック" panose="020B0609070205080204" pitchFamily="49" charset="-128"/>
              </a:rPr>
              <a:t>委員（２９名）</a:t>
            </a:r>
            <a:endParaRPr lang="en-US" altLang="ja-JP" sz="1600">
              <a:latin typeface="ＭＳ ゴシック" panose="020B0609070205080204" pitchFamily="49" charset="-128"/>
              <a:ea typeface="ＭＳ ゴシック" panose="020B0609070205080204" pitchFamily="49" charset="-128"/>
            </a:endParaRPr>
          </a:p>
          <a:p>
            <a:pPr algn="ctr"/>
            <a:r>
              <a:rPr lang="ja-JP" altLang="en-US" sz="1600">
                <a:latin typeface="ＭＳ ゴシック" panose="020B0609070205080204" pitchFamily="49" charset="-128"/>
                <a:ea typeface="ＭＳ ゴシック" panose="020B0609070205080204" pitchFamily="49" charset="-128"/>
              </a:rPr>
              <a:t>１．６百万円</a:t>
            </a:r>
          </a:p>
        </xdr:txBody>
      </xdr:sp>
      <xdr:cxnSp macro="">
        <xdr:nvCxnSpPr>
          <xdr:cNvPr id="15" name="直線コネクタ 14"/>
          <xdr:cNvCxnSpPr>
            <a:stCxn id="6" idx="2"/>
            <a:endCxn id="14" idx="0"/>
          </xdr:cNvCxnSpPr>
        </xdr:nvCxnSpPr>
        <xdr:spPr>
          <a:xfrm flipH="1">
            <a:off x="5345614" y="47946608"/>
            <a:ext cx="6195" cy="11687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大かっこ 39"/>
          <xdr:cNvSpPr/>
        </xdr:nvSpPr>
        <xdr:spPr>
          <a:xfrm>
            <a:off x="4437528" y="50370443"/>
            <a:ext cx="1844277" cy="558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41" name="テキスト ボックス 24"/>
          <xdr:cNvSpPr txBox="1"/>
        </xdr:nvSpPr>
        <xdr:spPr>
          <a:xfrm>
            <a:off x="4549588" y="50381648"/>
            <a:ext cx="1647265" cy="50704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企画評価会議出席に係る旅費</a:t>
            </a:r>
            <a:endParaRPr kumimoji="1" lang="ja-JP" altLang="en-US" sz="1400"/>
          </a:p>
        </xdr:txBody>
      </xdr:sp>
    </xdr:grpSp>
    <xdr:clientData/>
  </xdr:twoCellAnchor>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133350</xdr:colOff>
          <xdr:row>809</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142875</xdr:colOff>
          <xdr:row>1076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50" workbookViewId="0">
      <selection activeCell="AV728" sqref="AV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800" t="s">
        <v>556</v>
      </c>
      <c r="AR2" s="800"/>
      <c r="AS2" s="52" t="str">
        <f>IF(OR(AQ2="　", AQ2=""), "", "-")</f>
        <v/>
      </c>
      <c r="AT2" s="801">
        <v>198</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548</v>
      </c>
      <c r="AK3" s="726"/>
      <c r="AL3" s="726"/>
      <c r="AM3" s="726"/>
      <c r="AN3" s="726"/>
      <c r="AO3" s="726"/>
      <c r="AP3" s="726"/>
      <c r="AQ3" s="726"/>
      <c r="AR3" s="726"/>
      <c r="AS3" s="726"/>
      <c r="AT3" s="726"/>
      <c r="AU3" s="726"/>
      <c r="AV3" s="726"/>
      <c r="AW3" s="726"/>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9" t="s">
        <v>186</v>
      </c>
      <c r="H5" s="710"/>
      <c r="I5" s="710"/>
      <c r="J5" s="710"/>
      <c r="K5" s="710"/>
      <c r="L5" s="710"/>
      <c r="M5" s="711" t="s">
        <v>75</v>
      </c>
      <c r="N5" s="712"/>
      <c r="O5" s="712"/>
      <c r="P5" s="712"/>
      <c r="Q5" s="712"/>
      <c r="R5" s="713"/>
      <c r="S5" s="714" t="s">
        <v>140</v>
      </c>
      <c r="T5" s="710"/>
      <c r="U5" s="710"/>
      <c r="V5" s="710"/>
      <c r="W5" s="710"/>
      <c r="X5" s="715"/>
      <c r="Y5" s="556" t="s">
        <v>3</v>
      </c>
      <c r="Z5" s="296"/>
      <c r="AA5" s="296"/>
      <c r="AB5" s="296"/>
      <c r="AC5" s="296"/>
      <c r="AD5" s="297"/>
      <c r="AE5" s="557" t="s">
        <v>521</v>
      </c>
      <c r="AF5" s="557"/>
      <c r="AG5" s="557"/>
      <c r="AH5" s="557"/>
      <c r="AI5" s="557"/>
      <c r="AJ5" s="557"/>
      <c r="AK5" s="557"/>
      <c r="AL5" s="557"/>
      <c r="AM5" s="557"/>
      <c r="AN5" s="557"/>
      <c r="AO5" s="557"/>
      <c r="AP5" s="558"/>
      <c r="AQ5" s="559" t="s">
        <v>522</v>
      </c>
      <c r="AR5" s="560"/>
      <c r="AS5" s="560"/>
      <c r="AT5" s="560"/>
      <c r="AU5" s="560"/>
      <c r="AV5" s="560"/>
      <c r="AW5" s="560"/>
      <c r="AX5" s="561"/>
    </row>
    <row r="6" spans="1:50" ht="39" customHeight="1" x14ac:dyDescent="0.15">
      <c r="A6" s="564" t="s">
        <v>4</v>
      </c>
      <c r="B6" s="565"/>
      <c r="C6" s="565"/>
      <c r="D6" s="565"/>
      <c r="E6" s="565"/>
      <c r="F6" s="56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128.25" customHeight="1" x14ac:dyDescent="0.15">
      <c r="A7" s="336" t="s">
        <v>24</v>
      </c>
      <c r="B7" s="337"/>
      <c r="C7" s="337"/>
      <c r="D7" s="337"/>
      <c r="E7" s="337"/>
      <c r="F7" s="338"/>
      <c r="G7" s="339" t="s">
        <v>524</v>
      </c>
      <c r="H7" s="340"/>
      <c r="I7" s="340"/>
      <c r="J7" s="340"/>
      <c r="K7" s="340"/>
      <c r="L7" s="340"/>
      <c r="M7" s="340"/>
      <c r="N7" s="340"/>
      <c r="O7" s="340"/>
      <c r="P7" s="340"/>
      <c r="Q7" s="340"/>
      <c r="R7" s="340"/>
      <c r="S7" s="340"/>
      <c r="T7" s="340"/>
      <c r="U7" s="340"/>
      <c r="V7" s="340"/>
      <c r="W7" s="340"/>
      <c r="X7" s="341"/>
      <c r="Y7" s="814" t="s">
        <v>5</v>
      </c>
      <c r="Z7" s="322"/>
      <c r="AA7" s="322"/>
      <c r="AB7" s="322"/>
      <c r="AC7" s="322"/>
      <c r="AD7" s="815"/>
      <c r="AE7" s="805" t="s">
        <v>549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6" t="s">
        <v>414</v>
      </c>
      <c r="B8" s="337"/>
      <c r="C8" s="337"/>
      <c r="D8" s="337"/>
      <c r="E8" s="337"/>
      <c r="F8" s="338"/>
      <c r="G8" s="870" t="str">
        <f>入力規則等!A26</f>
        <v>科学技術・イノベーション</v>
      </c>
      <c r="H8" s="579"/>
      <c r="I8" s="579"/>
      <c r="J8" s="579"/>
      <c r="K8" s="579"/>
      <c r="L8" s="579"/>
      <c r="M8" s="579"/>
      <c r="N8" s="579"/>
      <c r="O8" s="579"/>
      <c r="P8" s="579"/>
      <c r="Q8" s="579"/>
      <c r="R8" s="579"/>
      <c r="S8" s="579"/>
      <c r="T8" s="579"/>
      <c r="U8" s="579"/>
      <c r="V8" s="579"/>
      <c r="W8" s="579"/>
      <c r="X8" s="871"/>
      <c r="Y8" s="716" t="s">
        <v>415</v>
      </c>
      <c r="Z8" s="717"/>
      <c r="AA8" s="717"/>
      <c r="AB8" s="717"/>
      <c r="AC8" s="717"/>
      <c r="AD8" s="718"/>
      <c r="AE8" s="578" t="str">
        <f>入力規則等!K13</f>
        <v>文教及び科学振興</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7" t="s">
        <v>25</v>
      </c>
      <c r="B9" s="648"/>
      <c r="C9" s="648"/>
      <c r="D9" s="648"/>
      <c r="E9" s="648"/>
      <c r="F9" s="648"/>
      <c r="G9" s="719" t="s">
        <v>550</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72.75" customHeight="1" x14ac:dyDescent="0.15">
      <c r="A10" s="512" t="s">
        <v>34</v>
      </c>
      <c r="B10" s="513"/>
      <c r="C10" s="513"/>
      <c r="D10" s="513"/>
      <c r="E10" s="513"/>
      <c r="F10" s="513"/>
      <c r="G10" s="606" t="s">
        <v>525</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4" t="s">
        <v>26</v>
      </c>
      <c r="B12" s="645"/>
      <c r="C12" s="645"/>
      <c r="D12" s="645"/>
      <c r="E12" s="645"/>
      <c r="F12" s="646"/>
      <c r="G12" s="614"/>
      <c r="H12" s="615"/>
      <c r="I12" s="615"/>
      <c r="J12" s="615"/>
      <c r="K12" s="615"/>
      <c r="L12" s="615"/>
      <c r="M12" s="615"/>
      <c r="N12" s="615"/>
      <c r="O12" s="61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8">
        <v>3.8</v>
      </c>
      <c r="Q13" s="259"/>
      <c r="R13" s="259"/>
      <c r="S13" s="259"/>
      <c r="T13" s="259"/>
      <c r="U13" s="259"/>
      <c r="V13" s="260"/>
      <c r="W13" s="258">
        <v>3.5</v>
      </c>
      <c r="X13" s="259"/>
      <c r="Y13" s="259"/>
      <c r="Z13" s="259"/>
      <c r="AA13" s="259"/>
      <c r="AB13" s="259"/>
      <c r="AC13" s="260"/>
      <c r="AD13" s="258">
        <v>3.1</v>
      </c>
      <c r="AE13" s="259"/>
      <c r="AF13" s="259"/>
      <c r="AG13" s="259"/>
      <c r="AH13" s="259"/>
      <c r="AI13" s="259"/>
      <c r="AJ13" s="260"/>
      <c r="AK13" s="258">
        <v>3</v>
      </c>
      <c r="AL13" s="259"/>
      <c r="AM13" s="259"/>
      <c r="AN13" s="259"/>
      <c r="AO13" s="259"/>
      <c r="AP13" s="259"/>
      <c r="AQ13" s="260"/>
      <c r="AR13" s="811">
        <v>5</v>
      </c>
      <c r="AS13" s="812"/>
      <c r="AT13" s="812"/>
      <c r="AU13" s="812"/>
      <c r="AV13" s="812"/>
      <c r="AW13" s="812"/>
      <c r="AX13" s="813"/>
    </row>
    <row r="14" spans="1:50" ht="21" customHeight="1" x14ac:dyDescent="0.15">
      <c r="A14" s="596"/>
      <c r="B14" s="597"/>
      <c r="C14" s="597"/>
      <c r="D14" s="597"/>
      <c r="E14" s="597"/>
      <c r="F14" s="598"/>
      <c r="G14" s="586"/>
      <c r="H14" s="587"/>
      <c r="I14" s="569" t="s">
        <v>9</v>
      </c>
      <c r="J14" s="581"/>
      <c r="K14" s="581"/>
      <c r="L14" s="581"/>
      <c r="M14" s="581"/>
      <c r="N14" s="581"/>
      <c r="O14" s="582"/>
      <c r="P14" s="258" t="s">
        <v>524</v>
      </c>
      <c r="Q14" s="259"/>
      <c r="R14" s="259"/>
      <c r="S14" s="259"/>
      <c r="T14" s="259"/>
      <c r="U14" s="259"/>
      <c r="V14" s="260"/>
      <c r="W14" s="258" t="s">
        <v>524</v>
      </c>
      <c r="X14" s="259"/>
      <c r="Y14" s="259"/>
      <c r="Z14" s="259"/>
      <c r="AA14" s="259"/>
      <c r="AB14" s="259"/>
      <c r="AC14" s="260"/>
      <c r="AD14" s="258" t="s">
        <v>524</v>
      </c>
      <c r="AE14" s="259"/>
      <c r="AF14" s="259"/>
      <c r="AG14" s="259"/>
      <c r="AH14" s="259"/>
      <c r="AI14" s="259"/>
      <c r="AJ14" s="260"/>
      <c r="AK14" s="258" t="s">
        <v>524</v>
      </c>
      <c r="AL14" s="259"/>
      <c r="AM14" s="259"/>
      <c r="AN14" s="259"/>
      <c r="AO14" s="259"/>
      <c r="AP14" s="259"/>
      <c r="AQ14" s="260"/>
      <c r="AR14" s="642"/>
      <c r="AS14" s="642"/>
      <c r="AT14" s="642"/>
      <c r="AU14" s="642"/>
      <c r="AV14" s="642"/>
      <c r="AW14" s="642"/>
      <c r="AX14" s="643"/>
    </row>
    <row r="15" spans="1:50" ht="21" customHeight="1" x14ac:dyDescent="0.15">
      <c r="A15" s="596"/>
      <c r="B15" s="597"/>
      <c r="C15" s="597"/>
      <c r="D15" s="597"/>
      <c r="E15" s="597"/>
      <c r="F15" s="598"/>
      <c r="G15" s="586"/>
      <c r="H15" s="587"/>
      <c r="I15" s="569" t="s">
        <v>58</v>
      </c>
      <c r="J15" s="570"/>
      <c r="K15" s="570"/>
      <c r="L15" s="570"/>
      <c r="M15" s="570"/>
      <c r="N15" s="570"/>
      <c r="O15" s="571"/>
      <c r="P15" s="258" t="s">
        <v>524</v>
      </c>
      <c r="Q15" s="259"/>
      <c r="R15" s="259"/>
      <c r="S15" s="259"/>
      <c r="T15" s="259"/>
      <c r="U15" s="259"/>
      <c r="V15" s="260"/>
      <c r="W15" s="258" t="s">
        <v>524</v>
      </c>
      <c r="X15" s="259"/>
      <c r="Y15" s="259"/>
      <c r="Z15" s="259"/>
      <c r="AA15" s="259"/>
      <c r="AB15" s="259"/>
      <c r="AC15" s="260"/>
      <c r="AD15" s="258" t="s">
        <v>524</v>
      </c>
      <c r="AE15" s="259"/>
      <c r="AF15" s="259"/>
      <c r="AG15" s="259"/>
      <c r="AH15" s="259"/>
      <c r="AI15" s="259"/>
      <c r="AJ15" s="260"/>
      <c r="AK15" s="258" t="s">
        <v>524</v>
      </c>
      <c r="AL15" s="259"/>
      <c r="AM15" s="259"/>
      <c r="AN15" s="259"/>
      <c r="AO15" s="259"/>
      <c r="AP15" s="259"/>
      <c r="AQ15" s="260"/>
      <c r="AR15" s="258"/>
      <c r="AS15" s="259"/>
      <c r="AT15" s="259"/>
      <c r="AU15" s="259"/>
      <c r="AV15" s="259"/>
      <c r="AW15" s="259"/>
      <c r="AX15" s="650"/>
    </row>
    <row r="16" spans="1:50" ht="21" customHeight="1" x14ac:dyDescent="0.15">
      <c r="A16" s="596"/>
      <c r="B16" s="597"/>
      <c r="C16" s="597"/>
      <c r="D16" s="597"/>
      <c r="E16" s="597"/>
      <c r="F16" s="598"/>
      <c r="G16" s="586"/>
      <c r="H16" s="587"/>
      <c r="I16" s="569" t="s">
        <v>59</v>
      </c>
      <c r="J16" s="570"/>
      <c r="K16" s="570"/>
      <c r="L16" s="570"/>
      <c r="M16" s="570"/>
      <c r="N16" s="570"/>
      <c r="O16" s="571"/>
      <c r="P16" s="258" t="s">
        <v>524</v>
      </c>
      <c r="Q16" s="259"/>
      <c r="R16" s="259"/>
      <c r="S16" s="259"/>
      <c r="T16" s="259"/>
      <c r="U16" s="259"/>
      <c r="V16" s="260"/>
      <c r="W16" s="258" t="s">
        <v>526</v>
      </c>
      <c r="X16" s="259"/>
      <c r="Y16" s="259"/>
      <c r="Z16" s="259"/>
      <c r="AA16" s="259"/>
      <c r="AB16" s="259"/>
      <c r="AC16" s="260"/>
      <c r="AD16" s="258" t="s">
        <v>524</v>
      </c>
      <c r="AE16" s="259"/>
      <c r="AF16" s="259"/>
      <c r="AG16" s="259"/>
      <c r="AH16" s="259"/>
      <c r="AI16" s="259"/>
      <c r="AJ16" s="260"/>
      <c r="AK16" s="258" t="s">
        <v>524</v>
      </c>
      <c r="AL16" s="259"/>
      <c r="AM16" s="259"/>
      <c r="AN16" s="259"/>
      <c r="AO16" s="259"/>
      <c r="AP16" s="259"/>
      <c r="AQ16" s="260"/>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8" t="s">
        <v>524</v>
      </c>
      <c r="Q17" s="259"/>
      <c r="R17" s="259"/>
      <c r="S17" s="259"/>
      <c r="T17" s="259"/>
      <c r="U17" s="259"/>
      <c r="V17" s="260"/>
      <c r="W17" s="258" t="s">
        <v>524</v>
      </c>
      <c r="X17" s="259"/>
      <c r="Y17" s="259"/>
      <c r="Z17" s="259"/>
      <c r="AA17" s="259"/>
      <c r="AB17" s="259"/>
      <c r="AC17" s="260"/>
      <c r="AD17" s="258" t="s">
        <v>526</v>
      </c>
      <c r="AE17" s="259"/>
      <c r="AF17" s="259"/>
      <c r="AG17" s="259"/>
      <c r="AH17" s="259"/>
      <c r="AI17" s="259"/>
      <c r="AJ17" s="260"/>
      <c r="AK17" s="258" t="s">
        <v>527</v>
      </c>
      <c r="AL17" s="259"/>
      <c r="AM17" s="259"/>
      <c r="AN17" s="259"/>
      <c r="AO17" s="259"/>
      <c r="AP17" s="259"/>
      <c r="AQ17" s="260"/>
      <c r="AR17" s="809"/>
      <c r="AS17" s="809"/>
      <c r="AT17" s="809"/>
      <c r="AU17" s="809"/>
      <c r="AV17" s="809"/>
      <c r="AW17" s="809"/>
      <c r="AX17" s="810"/>
    </row>
    <row r="18" spans="1:50" ht="24.75" customHeight="1" x14ac:dyDescent="0.15">
      <c r="A18" s="596"/>
      <c r="B18" s="597"/>
      <c r="C18" s="597"/>
      <c r="D18" s="597"/>
      <c r="E18" s="597"/>
      <c r="F18" s="598"/>
      <c r="G18" s="588"/>
      <c r="H18" s="589"/>
      <c r="I18" s="575" t="s">
        <v>22</v>
      </c>
      <c r="J18" s="576"/>
      <c r="K18" s="576"/>
      <c r="L18" s="576"/>
      <c r="M18" s="576"/>
      <c r="N18" s="576"/>
      <c r="O18" s="577"/>
      <c r="P18" s="735">
        <f>SUM(P13:V17)</f>
        <v>3.8</v>
      </c>
      <c r="Q18" s="736"/>
      <c r="R18" s="736"/>
      <c r="S18" s="736"/>
      <c r="T18" s="736"/>
      <c r="U18" s="736"/>
      <c r="V18" s="737"/>
      <c r="W18" s="735">
        <f>SUM(W13:AC17)</f>
        <v>3.5</v>
      </c>
      <c r="X18" s="736"/>
      <c r="Y18" s="736"/>
      <c r="Z18" s="736"/>
      <c r="AA18" s="736"/>
      <c r="AB18" s="736"/>
      <c r="AC18" s="737"/>
      <c r="AD18" s="735">
        <f>SUM(AD13:AJ17)</f>
        <v>3.1</v>
      </c>
      <c r="AE18" s="736"/>
      <c r="AF18" s="736"/>
      <c r="AG18" s="736"/>
      <c r="AH18" s="736"/>
      <c r="AI18" s="736"/>
      <c r="AJ18" s="737"/>
      <c r="AK18" s="735">
        <f>SUM(AK13:AQ17)</f>
        <v>3</v>
      </c>
      <c r="AL18" s="736"/>
      <c r="AM18" s="736"/>
      <c r="AN18" s="736"/>
      <c r="AO18" s="736"/>
      <c r="AP18" s="736"/>
      <c r="AQ18" s="737"/>
      <c r="AR18" s="735">
        <f>SUM(AR13:AX17)</f>
        <v>5</v>
      </c>
      <c r="AS18" s="736"/>
      <c r="AT18" s="736"/>
      <c r="AU18" s="736"/>
      <c r="AV18" s="736"/>
      <c r="AW18" s="736"/>
      <c r="AX18" s="738"/>
    </row>
    <row r="19" spans="1:50" ht="24.75" customHeight="1" x14ac:dyDescent="0.15">
      <c r="A19" s="596"/>
      <c r="B19" s="597"/>
      <c r="C19" s="597"/>
      <c r="D19" s="597"/>
      <c r="E19" s="597"/>
      <c r="F19" s="598"/>
      <c r="G19" s="733" t="s">
        <v>10</v>
      </c>
      <c r="H19" s="734"/>
      <c r="I19" s="734"/>
      <c r="J19" s="734"/>
      <c r="K19" s="734"/>
      <c r="L19" s="734"/>
      <c r="M19" s="734"/>
      <c r="N19" s="734"/>
      <c r="O19" s="734"/>
      <c r="P19" s="258">
        <v>2.4</v>
      </c>
      <c r="Q19" s="259"/>
      <c r="R19" s="259"/>
      <c r="S19" s="259"/>
      <c r="T19" s="259"/>
      <c r="U19" s="259"/>
      <c r="V19" s="260"/>
      <c r="W19" s="258">
        <v>3.1</v>
      </c>
      <c r="X19" s="259"/>
      <c r="Y19" s="259"/>
      <c r="Z19" s="259"/>
      <c r="AA19" s="259"/>
      <c r="AB19" s="259"/>
      <c r="AC19" s="260"/>
      <c r="AD19" s="258">
        <v>2.9</v>
      </c>
      <c r="AE19" s="259"/>
      <c r="AF19" s="259"/>
      <c r="AG19" s="259"/>
      <c r="AH19" s="259"/>
      <c r="AI19" s="259"/>
      <c r="AJ19" s="260"/>
      <c r="AK19" s="573"/>
      <c r="AL19" s="573"/>
      <c r="AM19" s="573"/>
      <c r="AN19" s="573"/>
      <c r="AO19" s="573"/>
      <c r="AP19" s="573"/>
      <c r="AQ19" s="573"/>
      <c r="AR19" s="573"/>
      <c r="AS19" s="573"/>
      <c r="AT19" s="573"/>
      <c r="AU19" s="573"/>
      <c r="AV19" s="573"/>
      <c r="AW19" s="573"/>
      <c r="AX19" s="574"/>
    </row>
    <row r="20" spans="1:50" ht="24.75" customHeight="1" x14ac:dyDescent="0.15">
      <c r="A20" s="647"/>
      <c r="B20" s="648"/>
      <c r="C20" s="648"/>
      <c r="D20" s="648"/>
      <c r="E20" s="648"/>
      <c r="F20" s="649"/>
      <c r="G20" s="733" t="s">
        <v>11</v>
      </c>
      <c r="H20" s="734"/>
      <c r="I20" s="734"/>
      <c r="J20" s="734"/>
      <c r="K20" s="734"/>
      <c r="L20" s="734"/>
      <c r="M20" s="734"/>
      <c r="N20" s="734"/>
      <c r="O20" s="734"/>
      <c r="P20" s="739">
        <f>IF(P18=0, "-", P19/P18)</f>
        <v>0.63157894736842102</v>
      </c>
      <c r="Q20" s="739"/>
      <c r="R20" s="739"/>
      <c r="S20" s="739"/>
      <c r="T20" s="739"/>
      <c r="U20" s="739"/>
      <c r="V20" s="739"/>
      <c r="W20" s="739">
        <f>IF(W18=0, "-", W19/W18)</f>
        <v>0.88571428571428579</v>
      </c>
      <c r="X20" s="739"/>
      <c r="Y20" s="739"/>
      <c r="Z20" s="739"/>
      <c r="AA20" s="739"/>
      <c r="AB20" s="739"/>
      <c r="AC20" s="739"/>
      <c r="AD20" s="739">
        <f>IF(AD18=0, "-", AD19/AD18)</f>
        <v>0.93548387096774188</v>
      </c>
      <c r="AE20" s="739"/>
      <c r="AF20" s="739"/>
      <c r="AG20" s="739"/>
      <c r="AH20" s="739"/>
      <c r="AI20" s="739"/>
      <c r="AJ20" s="739"/>
      <c r="AK20" s="573"/>
      <c r="AL20" s="573"/>
      <c r="AM20" s="573"/>
      <c r="AN20" s="573"/>
      <c r="AO20" s="573"/>
      <c r="AP20" s="573"/>
      <c r="AQ20" s="572"/>
      <c r="AR20" s="572"/>
      <c r="AS20" s="572"/>
      <c r="AT20" s="572"/>
      <c r="AU20" s="573"/>
      <c r="AV20" s="573"/>
      <c r="AW20" s="573"/>
      <c r="AX20" s="574"/>
    </row>
    <row r="21" spans="1:50" ht="18.75" customHeight="1" x14ac:dyDescent="0.15">
      <c r="A21" s="278" t="s">
        <v>13</v>
      </c>
      <c r="B21" s="279"/>
      <c r="C21" s="279"/>
      <c r="D21" s="279"/>
      <c r="E21" s="279"/>
      <c r="F21" s="280"/>
      <c r="G21" s="359" t="s">
        <v>276</v>
      </c>
      <c r="H21" s="360"/>
      <c r="I21" s="360"/>
      <c r="J21" s="360"/>
      <c r="K21" s="360"/>
      <c r="L21" s="360"/>
      <c r="M21" s="360"/>
      <c r="N21" s="360"/>
      <c r="O21" s="361"/>
      <c r="P21" s="387" t="s">
        <v>66</v>
      </c>
      <c r="Q21" s="360"/>
      <c r="R21" s="360"/>
      <c r="S21" s="360"/>
      <c r="T21" s="360"/>
      <c r="U21" s="360"/>
      <c r="V21" s="360"/>
      <c r="W21" s="360"/>
      <c r="X21" s="361"/>
      <c r="Y21" s="333"/>
      <c r="Z21" s="334"/>
      <c r="AA21" s="335"/>
      <c r="AB21" s="288" t="s">
        <v>12</v>
      </c>
      <c r="AC21" s="289"/>
      <c r="AD21" s="290"/>
      <c r="AE21" s="612" t="s">
        <v>372</v>
      </c>
      <c r="AF21" s="612"/>
      <c r="AG21" s="612"/>
      <c r="AH21" s="612"/>
      <c r="AI21" s="612" t="s">
        <v>373</v>
      </c>
      <c r="AJ21" s="612"/>
      <c r="AK21" s="612"/>
      <c r="AL21" s="612"/>
      <c r="AM21" s="612" t="s">
        <v>374</v>
      </c>
      <c r="AN21" s="612"/>
      <c r="AO21" s="612"/>
      <c r="AP21" s="288"/>
      <c r="AQ21" s="146" t="s">
        <v>370</v>
      </c>
      <c r="AR21" s="149"/>
      <c r="AS21" s="149"/>
      <c r="AT21" s="150"/>
      <c r="AU21" s="360" t="s">
        <v>262</v>
      </c>
      <c r="AV21" s="360"/>
      <c r="AW21" s="360"/>
      <c r="AX21" s="808"/>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13"/>
      <c r="AF22" s="613"/>
      <c r="AG22" s="613"/>
      <c r="AH22" s="613"/>
      <c r="AI22" s="613"/>
      <c r="AJ22" s="613"/>
      <c r="AK22" s="613"/>
      <c r="AL22" s="613"/>
      <c r="AM22" s="613"/>
      <c r="AN22" s="613"/>
      <c r="AO22" s="613"/>
      <c r="AP22" s="291"/>
      <c r="AQ22" s="202">
        <v>30</v>
      </c>
      <c r="AR22" s="151"/>
      <c r="AS22" s="152" t="s">
        <v>371</v>
      </c>
      <c r="AT22" s="153"/>
      <c r="AU22" s="277" t="s">
        <v>524</v>
      </c>
      <c r="AV22" s="277"/>
      <c r="AW22" s="275" t="s">
        <v>313</v>
      </c>
      <c r="AX22" s="276"/>
    </row>
    <row r="23" spans="1:50" ht="60" customHeight="1" x14ac:dyDescent="0.15">
      <c r="A23" s="281"/>
      <c r="B23" s="279"/>
      <c r="C23" s="279"/>
      <c r="D23" s="279"/>
      <c r="E23" s="279"/>
      <c r="F23" s="280"/>
      <c r="G23" s="399" t="s">
        <v>561</v>
      </c>
      <c r="H23" s="400"/>
      <c r="I23" s="400"/>
      <c r="J23" s="400"/>
      <c r="K23" s="400"/>
      <c r="L23" s="400"/>
      <c r="M23" s="400"/>
      <c r="N23" s="400"/>
      <c r="O23" s="401"/>
      <c r="P23" s="111" t="s">
        <v>559</v>
      </c>
      <c r="Q23" s="111"/>
      <c r="R23" s="111"/>
      <c r="S23" s="111"/>
      <c r="T23" s="111"/>
      <c r="U23" s="111"/>
      <c r="V23" s="111"/>
      <c r="W23" s="111"/>
      <c r="X23" s="131"/>
      <c r="Y23" s="375" t="s">
        <v>14</v>
      </c>
      <c r="Z23" s="376"/>
      <c r="AA23" s="377"/>
      <c r="AB23" s="327" t="s">
        <v>528</v>
      </c>
      <c r="AC23" s="327"/>
      <c r="AD23" s="327"/>
      <c r="AE23" s="378">
        <v>66</v>
      </c>
      <c r="AF23" s="250"/>
      <c r="AG23" s="250"/>
      <c r="AH23" s="250"/>
      <c r="AI23" s="378">
        <v>67</v>
      </c>
      <c r="AJ23" s="250"/>
      <c r="AK23" s="250"/>
      <c r="AL23" s="250"/>
      <c r="AM23" s="378">
        <v>66</v>
      </c>
      <c r="AN23" s="250"/>
      <c r="AO23" s="250"/>
      <c r="AP23" s="250"/>
      <c r="AQ23" s="273" t="s">
        <v>467</v>
      </c>
      <c r="AR23" s="208"/>
      <c r="AS23" s="208"/>
      <c r="AT23" s="274"/>
      <c r="AU23" s="250" t="s">
        <v>467</v>
      </c>
      <c r="AV23" s="250"/>
      <c r="AW23" s="250"/>
      <c r="AX23" s="251"/>
    </row>
    <row r="24" spans="1:50" ht="60" customHeight="1" x14ac:dyDescent="0.15">
      <c r="A24" s="282"/>
      <c r="B24" s="283"/>
      <c r="C24" s="283"/>
      <c r="D24" s="283"/>
      <c r="E24" s="283"/>
      <c r="F24" s="284"/>
      <c r="G24" s="402"/>
      <c r="H24" s="403"/>
      <c r="I24" s="403"/>
      <c r="J24" s="403"/>
      <c r="K24" s="403"/>
      <c r="L24" s="403"/>
      <c r="M24" s="403"/>
      <c r="N24" s="403"/>
      <c r="O24" s="404"/>
      <c r="P24" s="133"/>
      <c r="Q24" s="133"/>
      <c r="R24" s="133"/>
      <c r="S24" s="133"/>
      <c r="T24" s="133"/>
      <c r="U24" s="133"/>
      <c r="V24" s="133"/>
      <c r="W24" s="133"/>
      <c r="X24" s="134"/>
      <c r="Y24" s="264" t="s">
        <v>61</v>
      </c>
      <c r="Z24" s="265"/>
      <c r="AA24" s="266"/>
      <c r="AB24" s="370" t="s">
        <v>528</v>
      </c>
      <c r="AC24" s="370"/>
      <c r="AD24" s="370"/>
      <c r="AE24" s="378">
        <v>60</v>
      </c>
      <c r="AF24" s="250"/>
      <c r="AG24" s="250"/>
      <c r="AH24" s="250"/>
      <c r="AI24" s="378">
        <v>60</v>
      </c>
      <c r="AJ24" s="250"/>
      <c r="AK24" s="250"/>
      <c r="AL24" s="250"/>
      <c r="AM24" s="378">
        <v>60</v>
      </c>
      <c r="AN24" s="250"/>
      <c r="AO24" s="250"/>
      <c r="AP24" s="250"/>
      <c r="AQ24" s="273">
        <v>67</v>
      </c>
      <c r="AR24" s="208"/>
      <c r="AS24" s="208"/>
      <c r="AT24" s="274"/>
      <c r="AU24" s="250" t="s">
        <v>565</v>
      </c>
      <c r="AV24" s="250"/>
      <c r="AW24" s="250"/>
      <c r="AX24" s="251"/>
    </row>
    <row r="25" spans="1:50" ht="60" customHeight="1" x14ac:dyDescent="0.15">
      <c r="A25" s="285"/>
      <c r="B25" s="286"/>
      <c r="C25" s="286"/>
      <c r="D25" s="286"/>
      <c r="E25" s="286"/>
      <c r="F25" s="287"/>
      <c r="G25" s="405"/>
      <c r="H25" s="406"/>
      <c r="I25" s="406"/>
      <c r="J25" s="406"/>
      <c r="K25" s="406"/>
      <c r="L25" s="406"/>
      <c r="M25" s="406"/>
      <c r="N25" s="406"/>
      <c r="O25" s="407"/>
      <c r="P25" s="114"/>
      <c r="Q25" s="114"/>
      <c r="R25" s="114"/>
      <c r="S25" s="114"/>
      <c r="T25" s="114"/>
      <c r="U25" s="114"/>
      <c r="V25" s="114"/>
      <c r="W25" s="114"/>
      <c r="X25" s="136"/>
      <c r="Y25" s="264" t="s">
        <v>15</v>
      </c>
      <c r="Z25" s="265"/>
      <c r="AA25" s="266"/>
      <c r="AB25" s="380" t="s">
        <v>315</v>
      </c>
      <c r="AC25" s="380"/>
      <c r="AD25" s="380"/>
      <c r="AE25" s="378">
        <v>110</v>
      </c>
      <c r="AF25" s="250"/>
      <c r="AG25" s="250"/>
      <c r="AH25" s="250"/>
      <c r="AI25" s="378">
        <v>111</v>
      </c>
      <c r="AJ25" s="250"/>
      <c r="AK25" s="250"/>
      <c r="AL25" s="250"/>
      <c r="AM25" s="378">
        <v>110</v>
      </c>
      <c r="AN25" s="250"/>
      <c r="AO25" s="250"/>
      <c r="AP25" s="250"/>
      <c r="AQ25" s="273" t="s">
        <v>467</v>
      </c>
      <c r="AR25" s="208"/>
      <c r="AS25" s="208"/>
      <c r="AT25" s="274"/>
      <c r="AU25" s="250" t="s">
        <v>467</v>
      </c>
      <c r="AV25" s="250"/>
      <c r="AW25" s="250"/>
      <c r="AX25" s="251"/>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7" t="s">
        <v>66</v>
      </c>
      <c r="Q26" s="360"/>
      <c r="R26" s="360"/>
      <c r="S26" s="360"/>
      <c r="T26" s="360"/>
      <c r="U26" s="360"/>
      <c r="V26" s="360"/>
      <c r="W26" s="360"/>
      <c r="X26" s="361"/>
      <c r="Y26" s="333"/>
      <c r="Z26" s="334"/>
      <c r="AA26" s="335"/>
      <c r="AB26" s="288" t="s">
        <v>12</v>
      </c>
      <c r="AC26" s="289"/>
      <c r="AD26" s="290"/>
      <c r="AE26" s="612" t="s">
        <v>372</v>
      </c>
      <c r="AF26" s="612"/>
      <c r="AG26" s="612"/>
      <c r="AH26" s="612"/>
      <c r="AI26" s="612" t="s">
        <v>373</v>
      </c>
      <c r="AJ26" s="612"/>
      <c r="AK26" s="612"/>
      <c r="AL26" s="612"/>
      <c r="AM26" s="612" t="s">
        <v>374</v>
      </c>
      <c r="AN26" s="612"/>
      <c r="AO26" s="612"/>
      <c r="AP26" s="288"/>
      <c r="AQ26" s="146" t="s">
        <v>370</v>
      </c>
      <c r="AR26" s="149"/>
      <c r="AS26" s="149"/>
      <c r="AT26" s="150"/>
      <c r="AU26" s="803" t="s">
        <v>262</v>
      </c>
      <c r="AV26" s="803"/>
      <c r="AW26" s="803"/>
      <c r="AX26" s="804"/>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13"/>
      <c r="AF27" s="613"/>
      <c r="AG27" s="613"/>
      <c r="AH27" s="613"/>
      <c r="AI27" s="613"/>
      <c r="AJ27" s="613"/>
      <c r="AK27" s="613"/>
      <c r="AL27" s="613"/>
      <c r="AM27" s="613"/>
      <c r="AN27" s="613"/>
      <c r="AO27" s="613"/>
      <c r="AP27" s="291"/>
      <c r="AQ27" s="202"/>
      <c r="AR27" s="151"/>
      <c r="AS27" s="152" t="s">
        <v>371</v>
      </c>
      <c r="AT27" s="153"/>
      <c r="AU27" s="277"/>
      <c r="AV27" s="277"/>
      <c r="AW27" s="275" t="s">
        <v>313</v>
      </c>
      <c r="AX27" s="276"/>
    </row>
    <row r="28" spans="1:50" ht="22.5" hidden="1" customHeight="1" x14ac:dyDescent="0.15">
      <c r="A28" s="281"/>
      <c r="B28" s="279"/>
      <c r="C28" s="279"/>
      <c r="D28" s="279"/>
      <c r="E28" s="279"/>
      <c r="F28" s="280"/>
      <c r="G28" s="399"/>
      <c r="H28" s="400"/>
      <c r="I28" s="400"/>
      <c r="J28" s="400"/>
      <c r="K28" s="400"/>
      <c r="L28" s="400"/>
      <c r="M28" s="400"/>
      <c r="N28" s="400"/>
      <c r="O28" s="401"/>
      <c r="P28" s="111"/>
      <c r="Q28" s="111"/>
      <c r="R28" s="111"/>
      <c r="S28" s="111"/>
      <c r="T28" s="111"/>
      <c r="U28" s="111"/>
      <c r="V28" s="111"/>
      <c r="W28" s="111"/>
      <c r="X28" s="131"/>
      <c r="Y28" s="375" t="s">
        <v>14</v>
      </c>
      <c r="Z28" s="376"/>
      <c r="AA28" s="377"/>
      <c r="AB28" s="327"/>
      <c r="AC28" s="327"/>
      <c r="AD28" s="327"/>
      <c r="AE28" s="378"/>
      <c r="AF28" s="250"/>
      <c r="AG28" s="250"/>
      <c r="AH28" s="250"/>
      <c r="AI28" s="378"/>
      <c r="AJ28" s="250"/>
      <c r="AK28" s="250"/>
      <c r="AL28" s="250"/>
      <c r="AM28" s="378"/>
      <c r="AN28" s="250"/>
      <c r="AO28" s="250"/>
      <c r="AP28" s="250"/>
      <c r="AQ28" s="273"/>
      <c r="AR28" s="208"/>
      <c r="AS28" s="208"/>
      <c r="AT28" s="274"/>
      <c r="AU28" s="250"/>
      <c r="AV28" s="250"/>
      <c r="AW28" s="250"/>
      <c r="AX28" s="251"/>
    </row>
    <row r="29" spans="1:50" ht="22.5" hidden="1" customHeight="1" x14ac:dyDescent="0.15">
      <c r="A29" s="282"/>
      <c r="B29" s="283"/>
      <c r="C29" s="283"/>
      <c r="D29" s="283"/>
      <c r="E29" s="283"/>
      <c r="F29" s="284"/>
      <c r="G29" s="402"/>
      <c r="H29" s="403"/>
      <c r="I29" s="403"/>
      <c r="J29" s="403"/>
      <c r="K29" s="403"/>
      <c r="L29" s="403"/>
      <c r="M29" s="403"/>
      <c r="N29" s="403"/>
      <c r="O29" s="404"/>
      <c r="P29" s="133"/>
      <c r="Q29" s="133"/>
      <c r="R29" s="133"/>
      <c r="S29" s="133"/>
      <c r="T29" s="133"/>
      <c r="U29" s="133"/>
      <c r="V29" s="133"/>
      <c r="W29" s="133"/>
      <c r="X29" s="134"/>
      <c r="Y29" s="264" t="s">
        <v>61</v>
      </c>
      <c r="Z29" s="265"/>
      <c r="AA29" s="266"/>
      <c r="AB29" s="370"/>
      <c r="AC29" s="370"/>
      <c r="AD29" s="370"/>
      <c r="AE29" s="378"/>
      <c r="AF29" s="250"/>
      <c r="AG29" s="250"/>
      <c r="AH29" s="250"/>
      <c r="AI29" s="378"/>
      <c r="AJ29" s="250"/>
      <c r="AK29" s="250"/>
      <c r="AL29" s="250"/>
      <c r="AM29" s="378"/>
      <c r="AN29" s="250"/>
      <c r="AO29" s="250"/>
      <c r="AP29" s="250"/>
      <c r="AQ29" s="273"/>
      <c r="AR29" s="208"/>
      <c r="AS29" s="208"/>
      <c r="AT29" s="274"/>
      <c r="AU29" s="250"/>
      <c r="AV29" s="250"/>
      <c r="AW29" s="250"/>
      <c r="AX29" s="251"/>
    </row>
    <row r="30" spans="1:50" ht="22.5" hidden="1" customHeight="1" x14ac:dyDescent="0.15">
      <c r="A30" s="285"/>
      <c r="B30" s="286"/>
      <c r="C30" s="286"/>
      <c r="D30" s="286"/>
      <c r="E30" s="286"/>
      <c r="F30" s="287"/>
      <c r="G30" s="405"/>
      <c r="H30" s="406"/>
      <c r="I30" s="406"/>
      <c r="J30" s="406"/>
      <c r="K30" s="406"/>
      <c r="L30" s="406"/>
      <c r="M30" s="406"/>
      <c r="N30" s="406"/>
      <c r="O30" s="407"/>
      <c r="P30" s="114"/>
      <c r="Q30" s="114"/>
      <c r="R30" s="114"/>
      <c r="S30" s="114"/>
      <c r="T30" s="114"/>
      <c r="U30" s="114"/>
      <c r="V30" s="114"/>
      <c r="W30" s="114"/>
      <c r="X30" s="136"/>
      <c r="Y30" s="264" t="s">
        <v>15</v>
      </c>
      <c r="Z30" s="265"/>
      <c r="AA30" s="266"/>
      <c r="AB30" s="380" t="s">
        <v>16</v>
      </c>
      <c r="AC30" s="380"/>
      <c r="AD30" s="380"/>
      <c r="AE30" s="378"/>
      <c r="AF30" s="250"/>
      <c r="AG30" s="250"/>
      <c r="AH30" s="250"/>
      <c r="AI30" s="378"/>
      <c r="AJ30" s="250"/>
      <c r="AK30" s="250"/>
      <c r="AL30" s="250"/>
      <c r="AM30" s="378"/>
      <c r="AN30" s="250"/>
      <c r="AO30" s="250"/>
      <c r="AP30" s="250"/>
      <c r="AQ30" s="273"/>
      <c r="AR30" s="208"/>
      <c r="AS30" s="208"/>
      <c r="AT30" s="274"/>
      <c r="AU30" s="250"/>
      <c r="AV30" s="250"/>
      <c r="AW30" s="250"/>
      <c r="AX30" s="251"/>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7" t="s">
        <v>66</v>
      </c>
      <c r="Q31" s="360"/>
      <c r="R31" s="360"/>
      <c r="S31" s="360"/>
      <c r="T31" s="360"/>
      <c r="U31" s="360"/>
      <c r="V31" s="360"/>
      <c r="W31" s="360"/>
      <c r="X31" s="361"/>
      <c r="Y31" s="333"/>
      <c r="Z31" s="334"/>
      <c r="AA31" s="335"/>
      <c r="AB31" s="288" t="s">
        <v>12</v>
      </c>
      <c r="AC31" s="289"/>
      <c r="AD31" s="290"/>
      <c r="AE31" s="612" t="s">
        <v>372</v>
      </c>
      <c r="AF31" s="612"/>
      <c r="AG31" s="612"/>
      <c r="AH31" s="612"/>
      <c r="AI31" s="612" t="s">
        <v>373</v>
      </c>
      <c r="AJ31" s="612"/>
      <c r="AK31" s="612"/>
      <c r="AL31" s="612"/>
      <c r="AM31" s="612" t="s">
        <v>374</v>
      </c>
      <c r="AN31" s="612"/>
      <c r="AO31" s="612"/>
      <c r="AP31" s="288"/>
      <c r="AQ31" s="146" t="s">
        <v>370</v>
      </c>
      <c r="AR31" s="149"/>
      <c r="AS31" s="149"/>
      <c r="AT31" s="150"/>
      <c r="AU31" s="803" t="s">
        <v>262</v>
      </c>
      <c r="AV31" s="803"/>
      <c r="AW31" s="803"/>
      <c r="AX31" s="804"/>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13"/>
      <c r="AF32" s="613"/>
      <c r="AG32" s="613"/>
      <c r="AH32" s="613"/>
      <c r="AI32" s="613"/>
      <c r="AJ32" s="613"/>
      <c r="AK32" s="613"/>
      <c r="AL32" s="613"/>
      <c r="AM32" s="613"/>
      <c r="AN32" s="613"/>
      <c r="AO32" s="613"/>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399"/>
      <c r="H33" s="400"/>
      <c r="I33" s="400"/>
      <c r="J33" s="400"/>
      <c r="K33" s="400"/>
      <c r="L33" s="400"/>
      <c r="M33" s="400"/>
      <c r="N33" s="400"/>
      <c r="O33" s="401"/>
      <c r="P33" s="111"/>
      <c r="Q33" s="111"/>
      <c r="R33" s="111"/>
      <c r="S33" s="111"/>
      <c r="T33" s="111"/>
      <c r="U33" s="111"/>
      <c r="V33" s="111"/>
      <c r="W33" s="111"/>
      <c r="X33" s="131"/>
      <c r="Y33" s="375" t="s">
        <v>14</v>
      </c>
      <c r="Z33" s="376"/>
      <c r="AA33" s="377"/>
      <c r="AB33" s="327"/>
      <c r="AC33" s="327"/>
      <c r="AD33" s="327"/>
      <c r="AE33" s="378"/>
      <c r="AF33" s="250"/>
      <c r="AG33" s="250"/>
      <c r="AH33" s="250"/>
      <c r="AI33" s="378"/>
      <c r="AJ33" s="250"/>
      <c r="AK33" s="250"/>
      <c r="AL33" s="250"/>
      <c r="AM33" s="378"/>
      <c r="AN33" s="250"/>
      <c r="AO33" s="250"/>
      <c r="AP33" s="250"/>
      <c r="AQ33" s="273"/>
      <c r="AR33" s="208"/>
      <c r="AS33" s="208"/>
      <c r="AT33" s="274"/>
      <c r="AU33" s="250"/>
      <c r="AV33" s="250"/>
      <c r="AW33" s="250"/>
      <c r="AX33" s="251"/>
    </row>
    <row r="34" spans="1:50" ht="22.5" hidden="1" customHeight="1" x14ac:dyDescent="0.15">
      <c r="A34" s="282"/>
      <c r="B34" s="283"/>
      <c r="C34" s="283"/>
      <c r="D34" s="283"/>
      <c r="E34" s="283"/>
      <c r="F34" s="284"/>
      <c r="G34" s="402"/>
      <c r="H34" s="403"/>
      <c r="I34" s="403"/>
      <c r="J34" s="403"/>
      <c r="K34" s="403"/>
      <c r="L34" s="403"/>
      <c r="M34" s="403"/>
      <c r="N34" s="403"/>
      <c r="O34" s="404"/>
      <c r="P34" s="133"/>
      <c r="Q34" s="133"/>
      <c r="R34" s="133"/>
      <c r="S34" s="133"/>
      <c r="T34" s="133"/>
      <c r="U34" s="133"/>
      <c r="V34" s="133"/>
      <c r="W34" s="133"/>
      <c r="X34" s="134"/>
      <c r="Y34" s="264" t="s">
        <v>61</v>
      </c>
      <c r="Z34" s="265"/>
      <c r="AA34" s="266"/>
      <c r="AB34" s="370"/>
      <c r="AC34" s="370"/>
      <c r="AD34" s="370"/>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hidden="1" customHeight="1" x14ac:dyDescent="0.15">
      <c r="A35" s="285"/>
      <c r="B35" s="286"/>
      <c r="C35" s="286"/>
      <c r="D35" s="286"/>
      <c r="E35" s="286"/>
      <c r="F35" s="287"/>
      <c r="G35" s="405"/>
      <c r="H35" s="406"/>
      <c r="I35" s="406"/>
      <c r="J35" s="406"/>
      <c r="K35" s="406"/>
      <c r="L35" s="406"/>
      <c r="M35" s="406"/>
      <c r="N35" s="406"/>
      <c r="O35" s="407"/>
      <c r="P35" s="114"/>
      <c r="Q35" s="114"/>
      <c r="R35" s="114"/>
      <c r="S35" s="114"/>
      <c r="T35" s="114"/>
      <c r="U35" s="114"/>
      <c r="V35" s="114"/>
      <c r="W35" s="114"/>
      <c r="X35" s="136"/>
      <c r="Y35" s="264" t="s">
        <v>15</v>
      </c>
      <c r="Z35" s="265"/>
      <c r="AA35" s="266"/>
      <c r="AB35" s="380" t="s">
        <v>16</v>
      </c>
      <c r="AC35" s="380"/>
      <c r="AD35" s="380"/>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7" t="s">
        <v>66</v>
      </c>
      <c r="Q36" s="360"/>
      <c r="R36" s="360"/>
      <c r="S36" s="360"/>
      <c r="T36" s="360"/>
      <c r="U36" s="360"/>
      <c r="V36" s="360"/>
      <c r="W36" s="360"/>
      <c r="X36" s="361"/>
      <c r="Y36" s="333"/>
      <c r="Z36" s="334"/>
      <c r="AA36" s="335"/>
      <c r="AB36" s="288" t="s">
        <v>12</v>
      </c>
      <c r="AC36" s="289"/>
      <c r="AD36" s="290"/>
      <c r="AE36" s="612" t="s">
        <v>372</v>
      </c>
      <c r="AF36" s="612"/>
      <c r="AG36" s="612"/>
      <c r="AH36" s="612"/>
      <c r="AI36" s="612" t="s">
        <v>373</v>
      </c>
      <c r="AJ36" s="612"/>
      <c r="AK36" s="612"/>
      <c r="AL36" s="612"/>
      <c r="AM36" s="612" t="s">
        <v>374</v>
      </c>
      <c r="AN36" s="612"/>
      <c r="AO36" s="612"/>
      <c r="AP36" s="288"/>
      <c r="AQ36" s="146" t="s">
        <v>370</v>
      </c>
      <c r="AR36" s="149"/>
      <c r="AS36" s="149"/>
      <c r="AT36" s="150"/>
      <c r="AU36" s="803" t="s">
        <v>262</v>
      </c>
      <c r="AV36" s="803"/>
      <c r="AW36" s="803"/>
      <c r="AX36" s="804"/>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13"/>
      <c r="AF37" s="613"/>
      <c r="AG37" s="613"/>
      <c r="AH37" s="613"/>
      <c r="AI37" s="613"/>
      <c r="AJ37" s="613"/>
      <c r="AK37" s="613"/>
      <c r="AL37" s="613"/>
      <c r="AM37" s="613"/>
      <c r="AN37" s="613"/>
      <c r="AO37" s="613"/>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399"/>
      <c r="H38" s="400"/>
      <c r="I38" s="400"/>
      <c r="J38" s="400"/>
      <c r="K38" s="400"/>
      <c r="L38" s="400"/>
      <c r="M38" s="400"/>
      <c r="N38" s="400"/>
      <c r="O38" s="401"/>
      <c r="P38" s="111"/>
      <c r="Q38" s="111"/>
      <c r="R38" s="111"/>
      <c r="S38" s="111"/>
      <c r="T38" s="111"/>
      <c r="U38" s="111"/>
      <c r="V38" s="111"/>
      <c r="W38" s="111"/>
      <c r="X38" s="131"/>
      <c r="Y38" s="375" t="s">
        <v>14</v>
      </c>
      <c r="Z38" s="376"/>
      <c r="AA38" s="377"/>
      <c r="AB38" s="327"/>
      <c r="AC38" s="327"/>
      <c r="AD38" s="327"/>
      <c r="AE38" s="378"/>
      <c r="AF38" s="250"/>
      <c r="AG38" s="250"/>
      <c r="AH38" s="250"/>
      <c r="AI38" s="378"/>
      <c r="AJ38" s="250"/>
      <c r="AK38" s="250"/>
      <c r="AL38" s="250"/>
      <c r="AM38" s="378"/>
      <c r="AN38" s="250"/>
      <c r="AO38" s="250"/>
      <c r="AP38" s="250"/>
      <c r="AQ38" s="273"/>
      <c r="AR38" s="208"/>
      <c r="AS38" s="208"/>
      <c r="AT38" s="274"/>
      <c r="AU38" s="250"/>
      <c r="AV38" s="250"/>
      <c r="AW38" s="250"/>
      <c r="AX38" s="251"/>
    </row>
    <row r="39" spans="1:50" ht="22.5" hidden="1" customHeight="1" x14ac:dyDescent="0.15">
      <c r="A39" s="282"/>
      <c r="B39" s="283"/>
      <c r="C39" s="283"/>
      <c r="D39" s="283"/>
      <c r="E39" s="283"/>
      <c r="F39" s="284"/>
      <c r="G39" s="402"/>
      <c r="H39" s="403"/>
      <c r="I39" s="403"/>
      <c r="J39" s="403"/>
      <c r="K39" s="403"/>
      <c r="L39" s="403"/>
      <c r="M39" s="403"/>
      <c r="N39" s="403"/>
      <c r="O39" s="404"/>
      <c r="P39" s="133"/>
      <c r="Q39" s="133"/>
      <c r="R39" s="133"/>
      <c r="S39" s="133"/>
      <c r="T39" s="133"/>
      <c r="U39" s="133"/>
      <c r="V39" s="133"/>
      <c r="W39" s="133"/>
      <c r="X39" s="134"/>
      <c r="Y39" s="264" t="s">
        <v>61</v>
      </c>
      <c r="Z39" s="265"/>
      <c r="AA39" s="266"/>
      <c r="AB39" s="370"/>
      <c r="AC39" s="370"/>
      <c r="AD39" s="370"/>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hidden="1" customHeight="1" x14ac:dyDescent="0.15">
      <c r="A40" s="285"/>
      <c r="B40" s="286"/>
      <c r="C40" s="286"/>
      <c r="D40" s="286"/>
      <c r="E40" s="286"/>
      <c r="F40" s="287"/>
      <c r="G40" s="405"/>
      <c r="H40" s="406"/>
      <c r="I40" s="406"/>
      <c r="J40" s="406"/>
      <c r="K40" s="406"/>
      <c r="L40" s="406"/>
      <c r="M40" s="406"/>
      <c r="N40" s="406"/>
      <c r="O40" s="407"/>
      <c r="P40" s="114"/>
      <c r="Q40" s="114"/>
      <c r="R40" s="114"/>
      <c r="S40" s="114"/>
      <c r="T40" s="114"/>
      <c r="U40" s="114"/>
      <c r="V40" s="114"/>
      <c r="W40" s="114"/>
      <c r="X40" s="136"/>
      <c r="Y40" s="264" t="s">
        <v>15</v>
      </c>
      <c r="Z40" s="265"/>
      <c r="AA40" s="266"/>
      <c r="AB40" s="380" t="s">
        <v>16</v>
      </c>
      <c r="AC40" s="380"/>
      <c r="AD40" s="380"/>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7" t="s">
        <v>66</v>
      </c>
      <c r="Q41" s="360"/>
      <c r="R41" s="360"/>
      <c r="S41" s="360"/>
      <c r="T41" s="360"/>
      <c r="U41" s="360"/>
      <c r="V41" s="360"/>
      <c r="W41" s="360"/>
      <c r="X41" s="361"/>
      <c r="Y41" s="333"/>
      <c r="Z41" s="334"/>
      <c r="AA41" s="335"/>
      <c r="AB41" s="288" t="s">
        <v>12</v>
      </c>
      <c r="AC41" s="289"/>
      <c r="AD41" s="290"/>
      <c r="AE41" s="612" t="s">
        <v>372</v>
      </c>
      <c r="AF41" s="612"/>
      <c r="AG41" s="612"/>
      <c r="AH41" s="612"/>
      <c r="AI41" s="612" t="s">
        <v>373</v>
      </c>
      <c r="AJ41" s="612"/>
      <c r="AK41" s="612"/>
      <c r="AL41" s="612"/>
      <c r="AM41" s="612" t="s">
        <v>374</v>
      </c>
      <c r="AN41" s="612"/>
      <c r="AO41" s="612"/>
      <c r="AP41" s="288"/>
      <c r="AQ41" s="146" t="s">
        <v>370</v>
      </c>
      <c r="AR41" s="149"/>
      <c r="AS41" s="149"/>
      <c r="AT41" s="150"/>
      <c r="AU41" s="803" t="s">
        <v>262</v>
      </c>
      <c r="AV41" s="803"/>
      <c r="AW41" s="803"/>
      <c r="AX41" s="804"/>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13"/>
      <c r="AF42" s="613"/>
      <c r="AG42" s="613"/>
      <c r="AH42" s="613"/>
      <c r="AI42" s="613"/>
      <c r="AJ42" s="613"/>
      <c r="AK42" s="613"/>
      <c r="AL42" s="613"/>
      <c r="AM42" s="613"/>
      <c r="AN42" s="613"/>
      <c r="AO42" s="613"/>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399"/>
      <c r="H43" s="400"/>
      <c r="I43" s="400"/>
      <c r="J43" s="400"/>
      <c r="K43" s="400"/>
      <c r="L43" s="400"/>
      <c r="M43" s="400"/>
      <c r="N43" s="400"/>
      <c r="O43" s="401"/>
      <c r="P43" s="111"/>
      <c r="Q43" s="111"/>
      <c r="R43" s="111"/>
      <c r="S43" s="111"/>
      <c r="T43" s="111"/>
      <c r="U43" s="111"/>
      <c r="V43" s="111"/>
      <c r="W43" s="111"/>
      <c r="X43" s="131"/>
      <c r="Y43" s="375" t="s">
        <v>14</v>
      </c>
      <c r="Z43" s="376"/>
      <c r="AA43" s="377"/>
      <c r="AB43" s="327"/>
      <c r="AC43" s="327"/>
      <c r="AD43" s="327"/>
      <c r="AE43" s="378"/>
      <c r="AF43" s="250"/>
      <c r="AG43" s="250"/>
      <c r="AH43" s="250"/>
      <c r="AI43" s="378"/>
      <c r="AJ43" s="250"/>
      <c r="AK43" s="250"/>
      <c r="AL43" s="250"/>
      <c r="AM43" s="378"/>
      <c r="AN43" s="250"/>
      <c r="AO43" s="250"/>
      <c r="AP43" s="250"/>
      <c r="AQ43" s="273"/>
      <c r="AR43" s="208"/>
      <c r="AS43" s="208"/>
      <c r="AT43" s="274"/>
      <c r="AU43" s="250"/>
      <c r="AV43" s="250"/>
      <c r="AW43" s="250"/>
      <c r="AX43" s="251"/>
    </row>
    <row r="44" spans="1:50" ht="22.5" hidden="1" customHeight="1" x14ac:dyDescent="0.15">
      <c r="A44" s="282"/>
      <c r="B44" s="283"/>
      <c r="C44" s="283"/>
      <c r="D44" s="283"/>
      <c r="E44" s="283"/>
      <c r="F44" s="284"/>
      <c r="G44" s="402"/>
      <c r="H44" s="403"/>
      <c r="I44" s="403"/>
      <c r="J44" s="403"/>
      <c r="K44" s="403"/>
      <c r="L44" s="403"/>
      <c r="M44" s="403"/>
      <c r="N44" s="403"/>
      <c r="O44" s="404"/>
      <c r="P44" s="133"/>
      <c r="Q44" s="133"/>
      <c r="R44" s="133"/>
      <c r="S44" s="133"/>
      <c r="T44" s="133"/>
      <c r="U44" s="133"/>
      <c r="V44" s="133"/>
      <c r="W44" s="133"/>
      <c r="X44" s="134"/>
      <c r="Y44" s="264" t="s">
        <v>61</v>
      </c>
      <c r="Z44" s="265"/>
      <c r="AA44" s="266"/>
      <c r="AB44" s="370"/>
      <c r="AC44" s="370"/>
      <c r="AD44" s="370"/>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hidden="1" customHeight="1" x14ac:dyDescent="0.15">
      <c r="A45" s="281"/>
      <c r="B45" s="279"/>
      <c r="C45" s="279"/>
      <c r="D45" s="279"/>
      <c r="E45" s="279"/>
      <c r="F45" s="280"/>
      <c r="G45" s="405"/>
      <c r="H45" s="406"/>
      <c r="I45" s="406"/>
      <c r="J45" s="406"/>
      <c r="K45" s="406"/>
      <c r="L45" s="406"/>
      <c r="M45" s="406"/>
      <c r="N45" s="406"/>
      <c r="O45" s="407"/>
      <c r="P45" s="114"/>
      <c r="Q45" s="114"/>
      <c r="R45" s="114"/>
      <c r="S45" s="114"/>
      <c r="T45" s="114"/>
      <c r="U45" s="114"/>
      <c r="V45" s="114"/>
      <c r="W45" s="114"/>
      <c r="X45" s="136"/>
      <c r="Y45" s="264" t="s">
        <v>15</v>
      </c>
      <c r="Z45" s="265"/>
      <c r="AA45" s="266"/>
      <c r="AB45" s="741" t="s">
        <v>16</v>
      </c>
      <c r="AC45" s="741"/>
      <c r="AD45" s="741"/>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18.75" hidden="1" customHeight="1" x14ac:dyDescent="0.15">
      <c r="A46" s="353" t="s">
        <v>487</v>
      </c>
      <c r="B46" s="354"/>
      <c r="C46" s="354"/>
      <c r="D46" s="354"/>
      <c r="E46" s="354"/>
      <c r="F46" s="355"/>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6"/>
      <c r="B48" s="357"/>
      <c r="C48" s="357"/>
      <c r="D48" s="357"/>
      <c r="E48" s="357"/>
      <c r="F48" s="358"/>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3"/>
      <c r="AF48" s="208"/>
      <c r="AG48" s="208"/>
      <c r="AH48" s="208"/>
      <c r="AI48" s="273"/>
      <c r="AJ48" s="208"/>
      <c r="AK48" s="208"/>
      <c r="AL48" s="208"/>
      <c r="AM48" s="273"/>
      <c r="AN48" s="208"/>
      <c r="AO48" s="208"/>
      <c r="AP48" s="208"/>
      <c r="AQ48" s="273"/>
      <c r="AR48" s="208"/>
      <c r="AS48" s="208"/>
      <c r="AT48" s="274"/>
      <c r="AU48" s="250"/>
      <c r="AV48" s="250"/>
      <c r="AW48" s="250"/>
      <c r="AX48" s="251"/>
    </row>
    <row r="49" spans="1:50" ht="22.5" hidden="1" customHeight="1" x14ac:dyDescent="0.15">
      <c r="A49" s="356"/>
      <c r="B49" s="357"/>
      <c r="C49" s="357"/>
      <c r="D49" s="357"/>
      <c r="E49" s="357"/>
      <c r="F49" s="358"/>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3"/>
      <c r="AF49" s="208"/>
      <c r="AG49" s="208"/>
      <c r="AH49" s="208"/>
      <c r="AI49" s="273"/>
      <c r="AJ49" s="208"/>
      <c r="AK49" s="208"/>
      <c r="AL49" s="208"/>
      <c r="AM49" s="273"/>
      <c r="AN49" s="208"/>
      <c r="AO49" s="208"/>
      <c r="AP49" s="208"/>
      <c r="AQ49" s="273"/>
      <c r="AR49" s="208"/>
      <c r="AS49" s="208"/>
      <c r="AT49" s="274"/>
      <c r="AU49" s="250"/>
      <c r="AV49" s="250"/>
      <c r="AW49" s="250"/>
      <c r="AX49" s="251"/>
    </row>
    <row r="50" spans="1:50" ht="22.5" hidden="1" customHeight="1" x14ac:dyDescent="0.15">
      <c r="A50" s="356"/>
      <c r="B50" s="357"/>
      <c r="C50" s="357"/>
      <c r="D50" s="357"/>
      <c r="E50" s="357"/>
      <c r="F50" s="358"/>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3"/>
      <c r="AR50" s="208"/>
      <c r="AS50" s="208"/>
      <c r="AT50" s="274"/>
      <c r="AU50" s="250"/>
      <c r="AV50" s="250"/>
      <c r="AW50" s="250"/>
      <c r="AX50" s="251"/>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2" t="s">
        <v>277</v>
      </c>
      <c r="B53" s="371"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5"/>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2"/>
      <c r="B54" s="371"/>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2"/>
      <c r="B55" s="371"/>
      <c r="C55" s="307"/>
      <c r="D55" s="307"/>
      <c r="E55" s="307"/>
      <c r="F55" s="308"/>
      <c r="G55" s="529"/>
      <c r="H55" s="529"/>
      <c r="I55" s="529"/>
      <c r="J55" s="529"/>
      <c r="K55" s="529"/>
      <c r="L55" s="529"/>
      <c r="M55" s="529"/>
      <c r="N55" s="529"/>
      <c r="O55" s="529"/>
      <c r="P55" s="529"/>
      <c r="Q55" s="529"/>
      <c r="R55" s="529"/>
      <c r="S55" s="529"/>
      <c r="T55" s="529"/>
      <c r="U55" s="529"/>
      <c r="V55" s="529"/>
      <c r="W55" s="529"/>
      <c r="X55" s="529"/>
      <c r="Y55" s="529"/>
      <c r="Z55" s="529"/>
      <c r="AA55" s="530"/>
      <c r="AB55" s="816"/>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7"/>
    </row>
    <row r="56" spans="1:50" ht="22.5" hidden="1" customHeight="1" x14ac:dyDescent="0.15">
      <c r="A56" s="722"/>
      <c r="B56" s="371"/>
      <c r="C56" s="307"/>
      <c r="D56" s="307"/>
      <c r="E56" s="307"/>
      <c r="F56" s="308"/>
      <c r="G56" s="531"/>
      <c r="H56" s="531"/>
      <c r="I56" s="531"/>
      <c r="J56" s="531"/>
      <c r="K56" s="531"/>
      <c r="L56" s="531"/>
      <c r="M56" s="531"/>
      <c r="N56" s="531"/>
      <c r="O56" s="531"/>
      <c r="P56" s="531"/>
      <c r="Q56" s="531"/>
      <c r="R56" s="531"/>
      <c r="S56" s="531"/>
      <c r="T56" s="531"/>
      <c r="U56" s="531"/>
      <c r="V56" s="531"/>
      <c r="W56" s="531"/>
      <c r="X56" s="531"/>
      <c r="Y56" s="531"/>
      <c r="Z56" s="531"/>
      <c r="AA56" s="532"/>
      <c r="AB56" s="818"/>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9"/>
    </row>
    <row r="57" spans="1:50" ht="22.5" hidden="1" customHeight="1" x14ac:dyDescent="0.15">
      <c r="A57" s="722"/>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20"/>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21"/>
    </row>
    <row r="58" spans="1:50" ht="18.75" hidden="1" customHeight="1" x14ac:dyDescent="0.15">
      <c r="A58" s="722"/>
      <c r="B58" s="307" t="s">
        <v>275</v>
      </c>
      <c r="C58" s="307"/>
      <c r="D58" s="307"/>
      <c r="E58" s="307"/>
      <c r="F58" s="308"/>
      <c r="G58" s="359" t="s">
        <v>68</v>
      </c>
      <c r="H58" s="360"/>
      <c r="I58" s="360"/>
      <c r="J58" s="360"/>
      <c r="K58" s="360"/>
      <c r="L58" s="360"/>
      <c r="M58" s="360"/>
      <c r="N58" s="360"/>
      <c r="O58" s="361"/>
      <c r="P58" s="387" t="s">
        <v>72</v>
      </c>
      <c r="Q58" s="360"/>
      <c r="R58" s="360"/>
      <c r="S58" s="360"/>
      <c r="T58" s="360"/>
      <c r="U58" s="360"/>
      <c r="V58" s="360"/>
      <c r="W58" s="360"/>
      <c r="X58" s="361"/>
      <c r="Y58" s="157"/>
      <c r="Z58" s="158"/>
      <c r="AA58" s="159"/>
      <c r="AB58" s="288" t="s">
        <v>12</v>
      </c>
      <c r="AC58" s="289"/>
      <c r="AD58" s="290"/>
      <c r="AE58" s="612" t="s">
        <v>372</v>
      </c>
      <c r="AF58" s="612"/>
      <c r="AG58" s="612"/>
      <c r="AH58" s="612"/>
      <c r="AI58" s="612" t="s">
        <v>373</v>
      </c>
      <c r="AJ58" s="612"/>
      <c r="AK58" s="612"/>
      <c r="AL58" s="612"/>
      <c r="AM58" s="612" t="s">
        <v>374</v>
      </c>
      <c r="AN58" s="612"/>
      <c r="AO58" s="612"/>
      <c r="AP58" s="288"/>
      <c r="AQ58" s="146" t="s">
        <v>370</v>
      </c>
      <c r="AR58" s="149"/>
      <c r="AS58" s="149"/>
      <c r="AT58" s="150"/>
      <c r="AU58" s="803" t="s">
        <v>262</v>
      </c>
      <c r="AV58" s="803"/>
      <c r="AW58" s="803"/>
      <c r="AX58" s="804"/>
    </row>
    <row r="59" spans="1:50" ht="18.75" hidden="1" customHeight="1" x14ac:dyDescent="0.15">
      <c r="A59" s="722"/>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13"/>
      <c r="AF59" s="613"/>
      <c r="AG59" s="613"/>
      <c r="AH59" s="613"/>
      <c r="AI59" s="613"/>
      <c r="AJ59" s="613"/>
      <c r="AK59" s="613"/>
      <c r="AL59" s="613"/>
      <c r="AM59" s="613"/>
      <c r="AN59" s="613"/>
      <c r="AO59" s="613"/>
      <c r="AP59" s="291"/>
      <c r="AQ59" s="412"/>
      <c r="AR59" s="277"/>
      <c r="AS59" s="152" t="s">
        <v>371</v>
      </c>
      <c r="AT59" s="153"/>
      <c r="AU59" s="277"/>
      <c r="AV59" s="277"/>
      <c r="AW59" s="275" t="s">
        <v>313</v>
      </c>
      <c r="AX59" s="276"/>
    </row>
    <row r="60" spans="1:50" ht="22.5" hidden="1" customHeight="1" x14ac:dyDescent="0.15">
      <c r="A60" s="722"/>
      <c r="B60" s="307"/>
      <c r="C60" s="307"/>
      <c r="D60" s="307"/>
      <c r="E60" s="307"/>
      <c r="F60" s="308"/>
      <c r="G60" s="130"/>
      <c r="H60" s="111"/>
      <c r="I60" s="111"/>
      <c r="J60" s="111"/>
      <c r="K60" s="111"/>
      <c r="L60" s="111"/>
      <c r="M60" s="111"/>
      <c r="N60" s="111"/>
      <c r="O60" s="131"/>
      <c r="P60" s="111"/>
      <c r="Q60" s="364"/>
      <c r="R60" s="364"/>
      <c r="S60" s="364"/>
      <c r="T60" s="364"/>
      <c r="U60" s="364"/>
      <c r="V60" s="364"/>
      <c r="W60" s="364"/>
      <c r="X60" s="365"/>
      <c r="Y60" s="392" t="s">
        <v>69</v>
      </c>
      <c r="Z60" s="393"/>
      <c r="AA60" s="394"/>
      <c r="AB60" s="327"/>
      <c r="AC60" s="327"/>
      <c r="AD60" s="327"/>
      <c r="AE60" s="378"/>
      <c r="AF60" s="250"/>
      <c r="AG60" s="250"/>
      <c r="AH60" s="250"/>
      <c r="AI60" s="378"/>
      <c r="AJ60" s="250"/>
      <c r="AK60" s="250"/>
      <c r="AL60" s="250"/>
      <c r="AM60" s="378"/>
      <c r="AN60" s="250"/>
      <c r="AO60" s="250"/>
      <c r="AP60" s="250"/>
      <c r="AQ60" s="273"/>
      <c r="AR60" s="208"/>
      <c r="AS60" s="208"/>
      <c r="AT60" s="274"/>
      <c r="AU60" s="250"/>
      <c r="AV60" s="250"/>
      <c r="AW60" s="250"/>
      <c r="AX60" s="251"/>
    </row>
    <row r="61" spans="1:50" ht="22.5" hidden="1" customHeight="1" x14ac:dyDescent="0.15">
      <c r="A61" s="722"/>
      <c r="B61" s="307"/>
      <c r="C61" s="307"/>
      <c r="D61" s="307"/>
      <c r="E61" s="307"/>
      <c r="F61" s="308"/>
      <c r="G61" s="132"/>
      <c r="H61" s="133"/>
      <c r="I61" s="133"/>
      <c r="J61" s="133"/>
      <c r="K61" s="133"/>
      <c r="L61" s="133"/>
      <c r="M61" s="133"/>
      <c r="N61" s="133"/>
      <c r="O61" s="134"/>
      <c r="P61" s="366"/>
      <c r="Q61" s="366"/>
      <c r="R61" s="366"/>
      <c r="S61" s="366"/>
      <c r="T61" s="366"/>
      <c r="U61" s="366"/>
      <c r="V61" s="366"/>
      <c r="W61" s="366"/>
      <c r="X61" s="367"/>
      <c r="Y61" s="379" t="s">
        <v>61</v>
      </c>
      <c r="Z61" s="331"/>
      <c r="AA61" s="332"/>
      <c r="AB61" s="370"/>
      <c r="AC61" s="370"/>
      <c r="AD61" s="370"/>
      <c r="AE61" s="378"/>
      <c r="AF61" s="250"/>
      <c r="AG61" s="250"/>
      <c r="AH61" s="250"/>
      <c r="AI61" s="378"/>
      <c r="AJ61" s="250"/>
      <c r="AK61" s="250"/>
      <c r="AL61" s="250"/>
      <c r="AM61" s="378"/>
      <c r="AN61" s="250"/>
      <c r="AO61" s="250"/>
      <c r="AP61" s="250"/>
      <c r="AQ61" s="273"/>
      <c r="AR61" s="208"/>
      <c r="AS61" s="208"/>
      <c r="AT61" s="274"/>
      <c r="AU61" s="250"/>
      <c r="AV61" s="250"/>
      <c r="AW61" s="250"/>
      <c r="AX61" s="251"/>
    </row>
    <row r="62" spans="1:50" ht="22.5" hidden="1" customHeight="1" x14ac:dyDescent="0.15">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1"/>
      <c r="Y62" s="379" t="s">
        <v>15</v>
      </c>
      <c r="Z62" s="331"/>
      <c r="AA62" s="332"/>
      <c r="AB62" s="380" t="s">
        <v>16</v>
      </c>
      <c r="AC62" s="380"/>
      <c r="AD62" s="380"/>
      <c r="AE62" s="378"/>
      <c r="AF62" s="250"/>
      <c r="AG62" s="250"/>
      <c r="AH62" s="250"/>
      <c r="AI62" s="378"/>
      <c r="AJ62" s="250"/>
      <c r="AK62" s="250"/>
      <c r="AL62" s="250"/>
      <c r="AM62" s="378"/>
      <c r="AN62" s="250"/>
      <c r="AO62" s="250"/>
      <c r="AP62" s="250"/>
      <c r="AQ62" s="273"/>
      <c r="AR62" s="208"/>
      <c r="AS62" s="208"/>
      <c r="AT62" s="274"/>
      <c r="AU62" s="250"/>
      <c r="AV62" s="250"/>
      <c r="AW62" s="250"/>
      <c r="AX62" s="251"/>
    </row>
    <row r="63" spans="1:50" ht="18.75" hidden="1" customHeight="1" x14ac:dyDescent="0.15">
      <c r="A63" s="722"/>
      <c r="B63" s="307" t="s">
        <v>275</v>
      </c>
      <c r="C63" s="307"/>
      <c r="D63" s="307"/>
      <c r="E63" s="307"/>
      <c r="F63" s="308"/>
      <c r="G63" s="359" t="s">
        <v>68</v>
      </c>
      <c r="H63" s="360"/>
      <c r="I63" s="360"/>
      <c r="J63" s="360"/>
      <c r="K63" s="360"/>
      <c r="L63" s="360"/>
      <c r="M63" s="360"/>
      <c r="N63" s="360"/>
      <c r="O63" s="361"/>
      <c r="P63" s="387" t="s">
        <v>72</v>
      </c>
      <c r="Q63" s="360"/>
      <c r="R63" s="360"/>
      <c r="S63" s="360"/>
      <c r="T63" s="360"/>
      <c r="U63" s="360"/>
      <c r="V63" s="360"/>
      <c r="W63" s="360"/>
      <c r="X63" s="361"/>
      <c r="Y63" s="157"/>
      <c r="Z63" s="158"/>
      <c r="AA63" s="159"/>
      <c r="AB63" s="288" t="s">
        <v>12</v>
      </c>
      <c r="AC63" s="289"/>
      <c r="AD63" s="290"/>
      <c r="AE63" s="612" t="s">
        <v>372</v>
      </c>
      <c r="AF63" s="612"/>
      <c r="AG63" s="612"/>
      <c r="AH63" s="612"/>
      <c r="AI63" s="612" t="s">
        <v>373</v>
      </c>
      <c r="AJ63" s="612"/>
      <c r="AK63" s="612"/>
      <c r="AL63" s="612"/>
      <c r="AM63" s="612" t="s">
        <v>374</v>
      </c>
      <c r="AN63" s="612"/>
      <c r="AO63" s="612"/>
      <c r="AP63" s="288"/>
      <c r="AQ63" s="146" t="s">
        <v>370</v>
      </c>
      <c r="AR63" s="149"/>
      <c r="AS63" s="149"/>
      <c r="AT63" s="150"/>
      <c r="AU63" s="803" t="s">
        <v>262</v>
      </c>
      <c r="AV63" s="803"/>
      <c r="AW63" s="803"/>
      <c r="AX63" s="804"/>
    </row>
    <row r="64" spans="1:50" ht="18.75" hidden="1" customHeight="1" x14ac:dyDescent="0.15">
      <c r="A64" s="722"/>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13"/>
      <c r="AF64" s="613"/>
      <c r="AG64" s="613"/>
      <c r="AH64" s="613"/>
      <c r="AI64" s="613"/>
      <c r="AJ64" s="613"/>
      <c r="AK64" s="613"/>
      <c r="AL64" s="613"/>
      <c r="AM64" s="613"/>
      <c r="AN64" s="613"/>
      <c r="AO64" s="613"/>
      <c r="AP64" s="291"/>
      <c r="AQ64" s="412"/>
      <c r="AR64" s="277"/>
      <c r="AS64" s="152" t="s">
        <v>371</v>
      </c>
      <c r="AT64" s="153"/>
      <c r="AU64" s="277"/>
      <c r="AV64" s="277"/>
      <c r="AW64" s="275" t="s">
        <v>313</v>
      </c>
      <c r="AX64" s="276"/>
    </row>
    <row r="65" spans="1:60" ht="22.5" hidden="1" customHeight="1" x14ac:dyDescent="0.15">
      <c r="A65" s="722"/>
      <c r="B65" s="307"/>
      <c r="C65" s="307"/>
      <c r="D65" s="307"/>
      <c r="E65" s="307"/>
      <c r="F65" s="308"/>
      <c r="G65" s="130"/>
      <c r="H65" s="111"/>
      <c r="I65" s="111"/>
      <c r="J65" s="111"/>
      <c r="K65" s="111"/>
      <c r="L65" s="111"/>
      <c r="M65" s="111"/>
      <c r="N65" s="111"/>
      <c r="O65" s="131"/>
      <c r="P65" s="111"/>
      <c r="Q65" s="364"/>
      <c r="R65" s="364"/>
      <c r="S65" s="364"/>
      <c r="T65" s="364"/>
      <c r="U65" s="364"/>
      <c r="V65" s="364"/>
      <c r="W65" s="364"/>
      <c r="X65" s="365"/>
      <c r="Y65" s="392" t="s">
        <v>69</v>
      </c>
      <c r="Z65" s="393"/>
      <c r="AA65" s="394"/>
      <c r="AB65" s="327"/>
      <c r="AC65" s="327"/>
      <c r="AD65" s="327"/>
      <c r="AE65" s="378"/>
      <c r="AF65" s="250"/>
      <c r="AG65" s="250"/>
      <c r="AH65" s="250"/>
      <c r="AI65" s="378"/>
      <c r="AJ65" s="250"/>
      <c r="AK65" s="250"/>
      <c r="AL65" s="250"/>
      <c r="AM65" s="378"/>
      <c r="AN65" s="250"/>
      <c r="AO65" s="250"/>
      <c r="AP65" s="250"/>
      <c r="AQ65" s="273"/>
      <c r="AR65" s="208"/>
      <c r="AS65" s="208"/>
      <c r="AT65" s="274"/>
      <c r="AU65" s="250"/>
      <c r="AV65" s="250"/>
      <c r="AW65" s="250"/>
      <c r="AX65" s="251"/>
    </row>
    <row r="66" spans="1:60" ht="22.5" hidden="1" customHeight="1" x14ac:dyDescent="0.15">
      <c r="A66" s="722"/>
      <c r="B66" s="307"/>
      <c r="C66" s="307"/>
      <c r="D66" s="307"/>
      <c r="E66" s="307"/>
      <c r="F66" s="308"/>
      <c r="G66" s="132"/>
      <c r="H66" s="133"/>
      <c r="I66" s="133"/>
      <c r="J66" s="133"/>
      <c r="K66" s="133"/>
      <c r="L66" s="133"/>
      <c r="M66" s="133"/>
      <c r="N66" s="133"/>
      <c r="O66" s="134"/>
      <c r="P66" s="366"/>
      <c r="Q66" s="366"/>
      <c r="R66" s="366"/>
      <c r="S66" s="366"/>
      <c r="T66" s="366"/>
      <c r="U66" s="366"/>
      <c r="V66" s="366"/>
      <c r="W66" s="366"/>
      <c r="X66" s="367"/>
      <c r="Y66" s="379" t="s">
        <v>61</v>
      </c>
      <c r="Z66" s="331"/>
      <c r="AA66" s="332"/>
      <c r="AB66" s="370"/>
      <c r="AC66" s="370"/>
      <c r="AD66" s="370"/>
      <c r="AE66" s="378"/>
      <c r="AF66" s="250"/>
      <c r="AG66" s="250"/>
      <c r="AH66" s="250"/>
      <c r="AI66" s="378"/>
      <c r="AJ66" s="250"/>
      <c r="AK66" s="250"/>
      <c r="AL66" s="250"/>
      <c r="AM66" s="378"/>
      <c r="AN66" s="250"/>
      <c r="AO66" s="250"/>
      <c r="AP66" s="250"/>
      <c r="AQ66" s="273"/>
      <c r="AR66" s="208"/>
      <c r="AS66" s="208"/>
      <c r="AT66" s="274"/>
      <c r="AU66" s="250"/>
      <c r="AV66" s="250"/>
      <c r="AW66" s="250"/>
      <c r="AX66" s="251"/>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1"/>
      <c r="Y67" s="379" t="s">
        <v>15</v>
      </c>
      <c r="Z67" s="331"/>
      <c r="AA67" s="332"/>
      <c r="AB67" s="380" t="s">
        <v>16</v>
      </c>
      <c r="AC67" s="380"/>
      <c r="AD67" s="380"/>
      <c r="AE67" s="378"/>
      <c r="AF67" s="250"/>
      <c r="AG67" s="250"/>
      <c r="AH67" s="250"/>
      <c r="AI67" s="378"/>
      <c r="AJ67" s="250"/>
      <c r="AK67" s="250"/>
      <c r="AL67" s="250"/>
      <c r="AM67" s="378"/>
      <c r="AN67" s="250"/>
      <c r="AO67" s="250"/>
      <c r="AP67" s="250"/>
      <c r="AQ67" s="273"/>
      <c r="AR67" s="208"/>
      <c r="AS67" s="208"/>
      <c r="AT67" s="274"/>
      <c r="AU67" s="250"/>
      <c r="AV67" s="250"/>
      <c r="AW67" s="250"/>
      <c r="AX67" s="251"/>
    </row>
    <row r="68" spans="1:60" ht="18.75" hidden="1" customHeight="1" x14ac:dyDescent="0.15">
      <c r="A68" s="722"/>
      <c r="B68" s="307" t="s">
        <v>275</v>
      </c>
      <c r="C68" s="307"/>
      <c r="D68" s="307"/>
      <c r="E68" s="307"/>
      <c r="F68" s="308"/>
      <c r="G68" s="359" t="s">
        <v>68</v>
      </c>
      <c r="H68" s="360"/>
      <c r="I68" s="360"/>
      <c r="J68" s="360"/>
      <c r="K68" s="360"/>
      <c r="L68" s="360"/>
      <c r="M68" s="360"/>
      <c r="N68" s="360"/>
      <c r="O68" s="361"/>
      <c r="P68" s="387"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03" t="s">
        <v>262</v>
      </c>
      <c r="AV68" s="803"/>
      <c r="AW68" s="803"/>
      <c r="AX68" s="804"/>
    </row>
    <row r="69" spans="1:60" ht="18.75" hidden="1" customHeight="1" x14ac:dyDescent="0.15">
      <c r="A69" s="722"/>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2"/>
      <c r="AR69" s="277"/>
      <c r="AS69" s="152" t="s">
        <v>371</v>
      </c>
      <c r="AT69" s="153"/>
      <c r="AU69" s="277"/>
      <c r="AV69" s="277"/>
      <c r="AW69" s="275" t="s">
        <v>313</v>
      </c>
      <c r="AX69" s="276"/>
    </row>
    <row r="70" spans="1:60" ht="22.5" hidden="1" customHeight="1" x14ac:dyDescent="0.15">
      <c r="A70" s="722"/>
      <c r="B70" s="307"/>
      <c r="C70" s="307"/>
      <c r="D70" s="307"/>
      <c r="E70" s="307"/>
      <c r="F70" s="308"/>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78"/>
      <c r="AF70" s="250"/>
      <c r="AG70" s="250"/>
      <c r="AH70" s="824"/>
      <c r="AI70" s="378"/>
      <c r="AJ70" s="250"/>
      <c r="AK70" s="250"/>
      <c r="AL70" s="824"/>
      <c r="AM70" s="378"/>
      <c r="AN70" s="250"/>
      <c r="AO70" s="250"/>
      <c r="AP70" s="250"/>
      <c r="AQ70" s="273"/>
      <c r="AR70" s="208"/>
      <c r="AS70" s="208"/>
      <c r="AT70" s="274"/>
      <c r="AU70" s="250"/>
      <c r="AV70" s="250"/>
      <c r="AW70" s="250"/>
      <c r="AX70" s="251"/>
    </row>
    <row r="71" spans="1:60" ht="22.5" hidden="1" customHeight="1" x14ac:dyDescent="0.15">
      <c r="A71" s="722"/>
      <c r="B71" s="307"/>
      <c r="C71" s="307"/>
      <c r="D71" s="307"/>
      <c r="E71" s="307"/>
      <c r="F71" s="308"/>
      <c r="G71" s="132"/>
      <c r="H71" s="133"/>
      <c r="I71" s="133"/>
      <c r="J71" s="133"/>
      <c r="K71" s="133"/>
      <c r="L71" s="133"/>
      <c r="M71" s="133"/>
      <c r="N71" s="133"/>
      <c r="O71" s="134"/>
      <c r="P71" s="366"/>
      <c r="Q71" s="366"/>
      <c r="R71" s="366"/>
      <c r="S71" s="366"/>
      <c r="T71" s="366"/>
      <c r="U71" s="366"/>
      <c r="V71" s="366"/>
      <c r="W71" s="366"/>
      <c r="X71" s="367"/>
      <c r="Y71" s="379" t="s">
        <v>61</v>
      </c>
      <c r="Z71" s="331"/>
      <c r="AA71" s="332"/>
      <c r="AB71" s="409"/>
      <c r="AC71" s="410"/>
      <c r="AD71" s="411"/>
      <c r="AE71" s="378"/>
      <c r="AF71" s="250"/>
      <c r="AG71" s="250"/>
      <c r="AH71" s="824"/>
      <c r="AI71" s="378"/>
      <c r="AJ71" s="250"/>
      <c r="AK71" s="250"/>
      <c r="AL71" s="824"/>
      <c r="AM71" s="378"/>
      <c r="AN71" s="250"/>
      <c r="AO71" s="250"/>
      <c r="AP71" s="250"/>
      <c r="AQ71" s="273"/>
      <c r="AR71" s="208"/>
      <c r="AS71" s="208"/>
      <c r="AT71" s="274"/>
      <c r="AU71" s="250"/>
      <c r="AV71" s="250"/>
      <c r="AW71" s="250"/>
      <c r="AX71" s="251"/>
    </row>
    <row r="72" spans="1:60" ht="22.5" hidden="1" customHeight="1" thickBot="1" x14ac:dyDescent="0.2">
      <c r="A72" s="723"/>
      <c r="B72" s="309"/>
      <c r="C72" s="309"/>
      <c r="D72" s="309"/>
      <c r="E72" s="309"/>
      <c r="F72" s="310"/>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301"/>
      <c r="B74" s="302"/>
      <c r="C74" s="302"/>
      <c r="D74" s="302"/>
      <c r="E74" s="302"/>
      <c r="F74" s="303"/>
      <c r="G74" s="111" t="s">
        <v>529</v>
      </c>
      <c r="H74" s="111"/>
      <c r="I74" s="111"/>
      <c r="J74" s="111"/>
      <c r="K74" s="111"/>
      <c r="L74" s="111"/>
      <c r="M74" s="111"/>
      <c r="N74" s="111"/>
      <c r="O74" s="111"/>
      <c r="P74" s="111"/>
      <c r="Q74" s="111"/>
      <c r="R74" s="111"/>
      <c r="S74" s="111"/>
      <c r="T74" s="111"/>
      <c r="U74" s="111"/>
      <c r="V74" s="111"/>
      <c r="W74" s="111"/>
      <c r="X74" s="131"/>
      <c r="Y74" s="295" t="s">
        <v>62</v>
      </c>
      <c r="Z74" s="296"/>
      <c r="AA74" s="297"/>
      <c r="AB74" s="327" t="s">
        <v>530</v>
      </c>
      <c r="AC74" s="327"/>
      <c r="AD74" s="327"/>
      <c r="AE74" s="252">
        <v>17</v>
      </c>
      <c r="AF74" s="252"/>
      <c r="AG74" s="252"/>
      <c r="AH74" s="252"/>
      <c r="AI74" s="252">
        <v>28</v>
      </c>
      <c r="AJ74" s="252"/>
      <c r="AK74" s="252"/>
      <c r="AL74" s="252"/>
      <c r="AM74" s="252">
        <v>28</v>
      </c>
      <c r="AN74" s="252"/>
      <c r="AO74" s="252"/>
      <c r="AP74" s="252"/>
      <c r="AQ74" s="252" t="s">
        <v>524</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530</v>
      </c>
      <c r="AC75" s="327"/>
      <c r="AD75" s="327"/>
      <c r="AE75" s="252">
        <v>6</v>
      </c>
      <c r="AF75" s="252"/>
      <c r="AG75" s="252"/>
      <c r="AH75" s="252"/>
      <c r="AI75" s="252">
        <v>5</v>
      </c>
      <c r="AJ75" s="252"/>
      <c r="AK75" s="252"/>
      <c r="AL75" s="252"/>
      <c r="AM75" s="252">
        <v>6</v>
      </c>
      <c r="AN75" s="252"/>
      <c r="AO75" s="252"/>
      <c r="AP75" s="252"/>
      <c r="AQ75" s="252">
        <v>6</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3" t="s">
        <v>375</v>
      </c>
      <c r="AR76" s="383"/>
      <c r="AS76" s="383"/>
      <c r="AT76" s="383"/>
      <c r="AU76" s="383"/>
      <c r="AV76" s="383"/>
      <c r="AW76" s="383"/>
      <c r="AX76" s="384"/>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35" t="s">
        <v>62</v>
      </c>
      <c r="Z77" s="536"/>
      <c r="AA77" s="537"/>
      <c r="AB77" s="745"/>
      <c r="AC77" s="746"/>
      <c r="AD77" s="747"/>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48"/>
      <c r="AA78" s="749"/>
      <c r="AB78" s="750"/>
      <c r="AC78" s="751"/>
      <c r="AD78" s="752"/>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3" t="s">
        <v>375</v>
      </c>
      <c r="AR79" s="383"/>
      <c r="AS79" s="383"/>
      <c r="AT79" s="383"/>
      <c r="AU79" s="383"/>
      <c r="AV79" s="383"/>
      <c r="AW79" s="383"/>
      <c r="AX79" s="384"/>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35" t="s">
        <v>62</v>
      </c>
      <c r="Z80" s="536"/>
      <c r="AA80" s="537"/>
      <c r="AB80" s="745"/>
      <c r="AC80" s="746"/>
      <c r="AD80" s="747"/>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48"/>
      <c r="AA81" s="749"/>
      <c r="AB81" s="750"/>
      <c r="AC81" s="751"/>
      <c r="AD81" s="752"/>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3" t="s">
        <v>375</v>
      </c>
      <c r="AR82" s="383"/>
      <c r="AS82" s="383"/>
      <c r="AT82" s="383"/>
      <c r="AU82" s="383"/>
      <c r="AV82" s="383"/>
      <c r="AW82" s="383"/>
      <c r="AX82" s="384"/>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35" t="s">
        <v>62</v>
      </c>
      <c r="Z83" s="536"/>
      <c r="AA83" s="537"/>
      <c r="AB83" s="745"/>
      <c r="AC83" s="746"/>
      <c r="AD83" s="747"/>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48"/>
      <c r="AA84" s="749"/>
      <c r="AB84" s="750"/>
      <c r="AC84" s="751"/>
      <c r="AD84" s="752"/>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3" t="s">
        <v>375</v>
      </c>
      <c r="AR85" s="383"/>
      <c r="AS85" s="383"/>
      <c r="AT85" s="383"/>
      <c r="AU85" s="383"/>
      <c r="AV85" s="383"/>
      <c r="AW85" s="383"/>
      <c r="AX85" s="384"/>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35" t="s">
        <v>62</v>
      </c>
      <c r="Z86" s="536"/>
      <c r="AA86" s="537"/>
      <c r="AB86" s="745"/>
      <c r="AC86" s="746"/>
      <c r="AD86" s="747"/>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48"/>
      <c r="AA87" s="749"/>
      <c r="AB87" s="750"/>
      <c r="AC87" s="751"/>
      <c r="AD87" s="752"/>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35"/>
      <c r="Z88" s="636"/>
      <c r="AA88" s="637"/>
      <c r="AB88" s="264" t="s">
        <v>12</v>
      </c>
      <c r="AC88" s="265"/>
      <c r="AD88" s="266"/>
      <c r="AE88" s="294" t="s">
        <v>372</v>
      </c>
      <c r="AF88" s="294"/>
      <c r="AG88" s="294"/>
      <c r="AH88" s="294"/>
      <c r="AI88" s="294" t="s">
        <v>373</v>
      </c>
      <c r="AJ88" s="294"/>
      <c r="AK88" s="294"/>
      <c r="AL88" s="294"/>
      <c r="AM88" s="294" t="s">
        <v>374</v>
      </c>
      <c r="AN88" s="294"/>
      <c r="AO88" s="294"/>
      <c r="AP88" s="294"/>
      <c r="AQ88" s="383" t="s">
        <v>375</v>
      </c>
      <c r="AR88" s="383"/>
      <c r="AS88" s="383"/>
      <c r="AT88" s="383"/>
      <c r="AU88" s="383"/>
      <c r="AV88" s="383"/>
      <c r="AW88" s="383"/>
      <c r="AX88" s="384"/>
    </row>
    <row r="89" spans="1:60" ht="22.5" customHeight="1" x14ac:dyDescent="0.15">
      <c r="A89" s="318"/>
      <c r="B89" s="319"/>
      <c r="C89" s="319"/>
      <c r="D89" s="319"/>
      <c r="E89" s="319"/>
      <c r="F89" s="320"/>
      <c r="G89" s="385" t="s">
        <v>586</v>
      </c>
      <c r="H89" s="385"/>
      <c r="I89" s="385"/>
      <c r="J89" s="385"/>
      <c r="K89" s="385"/>
      <c r="L89" s="385"/>
      <c r="M89" s="385"/>
      <c r="N89" s="385"/>
      <c r="O89" s="385"/>
      <c r="P89" s="385"/>
      <c r="Q89" s="385"/>
      <c r="R89" s="385"/>
      <c r="S89" s="385"/>
      <c r="T89" s="385"/>
      <c r="U89" s="385"/>
      <c r="V89" s="385"/>
      <c r="W89" s="385"/>
      <c r="X89" s="385"/>
      <c r="Y89" s="261" t="s">
        <v>17</v>
      </c>
      <c r="Z89" s="262"/>
      <c r="AA89" s="263"/>
      <c r="AB89" s="328" t="s">
        <v>531</v>
      </c>
      <c r="AC89" s="329"/>
      <c r="AD89" s="330"/>
      <c r="AE89" s="252">
        <v>140755</v>
      </c>
      <c r="AF89" s="252"/>
      <c r="AG89" s="252"/>
      <c r="AH89" s="252"/>
      <c r="AI89" s="252">
        <v>111870</v>
      </c>
      <c r="AJ89" s="252"/>
      <c r="AK89" s="252"/>
      <c r="AL89" s="252"/>
      <c r="AM89" s="252">
        <v>103929</v>
      </c>
      <c r="AN89" s="252"/>
      <c r="AO89" s="252"/>
      <c r="AP89" s="252"/>
      <c r="AQ89" s="378">
        <f>3011000/28</f>
        <v>107535.71428571429</v>
      </c>
      <c r="AR89" s="250"/>
      <c r="AS89" s="250"/>
      <c r="AT89" s="250"/>
      <c r="AU89" s="250"/>
      <c r="AV89" s="250"/>
      <c r="AW89" s="250"/>
      <c r="AX89" s="251"/>
    </row>
    <row r="90" spans="1:60" ht="47.1" customHeight="1" x14ac:dyDescent="0.15">
      <c r="A90" s="321"/>
      <c r="B90" s="322"/>
      <c r="C90" s="322"/>
      <c r="D90" s="322"/>
      <c r="E90" s="322"/>
      <c r="F90" s="323"/>
      <c r="G90" s="386"/>
      <c r="H90" s="386"/>
      <c r="I90" s="386"/>
      <c r="J90" s="386"/>
      <c r="K90" s="386"/>
      <c r="L90" s="386"/>
      <c r="M90" s="386"/>
      <c r="N90" s="386"/>
      <c r="O90" s="386"/>
      <c r="P90" s="386"/>
      <c r="Q90" s="386"/>
      <c r="R90" s="386"/>
      <c r="S90" s="386"/>
      <c r="T90" s="386"/>
      <c r="U90" s="386"/>
      <c r="V90" s="386"/>
      <c r="W90" s="386"/>
      <c r="X90" s="386"/>
      <c r="Y90" s="375" t="s">
        <v>55</v>
      </c>
      <c r="Z90" s="325"/>
      <c r="AA90" s="326"/>
      <c r="AB90" s="696" t="s">
        <v>532</v>
      </c>
      <c r="AC90" s="697"/>
      <c r="AD90" s="698"/>
      <c r="AE90" s="381" t="s">
        <v>533</v>
      </c>
      <c r="AF90" s="381"/>
      <c r="AG90" s="381"/>
      <c r="AH90" s="381"/>
      <c r="AI90" s="381" t="s">
        <v>534</v>
      </c>
      <c r="AJ90" s="381"/>
      <c r="AK90" s="381"/>
      <c r="AL90" s="381"/>
      <c r="AM90" s="381" t="s">
        <v>553</v>
      </c>
      <c r="AN90" s="381"/>
      <c r="AO90" s="381"/>
      <c r="AP90" s="381"/>
      <c r="AQ90" s="381" t="s">
        <v>552</v>
      </c>
      <c r="AR90" s="381"/>
      <c r="AS90" s="381"/>
      <c r="AT90" s="381"/>
      <c r="AU90" s="381"/>
      <c r="AV90" s="381"/>
      <c r="AW90" s="381"/>
      <c r="AX90" s="382"/>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35"/>
      <c r="Z91" s="636"/>
      <c r="AA91" s="637"/>
      <c r="AB91" s="264" t="s">
        <v>12</v>
      </c>
      <c r="AC91" s="265"/>
      <c r="AD91" s="266"/>
      <c r="AE91" s="294" t="s">
        <v>372</v>
      </c>
      <c r="AF91" s="294"/>
      <c r="AG91" s="294"/>
      <c r="AH91" s="294"/>
      <c r="AI91" s="294" t="s">
        <v>373</v>
      </c>
      <c r="AJ91" s="294"/>
      <c r="AK91" s="294"/>
      <c r="AL91" s="294"/>
      <c r="AM91" s="294" t="s">
        <v>374</v>
      </c>
      <c r="AN91" s="294"/>
      <c r="AO91" s="294"/>
      <c r="AP91" s="294"/>
      <c r="AQ91" s="383" t="s">
        <v>375</v>
      </c>
      <c r="AR91" s="383"/>
      <c r="AS91" s="383"/>
      <c r="AT91" s="383"/>
      <c r="AU91" s="383"/>
      <c r="AV91" s="383"/>
      <c r="AW91" s="383"/>
      <c r="AX91" s="384"/>
    </row>
    <row r="92" spans="1:60" ht="22.5" hidden="1" customHeight="1" x14ac:dyDescent="0.15">
      <c r="A92" s="318"/>
      <c r="B92" s="319"/>
      <c r="C92" s="319"/>
      <c r="D92" s="319"/>
      <c r="E92" s="319"/>
      <c r="F92" s="320"/>
      <c r="G92" s="385" t="s">
        <v>488</v>
      </c>
      <c r="H92" s="385"/>
      <c r="I92" s="385"/>
      <c r="J92" s="385"/>
      <c r="K92" s="385"/>
      <c r="L92" s="385"/>
      <c r="M92" s="385"/>
      <c r="N92" s="385"/>
      <c r="O92" s="385"/>
      <c r="P92" s="385"/>
      <c r="Q92" s="385"/>
      <c r="R92" s="385"/>
      <c r="S92" s="385"/>
      <c r="T92" s="385"/>
      <c r="U92" s="385"/>
      <c r="V92" s="385"/>
      <c r="W92" s="385"/>
      <c r="X92" s="385"/>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6"/>
      <c r="H93" s="386"/>
      <c r="I93" s="386"/>
      <c r="J93" s="386"/>
      <c r="K93" s="386"/>
      <c r="L93" s="386"/>
      <c r="M93" s="386"/>
      <c r="N93" s="386"/>
      <c r="O93" s="386"/>
      <c r="P93" s="386"/>
      <c r="Q93" s="386"/>
      <c r="R93" s="386"/>
      <c r="S93" s="386"/>
      <c r="T93" s="386"/>
      <c r="U93" s="386"/>
      <c r="V93" s="386"/>
      <c r="W93" s="386"/>
      <c r="X93" s="386"/>
      <c r="Y93" s="375" t="s">
        <v>55</v>
      </c>
      <c r="Z93" s="325"/>
      <c r="AA93" s="326"/>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35"/>
      <c r="Z94" s="636"/>
      <c r="AA94" s="637"/>
      <c r="AB94" s="264" t="s">
        <v>12</v>
      </c>
      <c r="AC94" s="265"/>
      <c r="AD94" s="266"/>
      <c r="AE94" s="294" t="s">
        <v>372</v>
      </c>
      <c r="AF94" s="294"/>
      <c r="AG94" s="294"/>
      <c r="AH94" s="294"/>
      <c r="AI94" s="294" t="s">
        <v>373</v>
      </c>
      <c r="AJ94" s="294"/>
      <c r="AK94" s="294"/>
      <c r="AL94" s="294"/>
      <c r="AM94" s="294" t="s">
        <v>374</v>
      </c>
      <c r="AN94" s="294"/>
      <c r="AO94" s="294"/>
      <c r="AP94" s="294"/>
      <c r="AQ94" s="383" t="s">
        <v>375</v>
      </c>
      <c r="AR94" s="383"/>
      <c r="AS94" s="383"/>
      <c r="AT94" s="383"/>
      <c r="AU94" s="383"/>
      <c r="AV94" s="383"/>
      <c r="AW94" s="383"/>
      <c r="AX94" s="384"/>
    </row>
    <row r="95" spans="1:60" ht="22.5" hidden="1" customHeight="1" x14ac:dyDescent="0.15">
      <c r="A95" s="318"/>
      <c r="B95" s="319"/>
      <c r="C95" s="319"/>
      <c r="D95" s="319"/>
      <c r="E95" s="319"/>
      <c r="F95" s="320"/>
      <c r="G95" s="385" t="s">
        <v>510</v>
      </c>
      <c r="H95" s="385"/>
      <c r="I95" s="385"/>
      <c r="J95" s="385"/>
      <c r="K95" s="385"/>
      <c r="L95" s="385"/>
      <c r="M95" s="385"/>
      <c r="N95" s="385"/>
      <c r="O95" s="385"/>
      <c r="P95" s="385"/>
      <c r="Q95" s="385"/>
      <c r="R95" s="385"/>
      <c r="S95" s="385"/>
      <c r="T95" s="385"/>
      <c r="U95" s="385"/>
      <c r="V95" s="385"/>
      <c r="W95" s="385"/>
      <c r="X95" s="385"/>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6"/>
      <c r="H96" s="386"/>
      <c r="I96" s="386"/>
      <c r="J96" s="386"/>
      <c r="K96" s="386"/>
      <c r="L96" s="386"/>
      <c r="M96" s="386"/>
      <c r="N96" s="386"/>
      <c r="O96" s="386"/>
      <c r="P96" s="386"/>
      <c r="Q96" s="386"/>
      <c r="R96" s="386"/>
      <c r="S96" s="386"/>
      <c r="T96" s="386"/>
      <c r="U96" s="386"/>
      <c r="V96" s="386"/>
      <c r="W96" s="386"/>
      <c r="X96" s="386"/>
      <c r="Y96" s="375" t="s">
        <v>55</v>
      </c>
      <c r="Z96" s="325"/>
      <c r="AA96" s="326"/>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35"/>
      <c r="Z97" s="636"/>
      <c r="AA97" s="637"/>
      <c r="AB97" s="264" t="s">
        <v>12</v>
      </c>
      <c r="AC97" s="265"/>
      <c r="AD97" s="266"/>
      <c r="AE97" s="294" t="s">
        <v>372</v>
      </c>
      <c r="AF97" s="294"/>
      <c r="AG97" s="294"/>
      <c r="AH97" s="294"/>
      <c r="AI97" s="294" t="s">
        <v>373</v>
      </c>
      <c r="AJ97" s="294"/>
      <c r="AK97" s="294"/>
      <c r="AL97" s="294"/>
      <c r="AM97" s="294" t="s">
        <v>374</v>
      </c>
      <c r="AN97" s="294"/>
      <c r="AO97" s="294"/>
      <c r="AP97" s="294"/>
      <c r="AQ97" s="383" t="s">
        <v>375</v>
      </c>
      <c r="AR97" s="383"/>
      <c r="AS97" s="383"/>
      <c r="AT97" s="383"/>
      <c r="AU97" s="383"/>
      <c r="AV97" s="383"/>
      <c r="AW97" s="383"/>
      <c r="AX97" s="384"/>
    </row>
    <row r="98" spans="1:50" ht="22.5" hidden="1" customHeight="1" x14ac:dyDescent="0.15">
      <c r="A98" s="318"/>
      <c r="B98" s="319"/>
      <c r="C98" s="319"/>
      <c r="D98" s="319"/>
      <c r="E98" s="319"/>
      <c r="F98" s="320"/>
      <c r="G98" s="385" t="s">
        <v>267</v>
      </c>
      <c r="H98" s="385"/>
      <c r="I98" s="385"/>
      <c r="J98" s="385"/>
      <c r="K98" s="385"/>
      <c r="L98" s="385"/>
      <c r="M98" s="385"/>
      <c r="N98" s="385"/>
      <c r="O98" s="385"/>
      <c r="P98" s="385"/>
      <c r="Q98" s="385"/>
      <c r="R98" s="385"/>
      <c r="S98" s="385"/>
      <c r="T98" s="385"/>
      <c r="U98" s="385"/>
      <c r="V98" s="385"/>
      <c r="W98" s="385"/>
      <c r="X98" s="84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6"/>
      <c r="H99" s="386"/>
      <c r="I99" s="386"/>
      <c r="J99" s="386"/>
      <c r="K99" s="386"/>
      <c r="L99" s="386"/>
      <c r="M99" s="386"/>
      <c r="N99" s="386"/>
      <c r="O99" s="386"/>
      <c r="P99" s="386"/>
      <c r="Q99" s="386"/>
      <c r="R99" s="386"/>
      <c r="S99" s="386"/>
      <c r="T99" s="386"/>
      <c r="U99" s="386"/>
      <c r="V99" s="386"/>
      <c r="W99" s="386"/>
      <c r="X99" s="846"/>
      <c r="Y99" s="375" t="s">
        <v>55</v>
      </c>
      <c r="Z99" s="325"/>
      <c r="AA99" s="326"/>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9"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36"/>
      <c r="Z100" s="837"/>
      <c r="AA100" s="838"/>
      <c r="AB100" s="291" t="s">
        <v>12</v>
      </c>
      <c r="AC100" s="292"/>
      <c r="AD100" s="293"/>
      <c r="AE100" s="294" t="s">
        <v>372</v>
      </c>
      <c r="AF100" s="294"/>
      <c r="AG100" s="294"/>
      <c r="AH100" s="294"/>
      <c r="AI100" s="294" t="s">
        <v>373</v>
      </c>
      <c r="AJ100" s="294"/>
      <c r="AK100" s="294"/>
      <c r="AL100" s="294"/>
      <c r="AM100" s="294" t="s">
        <v>374</v>
      </c>
      <c r="AN100" s="294"/>
      <c r="AO100" s="294"/>
      <c r="AP100" s="294"/>
      <c r="AQ100" s="383" t="s">
        <v>375</v>
      </c>
      <c r="AR100" s="383"/>
      <c r="AS100" s="383"/>
      <c r="AT100" s="383"/>
      <c r="AU100" s="383"/>
      <c r="AV100" s="383"/>
      <c r="AW100" s="383"/>
      <c r="AX100" s="384"/>
    </row>
    <row r="101" spans="1:50" ht="22.5" hidden="1" customHeight="1" x14ac:dyDescent="0.15">
      <c r="A101" s="318"/>
      <c r="B101" s="319"/>
      <c r="C101" s="319"/>
      <c r="D101" s="319"/>
      <c r="E101" s="319"/>
      <c r="F101" s="320"/>
      <c r="G101" s="385" t="s">
        <v>517</v>
      </c>
      <c r="H101" s="385"/>
      <c r="I101" s="385"/>
      <c r="J101" s="385"/>
      <c r="K101" s="385"/>
      <c r="L101" s="385"/>
      <c r="M101" s="385"/>
      <c r="N101" s="385"/>
      <c r="O101" s="385"/>
      <c r="P101" s="385"/>
      <c r="Q101" s="385"/>
      <c r="R101" s="385"/>
      <c r="S101" s="385"/>
      <c r="T101" s="385"/>
      <c r="U101" s="385"/>
      <c r="V101" s="385"/>
      <c r="W101" s="385"/>
      <c r="X101" s="385"/>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6"/>
      <c r="H102" s="386"/>
      <c r="I102" s="386"/>
      <c r="J102" s="386"/>
      <c r="K102" s="386"/>
      <c r="L102" s="386"/>
      <c r="M102" s="386"/>
      <c r="N102" s="386"/>
      <c r="O102" s="386"/>
      <c r="P102" s="386"/>
      <c r="Q102" s="386"/>
      <c r="R102" s="386"/>
      <c r="S102" s="386"/>
      <c r="T102" s="386"/>
      <c r="U102" s="386"/>
      <c r="V102" s="386"/>
      <c r="W102" s="386"/>
      <c r="X102" s="386"/>
      <c r="Y102" s="375" t="s">
        <v>55</v>
      </c>
      <c r="Z102" s="325"/>
      <c r="AA102" s="326"/>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6" t="s">
        <v>382</v>
      </c>
      <c r="S103" s="436"/>
      <c r="T103" s="436"/>
      <c r="U103" s="436"/>
      <c r="V103" s="436"/>
      <c r="W103" s="436"/>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3.1" customHeight="1" x14ac:dyDescent="0.15">
      <c r="A104" s="784"/>
      <c r="B104" s="785"/>
      <c r="C104" s="847" t="s">
        <v>535</v>
      </c>
      <c r="D104" s="848"/>
      <c r="E104" s="848"/>
      <c r="F104" s="848"/>
      <c r="G104" s="848"/>
      <c r="H104" s="848"/>
      <c r="I104" s="848"/>
      <c r="J104" s="848"/>
      <c r="K104" s="849"/>
      <c r="L104" s="258">
        <v>0.79500000000000004</v>
      </c>
      <c r="M104" s="259"/>
      <c r="N104" s="259"/>
      <c r="O104" s="259"/>
      <c r="P104" s="259"/>
      <c r="Q104" s="260"/>
      <c r="R104" s="258">
        <v>1.7609999999999999</v>
      </c>
      <c r="S104" s="259"/>
      <c r="T104" s="259"/>
      <c r="U104" s="259"/>
      <c r="V104" s="259"/>
      <c r="W104" s="260"/>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4"/>
      <c r="B105" s="785"/>
      <c r="C105" s="348" t="s">
        <v>536</v>
      </c>
      <c r="D105" s="349"/>
      <c r="E105" s="349"/>
      <c r="F105" s="349"/>
      <c r="G105" s="349"/>
      <c r="H105" s="349"/>
      <c r="I105" s="349"/>
      <c r="J105" s="349"/>
      <c r="K105" s="350"/>
      <c r="L105" s="258">
        <v>0.46700000000000003</v>
      </c>
      <c r="M105" s="259"/>
      <c r="N105" s="259"/>
      <c r="O105" s="259"/>
      <c r="P105" s="259"/>
      <c r="Q105" s="260"/>
      <c r="R105" s="258">
        <v>0.625</v>
      </c>
      <c r="S105" s="259"/>
      <c r="T105" s="259"/>
      <c r="U105" s="259"/>
      <c r="V105" s="259"/>
      <c r="W105" s="260"/>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4"/>
      <c r="B106" s="785"/>
      <c r="C106" s="348" t="s">
        <v>537</v>
      </c>
      <c r="D106" s="349"/>
      <c r="E106" s="349"/>
      <c r="F106" s="349"/>
      <c r="G106" s="349"/>
      <c r="H106" s="349"/>
      <c r="I106" s="349"/>
      <c r="J106" s="349"/>
      <c r="K106" s="350"/>
      <c r="L106" s="258">
        <v>1.6439999999999999</v>
      </c>
      <c r="M106" s="259"/>
      <c r="N106" s="259"/>
      <c r="O106" s="259"/>
      <c r="P106" s="259"/>
      <c r="Q106" s="260"/>
      <c r="R106" s="258">
        <v>2.5190000000000001</v>
      </c>
      <c r="S106" s="259"/>
      <c r="T106" s="259"/>
      <c r="U106" s="259"/>
      <c r="V106" s="259"/>
      <c r="W106" s="260"/>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4"/>
      <c r="B107" s="785"/>
      <c r="C107" s="348" t="s">
        <v>538</v>
      </c>
      <c r="D107" s="349"/>
      <c r="E107" s="349"/>
      <c r="F107" s="349"/>
      <c r="G107" s="349"/>
      <c r="H107" s="349"/>
      <c r="I107" s="349"/>
      <c r="J107" s="349"/>
      <c r="K107" s="350"/>
      <c r="L107" s="258">
        <v>0.105</v>
      </c>
      <c r="M107" s="259"/>
      <c r="N107" s="259"/>
      <c r="O107" s="259"/>
      <c r="P107" s="259"/>
      <c r="Q107" s="260"/>
      <c r="R107" s="258">
        <v>0.106</v>
      </c>
      <c r="S107" s="259"/>
      <c r="T107" s="259"/>
      <c r="U107" s="259"/>
      <c r="V107" s="259"/>
      <c r="W107" s="260"/>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hidden="1" customHeight="1" x14ac:dyDescent="0.15">
      <c r="A108" s="784"/>
      <c r="B108" s="785"/>
      <c r="C108" s="680"/>
      <c r="D108" s="681"/>
      <c r="E108" s="681"/>
      <c r="F108" s="681"/>
      <c r="G108" s="681"/>
      <c r="H108" s="681"/>
      <c r="I108" s="681"/>
      <c r="J108" s="681"/>
      <c r="K108" s="682"/>
      <c r="L108" s="258"/>
      <c r="M108" s="259"/>
      <c r="N108" s="259"/>
      <c r="O108" s="259"/>
      <c r="P108" s="259"/>
      <c r="Q108" s="260"/>
      <c r="R108" s="258"/>
      <c r="S108" s="259"/>
      <c r="T108" s="259"/>
      <c r="U108" s="259"/>
      <c r="V108" s="259"/>
      <c r="W108" s="260"/>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hidden="1" customHeight="1" x14ac:dyDescent="0.15">
      <c r="A109" s="784"/>
      <c r="B109" s="785"/>
      <c r="C109" s="788"/>
      <c r="D109" s="789"/>
      <c r="E109" s="789"/>
      <c r="F109" s="789"/>
      <c r="G109" s="789"/>
      <c r="H109" s="789"/>
      <c r="I109" s="789"/>
      <c r="J109" s="789"/>
      <c r="K109" s="790"/>
      <c r="L109" s="258"/>
      <c r="M109" s="259"/>
      <c r="N109" s="259"/>
      <c r="O109" s="259"/>
      <c r="P109" s="259"/>
      <c r="Q109" s="260"/>
      <c r="R109" s="258"/>
      <c r="S109" s="259"/>
      <c r="T109" s="259"/>
      <c r="U109" s="259"/>
      <c r="V109" s="259"/>
      <c r="W109" s="260"/>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6"/>
      <c r="B110" s="787"/>
      <c r="C110" s="842" t="s">
        <v>22</v>
      </c>
      <c r="D110" s="843"/>
      <c r="E110" s="843"/>
      <c r="F110" s="843"/>
      <c r="G110" s="843"/>
      <c r="H110" s="843"/>
      <c r="I110" s="843"/>
      <c r="J110" s="843"/>
      <c r="K110" s="844"/>
      <c r="L110" s="345">
        <f>SUM(L104:Q109)</f>
        <v>3.0109999999999997</v>
      </c>
      <c r="M110" s="346"/>
      <c r="N110" s="346"/>
      <c r="O110" s="346"/>
      <c r="P110" s="346"/>
      <c r="Q110" s="347"/>
      <c r="R110" s="345">
        <f>SUM(R104:W109)</f>
        <v>5.0110000000000001</v>
      </c>
      <c r="S110" s="346"/>
      <c r="T110" s="346"/>
      <c r="U110" s="346"/>
      <c r="V110" s="346"/>
      <c r="W110" s="347"/>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60" t="s">
        <v>391</v>
      </c>
      <c r="B111" s="861"/>
      <c r="C111" s="865" t="s">
        <v>388</v>
      </c>
      <c r="D111" s="861"/>
      <c r="E111" s="850" t="s">
        <v>429</v>
      </c>
      <c r="F111" s="851"/>
      <c r="G111" s="852" t="s">
        <v>566</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567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563</v>
      </c>
      <c r="AR114" s="277"/>
      <c r="AS114" s="152" t="s">
        <v>371</v>
      </c>
      <c r="AT114" s="153"/>
      <c r="AU114" s="151" t="s">
        <v>560</v>
      </c>
      <c r="AV114" s="151"/>
      <c r="AW114" s="152" t="s">
        <v>313</v>
      </c>
      <c r="AX114" s="203"/>
    </row>
    <row r="115" spans="1:50" ht="39.75" customHeight="1" x14ac:dyDescent="0.15">
      <c r="A115" s="862"/>
      <c r="B115" s="857"/>
      <c r="C115" s="164"/>
      <c r="D115" s="857"/>
      <c r="E115" s="164"/>
      <c r="F115" s="165"/>
      <c r="G115" s="130" t="s">
        <v>558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327" t="s">
        <v>528</v>
      </c>
      <c r="AC115" s="327"/>
      <c r="AD115" s="327"/>
      <c r="AE115" s="378">
        <v>66</v>
      </c>
      <c r="AF115" s="250"/>
      <c r="AG115" s="250"/>
      <c r="AH115" s="250"/>
      <c r="AI115" s="378">
        <v>67</v>
      </c>
      <c r="AJ115" s="250"/>
      <c r="AK115" s="250"/>
      <c r="AL115" s="250"/>
      <c r="AM115" s="378">
        <v>66</v>
      </c>
      <c r="AN115" s="250"/>
      <c r="AO115" s="250"/>
      <c r="AP115" s="250"/>
      <c r="AQ115" s="273" t="s">
        <v>467</v>
      </c>
      <c r="AR115" s="208"/>
      <c r="AS115" s="208"/>
      <c r="AT115" s="274"/>
      <c r="AU115" s="250" t="s">
        <v>467</v>
      </c>
      <c r="AV115" s="250"/>
      <c r="AW115" s="250"/>
      <c r="AX115" s="251"/>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370" t="s">
        <v>528</v>
      </c>
      <c r="AC116" s="370"/>
      <c r="AD116" s="370"/>
      <c r="AE116" s="378">
        <v>60</v>
      </c>
      <c r="AF116" s="250"/>
      <c r="AG116" s="250"/>
      <c r="AH116" s="250"/>
      <c r="AI116" s="378">
        <v>60</v>
      </c>
      <c r="AJ116" s="250"/>
      <c r="AK116" s="250"/>
      <c r="AL116" s="250"/>
      <c r="AM116" s="378">
        <v>60</v>
      </c>
      <c r="AN116" s="250"/>
      <c r="AO116" s="250"/>
      <c r="AP116" s="250"/>
      <c r="AQ116" s="273" t="s">
        <v>564</v>
      </c>
      <c r="AR116" s="208"/>
      <c r="AS116" s="208"/>
      <c r="AT116" s="274"/>
      <c r="AU116" s="250" t="s">
        <v>564</v>
      </c>
      <c r="AV116" s="250"/>
      <c r="AW116" s="250"/>
      <c r="AX116" s="251"/>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2"/>
      <c r="B135" s="857"/>
      <c r="C135" s="164"/>
      <c r="D135" s="857"/>
      <c r="E135" s="164"/>
      <c r="F135" s="165"/>
      <c r="G135" s="130" t="s">
        <v>557</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562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7" t="s">
        <v>409</v>
      </c>
      <c r="H411" s="160"/>
      <c r="I411" s="160"/>
      <c r="J411" s="778" t="s">
        <v>518</v>
      </c>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t="s">
        <v>585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3"/>
      <c r="AF414" s="208"/>
      <c r="AG414" s="208"/>
      <c r="AH414" s="208"/>
      <c r="AI414" s="273"/>
      <c r="AJ414" s="208"/>
      <c r="AK414" s="208"/>
      <c r="AL414" s="208"/>
      <c r="AM414" s="273"/>
      <c r="AN414" s="208"/>
      <c r="AO414" s="208"/>
      <c r="AP414" s="274"/>
      <c r="AQ414" s="273"/>
      <c r="AR414" s="208"/>
      <c r="AS414" s="208"/>
      <c r="AT414" s="274"/>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3"/>
      <c r="AF415" s="208"/>
      <c r="AG415" s="208"/>
      <c r="AH415" s="274"/>
      <c r="AI415" s="273"/>
      <c r="AJ415" s="208"/>
      <c r="AK415" s="208"/>
      <c r="AL415" s="208"/>
      <c r="AM415" s="273"/>
      <c r="AN415" s="208"/>
      <c r="AO415" s="208"/>
      <c r="AP415" s="274"/>
      <c r="AQ415" s="273"/>
      <c r="AR415" s="208"/>
      <c r="AS415" s="208"/>
      <c r="AT415" s="274"/>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3"/>
      <c r="AF416" s="208"/>
      <c r="AG416" s="208"/>
      <c r="AH416" s="274"/>
      <c r="AI416" s="273"/>
      <c r="AJ416" s="208"/>
      <c r="AK416" s="208"/>
      <c r="AL416" s="208"/>
      <c r="AM416" s="273"/>
      <c r="AN416" s="208"/>
      <c r="AO416" s="208"/>
      <c r="AP416" s="274"/>
      <c r="AQ416" s="273"/>
      <c r="AR416" s="208"/>
      <c r="AS416" s="208"/>
      <c r="AT416" s="274"/>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t="s">
        <v>585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3"/>
      <c r="AF444" s="208"/>
      <c r="AG444" s="208"/>
      <c r="AH444" s="208"/>
      <c r="AI444" s="273"/>
      <c r="AJ444" s="208"/>
      <c r="AK444" s="208"/>
      <c r="AL444" s="208"/>
      <c r="AM444" s="273"/>
      <c r="AN444" s="208"/>
      <c r="AO444" s="208"/>
      <c r="AP444" s="274"/>
      <c r="AQ444" s="273"/>
      <c r="AR444" s="208"/>
      <c r="AS444" s="208"/>
      <c r="AT444" s="274"/>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3"/>
      <c r="AF445" s="208"/>
      <c r="AG445" s="208"/>
      <c r="AH445" s="274"/>
      <c r="AI445" s="273"/>
      <c r="AJ445" s="208"/>
      <c r="AK445" s="208"/>
      <c r="AL445" s="208"/>
      <c r="AM445" s="273"/>
      <c r="AN445" s="208"/>
      <c r="AO445" s="208"/>
      <c r="AP445" s="274"/>
      <c r="AQ445" s="273"/>
      <c r="AR445" s="208"/>
      <c r="AS445" s="208"/>
      <c r="AT445" s="274"/>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3"/>
      <c r="AF446" s="208"/>
      <c r="AG446" s="208"/>
      <c r="AH446" s="274"/>
      <c r="AI446" s="273"/>
      <c r="AJ446" s="208"/>
      <c r="AK446" s="208"/>
      <c r="AL446" s="208"/>
      <c r="AM446" s="273"/>
      <c r="AN446" s="208"/>
      <c r="AO446" s="208"/>
      <c r="AP446" s="274"/>
      <c r="AQ446" s="273"/>
      <c r="AR446" s="208"/>
      <c r="AS446" s="208"/>
      <c r="AT446" s="274"/>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t="s">
        <v>585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39.75" customHeight="1" x14ac:dyDescent="0.15">
      <c r="A683" s="727" t="s">
        <v>269</v>
      </c>
      <c r="B683" s="728"/>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6" t="s">
        <v>523</v>
      </c>
      <c r="AE683" s="257"/>
      <c r="AF683" s="257"/>
      <c r="AG683" s="247" t="s">
        <v>539</v>
      </c>
      <c r="AH683" s="248"/>
      <c r="AI683" s="248"/>
      <c r="AJ683" s="248"/>
      <c r="AK683" s="248"/>
      <c r="AL683" s="248"/>
      <c r="AM683" s="248"/>
      <c r="AN683" s="248"/>
      <c r="AO683" s="248"/>
      <c r="AP683" s="248"/>
      <c r="AQ683" s="248"/>
      <c r="AR683" s="248"/>
      <c r="AS683" s="248"/>
      <c r="AT683" s="248"/>
      <c r="AU683" s="248"/>
      <c r="AV683" s="248"/>
      <c r="AW683" s="248"/>
      <c r="AX683" s="249"/>
    </row>
    <row r="684" spans="1:50" ht="39.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8"/>
      <c r="AD684" s="143" t="s">
        <v>523</v>
      </c>
      <c r="AE684" s="144"/>
      <c r="AF684" s="144"/>
      <c r="AG684" s="140" t="s">
        <v>540</v>
      </c>
      <c r="AH684" s="141"/>
      <c r="AI684" s="141"/>
      <c r="AJ684" s="141"/>
      <c r="AK684" s="141"/>
      <c r="AL684" s="141"/>
      <c r="AM684" s="141"/>
      <c r="AN684" s="141"/>
      <c r="AO684" s="141"/>
      <c r="AP684" s="141"/>
      <c r="AQ684" s="141"/>
      <c r="AR684" s="141"/>
      <c r="AS684" s="141"/>
      <c r="AT684" s="141"/>
      <c r="AU684" s="141"/>
      <c r="AV684" s="141"/>
      <c r="AW684" s="141"/>
      <c r="AX684" s="142"/>
    </row>
    <row r="685" spans="1:50" ht="60.7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3" t="s">
        <v>523</v>
      </c>
      <c r="AE685" s="634"/>
      <c r="AF685" s="634"/>
      <c r="AG685" s="448" t="s">
        <v>541</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6" t="s">
        <v>542</v>
      </c>
      <c r="AE686" s="447"/>
      <c r="AF686" s="447"/>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489</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490</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542</v>
      </c>
      <c r="AE689" s="420"/>
      <c r="AF689" s="420"/>
      <c r="AG689" s="623"/>
      <c r="AH689" s="624"/>
      <c r="AI689" s="624"/>
      <c r="AJ689" s="624"/>
      <c r="AK689" s="624"/>
      <c r="AL689" s="624"/>
      <c r="AM689" s="624"/>
      <c r="AN689" s="624"/>
      <c r="AO689" s="624"/>
      <c r="AP689" s="624"/>
      <c r="AQ689" s="624"/>
      <c r="AR689" s="624"/>
      <c r="AS689" s="624"/>
      <c r="AT689" s="624"/>
      <c r="AU689" s="624"/>
      <c r="AV689" s="624"/>
      <c r="AW689" s="624"/>
      <c r="AX689" s="625"/>
    </row>
    <row r="690" spans="1:64" ht="27" customHeight="1" x14ac:dyDescent="0.15">
      <c r="A690" s="501"/>
      <c r="B690" s="503"/>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523</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542</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7.25" customHeight="1" x14ac:dyDescent="0.15">
      <c r="A692" s="501"/>
      <c r="B692" s="503"/>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39"/>
      <c r="AD692" s="143" t="s">
        <v>523</v>
      </c>
      <c r="AE692" s="144"/>
      <c r="AF692" s="144"/>
      <c r="AG692" s="140" t="s">
        <v>544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39"/>
      <c r="AD693" s="633" t="s">
        <v>542</v>
      </c>
      <c r="AE693" s="634"/>
      <c r="AF693" s="634"/>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34.5" customHeight="1" x14ac:dyDescent="0.15">
      <c r="A694" s="504"/>
      <c r="B694" s="505"/>
      <c r="C694" s="506" t="s">
        <v>503</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8" t="s">
        <v>523</v>
      </c>
      <c r="AE694" s="689"/>
      <c r="AF694" s="690"/>
      <c r="AG694" s="683" t="s">
        <v>545</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54" customHeight="1" x14ac:dyDescent="0.15">
      <c r="A695" s="499" t="s">
        <v>45</v>
      </c>
      <c r="B695" s="638"/>
      <c r="C695" s="639" t="s">
        <v>504</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419" t="s">
        <v>523</v>
      </c>
      <c r="AE695" s="420"/>
      <c r="AF695" s="651"/>
      <c r="AG695" s="623" t="s">
        <v>546</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1"/>
      <c r="B696" s="503"/>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84" t="s">
        <v>542</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1"/>
      <c r="B697" s="503"/>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523</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4"/>
      <c r="B698" s="505"/>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542</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542</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4" t="s">
        <v>0</v>
      </c>
      <c r="Q700" s="414"/>
      <c r="R700" s="414"/>
      <c r="S700" s="626"/>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29"/>
      <c r="B701" s="630"/>
      <c r="C701" s="253"/>
      <c r="D701" s="254"/>
      <c r="E701" s="254"/>
      <c r="F701" s="254"/>
      <c r="G701" s="254"/>
      <c r="H701" s="254"/>
      <c r="I701" s="254"/>
      <c r="J701" s="254"/>
      <c r="K701" s="254"/>
      <c r="L701" s="254"/>
      <c r="M701" s="254"/>
      <c r="N701" s="254"/>
      <c r="O701" s="255"/>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hidden="1" customHeight="1" x14ac:dyDescent="0.15">
      <c r="A702" s="629"/>
      <c r="B702" s="630"/>
      <c r="C702" s="253"/>
      <c r="D702" s="254"/>
      <c r="E702" s="254"/>
      <c r="F702" s="254"/>
      <c r="G702" s="254"/>
      <c r="H702" s="254"/>
      <c r="I702" s="254"/>
      <c r="J702" s="254"/>
      <c r="K702" s="254"/>
      <c r="L702" s="254"/>
      <c r="M702" s="254"/>
      <c r="N702" s="254"/>
      <c r="O702" s="255"/>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hidden="1" customHeight="1" x14ac:dyDescent="0.15">
      <c r="A703" s="629"/>
      <c r="B703" s="630"/>
      <c r="C703" s="253"/>
      <c r="D703" s="254"/>
      <c r="E703" s="254"/>
      <c r="F703" s="254"/>
      <c r="G703" s="254"/>
      <c r="H703" s="254"/>
      <c r="I703" s="254"/>
      <c r="J703" s="254"/>
      <c r="K703" s="254"/>
      <c r="L703" s="254"/>
      <c r="M703" s="254"/>
      <c r="N703" s="254"/>
      <c r="O703" s="255"/>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hidden="1" customHeight="1" x14ac:dyDescent="0.15">
      <c r="A704" s="629"/>
      <c r="B704" s="630"/>
      <c r="C704" s="253"/>
      <c r="D704" s="254"/>
      <c r="E704" s="254"/>
      <c r="F704" s="254"/>
      <c r="G704" s="254"/>
      <c r="H704" s="254"/>
      <c r="I704" s="254"/>
      <c r="J704" s="254"/>
      <c r="K704" s="254"/>
      <c r="L704" s="254"/>
      <c r="M704" s="254"/>
      <c r="N704" s="254"/>
      <c r="O704" s="255"/>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hidden="1" customHeight="1" x14ac:dyDescent="0.15">
      <c r="A705" s="631"/>
      <c r="B705" s="632"/>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554</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555</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60" customHeight="1" thickBot="1" x14ac:dyDescent="0.2">
      <c r="A709" s="493" t="s">
        <v>568</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8.25" customHeight="1" thickBot="1" x14ac:dyDescent="0.2">
      <c r="A711" s="672" t="s">
        <v>266</v>
      </c>
      <c r="B711" s="673"/>
      <c r="C711" s="673"/>
      <c r="D711" s="673"/>
      <c r="E711" s="674"/>
      <c r="F711" s="616" t="s">
        <v>569</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75" customHeight="1" thickBot="1" x14ac:dyDescent="0.2">
      <c r="A713" s="526" t="s">
        <v>570</v>
      </c>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231.75" customHeight="1" thickBot="1" x14ac:dyDescent="0.2">
      <c r="A715" s="660" t="s">
        <v>551</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v>198</v>
      </c>
      <c r="H717" s="434"/>
      <c r="I717" s="434"/>
      <c r="J717" s="434"/>
      <c r="K717" s="434"/>
      <c r="L717" s="434"/>
      <c r="M717" s="434"/>
      <c r="N717" s="434"/>
      <c r="O717" s="434"/>
      <c r="P717" s="434"/>
      <c r="Q717" s="436" t="s">
        <v>376</v>
      </c>
      <c r="R717" s="436"/>
      <c r="S717" s="436"/>
      <c r="T717" s="436"/>
      <c r="U717" s="436"/>
      <c r="V717" s="436"/>
      <c r="W717" s="434">
        <v>131</v>
      </c>
      <c r="X717" s="434"/>
      <c r="Y717" s="434"/>
      <c r="Z717" s="434"/>
      <c r="AA717" s="434"/>
      <c r="AB717" s="434"/>
      <c r="AC717" s="434"/>
      <c r="AD717" s="434"/>
      <c r="AE717" s="434"/>
      <c r="AF717" s="434"/>
      <c r="AG717" s="436" t="s">
        <v>377</v>
      </c>
      <c r="AH717" s="436"/>
      <c r="AI717" s="436"/>
      <c r="AJ717" s="436"/>
      <c r="AK717" s="436"/>
      <c r="AL717" s="436"/>
      <c r="AM717" s="434">
        <v>139</v>
      </c>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v>182</v>
      </c>
      <c r="H718" s="435"/>
      <c r="I718" s="435"/>
      <c r="J718" s="435"/>
      <c r="K718" s="435"/>
      <c r="L718" s="435"/>
      <c r="M718" s="435"/>
      <c r="N718" s="435"/>
      <c r="O718" s="435"/>
      <c r="P718" s="435"/>
      <c r="Q718" s="492" t="s">
        <v>379</v>
      </c>
      <c r="R718" s="492"/>
      <c r="S718" s="492"/>
      <c r="T718" s="492"/>
      <c r="U718" s="492"/>
      <c r="V718" s="492"/>
      <c r="W718" s="602">
        <v>180</v>
      </c>
      <c r="X718" s="602"/>
      <c r="Y718" s="602"/>
      <c r="Z718" s="602"/>
      <c r="AA718" s="602"/>
      <c r="AB718" s="602"/>
      <c r="AC718" s="602"/>
      <c r="AD718" s="602"/>
      <c r="AE718" s="602"/>
      <c r="AF718" s="602"/>
      <c r="AG718" s="492" t="s">
        <v>380</v>
      </c>
      <c r="AH718" s="492"/>
      <c r="AI718" s="492"/>
      <c r="AJ718" s="492"/>
      <c r="AK718" s="492"/>
      <c r="AL718" s="492"/>
      <c r="AM718" s="457">
        <v>170</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7"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8.2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3.2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3.2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3.2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3.2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3.2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3.2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3.2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3.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3.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3.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584</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493</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571</v>
      </c>
      <c r="H760" s="524"/>
      <c r="I760" s="524"/>
      <c r="J760" s="524"/>
      <c r="K760" s="525"/>
      <c r="L760" s="517" t="s">
        <v>583</v>
      </c>
      <c r="M760" s="518"/>
      <c r="N760" s="518"/>
      <c r="O760" s="518"/>
      <c r="P760" s="518"/>
      <c r="Q760" s="518"/>
      <c r="R760" s="518"/>
      <c r="S760" s="518"/>
      <c r="T760" s="518"/>
      <c r="U760" s="518"/>
      <c r="V760" s="518"/>
      <c r="W760" s="518"/>
      <c r="X760" s="519"/>
      <c r="Y760" s="479">
        <v>0.2</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9" t="s">
        <v>22</v>
      </c>
      <c r="H770" s="700"/>
      <c r="I770" s="700"/>
      <c r="J770" s="700"/>
      <c r="K770" s="700"/>
      <c r="L770" s="701"/>
      <c r="M770" s="702"/>
      <c r="N770" s="702"/>
      <c r="O770" s="702"/>
      <c r="P770" s="702"/>
      <c r="Q770" s="702"/>
      <c r="R770" s="702"/>
      <c r="S770" s="702"/>
      <c r="T770" s="702"/>
      <c r="U770" s="702"/>
      <c r="V770" s="702"/>
      <c r="W770" s="702"/>
      <c r="X770" s="703"/>
      <c r="Y770" s="704">
        <f>SUM(Y760:AB769)</f>
        <v>0.2</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89"/>
      <c r="B771" s="490"/>
      <c r="C771" s="490"/>
      <c r="D771" s="490"/>
      <c r="E771" s="490"/>
      <c r="F771" s="491"/>
      <c r="G771" s="476" t="s">
        <v>495</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494</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89"/>
      <c r="B784" s="490"/>
      <c r="C784" s="490"/>
      <c r="D784" s="490"/>
      <c r="E784" s="490"/>
      <c r="F784" s="491"/>
      <c r="G784" s="476" t="s">
        <v>496</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497</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30" customHeight="1" x14ac:dyDescent="0.15">
      <c r="A816" s="237">
        <v>1</v>
      </c>
      <c r="B816" s="237">
        <v>1</v>
      </c>
      <c r="C816" s="238" t="s">
        <v>572</v>
      </c>
      <c r="D816" s="217"/>
      <c r="E816" s="217"/>
      <c r="F816" s="217"/>
      <c r="G816" s="217"/>
      <c r="H816" s="217"/>
      <c r="I816" s="217"/>
      <c r="J816" s="218"/>
      <c r="K816" s="219"/>
      <c r="L816" s="219"/>
      <c r="M816" s="219"/>
      <c r="N816" s="219"/>
      <c r="O816" s="219"/>
      <c r="P816" s="864" t="s">
        <v>582</v>
      </c>
      <c r="Q816" s="220"/>
      <c r="R816" s="220"/>
      <c r="S816" s="220"/>
      <c r="T816" s="220"/>
      <c r="U816" s="220"/>
      <c r="V816" s="220"/>
      <c r="W816" s="220"/>
      <c r="X816" s="220"/>
      <c r="Y816" s="221">
        <v>0.2</v>
      </c>
      <c r="Z816" s="222"/>
      <c r="AA816" s="222"/>
      <c r="AB816" s="223"/>
      <c r="AC816" s="224" t="s">
        <v>518</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37">
        <v>2</v>
      </c>
      <c r="B817" s="237">
        <v>1</v>
      </c>
      <c r="C817" s="238" t="s">
        <v>573</v>
      </c>
      <c r="D817" s="217"/>
      <c r="E817" s="217"/>
      <c r="F817" s="217"/>
      <c r="G817" s="217"/>
      <c r="H817" s="217"/>
      <c r="I817" s="217"/>
      <c r="J817" s="218"/>
      <c r="K817" s="219"/>
      <c r="L817" s="219"/>
      <c r="M817" s="219"/>
      <c r="N817" s="219"/>
      <c r="O817" s="219"/>
      <c r="P817" s="864" t="s">
        <v>582</v>
      </c>
      <c r="Q817" s="220"/>
      <c r="R817" s="220"/>
      <c r="S817" s="220"/>
      <c r="T817" s="220"/>
      <c r="U817" s="220"/>
      <c r="V817" s="220"/>
      <c r="W817" s="220"/>
      <c r="X817" s="220"/>
      <c r="Y817" s="221">
        <v>0.2</v>
      </c>
      <c r="Z817" s="222"/>
      <c r="AA817" s="222"/>
      <c r="AB817" s="223"/>
      <c r="AC817" s="224" t="s">
        <v>518</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37">
        <v>3</v>
      </c>
      <c r="B818" s="237">
        <v>1</v>
      </c>
      <c r="C818" s="238" t="s">
        <v>574</v>
      </c>
      <c r="D818" s="217"/>
      <c r="E818" s="217"/>
      <c r="F818" s="217"/>
      <c r="G818" s="217"/>
      <c r="H818" s="217"/>
      <c r="I818" s="217"/>
      <c r="J818" s="218"/>
      <c r="K818" s="219"/>
      <c r="L818" s="219"/>
      <c r="M818" s="219"/>
      <c r="N818" s="219"/>
      <c r="O818" s="219"/>
      <c r="P818" s="864" t="s">
        <v>582</v>
      </c>
      <c r="Q818" s="220"/>
      <c r="R818" s="220"/>
      <c r="S818" s="220"/>
      <c r="T818" s="220"/>
      <c r="U818" s="220"/>
      <c r="V818" s="220"/>
      <c r="W818" s="220"/>
      <c r="X818" s="220"/>
      <c r="Y818" s="221">
        <v>0.1</v>
      </c>
      <c r="Z818" s="222"/>
      <c r="AA818" s="222"/>
      <c r="AB818" s="223"/>
      <c r="AC818" s="224" t="s">
        <v>518</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37">
        <v>4</v>
      </c>
      <c r="B819" s="237">
        <v>1</v>
      </c>
      <c r="C819" s="238" t="s">
        <v>575</v>
      </c>
      <c r="D819" s="217"/>
      <c r="E819" s="217"/>
      <c r="F819" s="217"/>
      <c r="G819" s="217"/>
      <c r="H819" s="217"/>
      <c r="I819" s="217"/>
      <c r="J819" s="218"/>
      <c r="K819" s="219"/>
      <c r="L819" s="219"/>
      <c r="M819" s="219"/>
      <c r="N819" s="219"/>
      <c r="O819" s="219"/>
      <c r="P819" s="864" t="s">
        <v>582</v>
      </c>
      <c r="Q819" s="220"/>
      <c r="R819" s="220"/>
      <c r="S819" s="220"/>
      <c r="T819" s="220"/>
      <c r="U819" s="220"/>
      <c r="V819" s="220"/>
      <c r="W819" s="220"/>
      <c r="X819" s="220"/>
      <c r="Y819" s="221">
        <v>0.1</v>
      </c>
      <c r="Z819" s="222"/>
      <c r="AA819" s="222"/>
      <c r="AB819" s="223"/>
      <c r="AC819" s="224" t="s">
        <v>518</v>
      </c>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customHeight="1" x14ac:dyDescent="0.15">
      <c r="A820" s="237">
        <v>5</v>
      </c>
      <c r="B820" s="237">
        <v>1</v>
      </c>
      <c r="C820" s="238" t="s">
        <v>576</v>
      </c>
      <c r="D820" s="217"/>
      <c r="E820" s="217"/>
      <c r="F820" s="217"/>
      <c r="G820" s="217"/>
      <c r="H820" s="217"/>
      <c r="I820" s="217"/>
      <c r="J820" s="218"/>
      <c r="K820" s="219"/>
      <c r="L820" s="219"/>
      <c r="M820" s="219"/>
      <c r="N820" s="219"/>
      <c r="O820" s="219"/>
      <c r="P820" s="864" t="s">
        <v>582</v>
      </c>
      <c r="Q820" s="220"/>
      <c r="R820" s="220"/>
      <c r="S820" s="220"/>
      <c r="T820" s="220"/>
      <c r="U820" s="220"/>
      <c r="V820" s="220"/>
      <c r="W820" s="220"/>
      <c r="X820" s="220"/>
      <c r="Y820" s="221">
        <v>0.1</v>
      </c>
      <c r="Z820" s="222"/>
      <c r="AA820" s="222"/>
      <c r="AB820" s="223"/>
      <c r="AC820" s="224" t="s">
        <v>518</v>
      </c>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customHeight="1" x14ac:dyDescent="0.15">
      <c r="A821" s="237">
        <v>6</v>
      </c>
      <c r="B821" s="237">
        <v>1</v>
      </c>
      <c r="C821" s="238" t="s">
        <v>577</v>
      </c>
      <c r="D821" s="217"/>
      <c r="E821" s="217"/>
      <c r="F821" s="217"/>
      <c r="G821" s="217"/>
      <c r="H821" s="217"/>
      <c r="I821" s="217"/>
      <c r="J821" s="218"/>
      <c r="K821" s="219"/>
      <c r="L821" s="219"/>
      <c r="M821" s="219"/>
      <c r="N821" s="219"/>
      <c r="O821" s="219"/>
      <c r="P821" s="864" t="s">
        <v>582</v>
      </c>
      <c r="Q821" s="220"/>
      <c r="R821" s="220"/>
      <c r="S821" s="220"/>
      <c r="T821" s="220"/>
      <c r="U821" s="220"/>
      <c r="V821" s="220"/>
      <c r="W821" s="220"/>
      <c r="X821" s="220"/>
      <c r="Y821" s="221">
        <v>0.1</v>
      </c>
      <c r="Z821" s="222"/>
      <c r="AA821" s="222"/>
      <c r="AB821" s="223"/>
      <c r="AC821" s="224" t="s">
        <v>518</v>
      </c>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customHeight="1" x14ac:dyDescent="0.15">
      <c r="A822" s="237">
        <v>7</v>
      </c>
      <c r="B822" s="237">
        <v>1</v>
      </c>
      <c r="C822" s="238" t="s">
        <v>578</v>
      </c>
      <c r="D822" s="217"/>
      <c r="E822" s="217"/>
      <c r="F822" s="217"/>
      <c r="G822" s="217"/>
      <c r="H822" s="217"/>
      <c r="I822" s="217"/>
      <c r="J822" s="218"/>
      <c r="K822" s="219"/>
      <c r="L822" s="219"/>
      <c r="M822" s="219"/>
      <c r="N822" s="219"/>
      <c r="O822" s="219"/>
      <c r="P822" s="864" t="s">
        <v>582</v>
      </c>
      <c r="Q822" s="220"/>
      <c r="R822" s="220"/>
      <c r="S822" s="220"/>
      <c r="T822" s="220"/>
      <c r="U822" s="220"/>
      <c r="V822" s="220"/>
      <c r="W822" s="220"/>
      <c r="X822" s="220"/>
      <c r="Y822" s="221">
        <v>0.1</v>
      </c>
      <c r="Z822" s="222"/>
      <c r="AA822" s="222"/>
      <c r="AB822" s="223"/>
      <c r="AC822" s="224" t="s">
        <v>518</v>
      </c>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customHeight="1" x14ac:dyDescent="0.15">
      <c r="A823" s="237">
        <v>8</v>
      </c>
      <c r="B823" s="237">
        <v>1</v>
      </c>
      <c r="C823" s="238" t="s">
        <v>579</v>
      </c>
      <c r="D823" s="217"/>
      <c r="E823" s="217"/>
      <c r="F823" s="217"/>
      <c r="G823" s="217"/>
      <c r="H823" s="217"/>
      <c r="I823" s="217"/>
      <c r="J823" s="218"/>
      <c r="K823" s="219"/>
      <c r="L823" s="219"/>
      <c r="M823" s="219"/>
      <c r="N823" s="219"/>
      <c r="O823" s="219"/>
      <c r="P823" s="864" t="s">
        <v>582</v>
      </c>
      <c r="Q823" s="220"/>
      <c r="R823" s="220"/>
      <c r="S823" s="220"/>
      <c r="T823" s="220"/>
      <c r="U823" s="220"/>
      <c r="V823" s="220"/>
      <c r="W823" s="220"/>
      <c r="X823" s="220"/>
      <c r="Y823" s="221">
        <v>0.1</v>
      </c>
      <c r="Z823" s="222"/>
      <c r="AA823" s="222"/>
      <c r="AB823" s="223"/>
      <c r="AC823" s="224" t="s">
        <v>518</v>
      </c>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customHeight="1" x14ac:dyDescent="0.15">
      <c r="A824" s="237">
        <v>9</v>
      </c>
      <c r="B824" s="237">
        <v>1</v>
      </c>
      <c r="C824" s="238" t="s">
        <v>580</v>
      </c>
      <c r="D824" s="217"/>
      <c r="E824" s="217"/>
      <c r="F824" s="217"/>
      <c r="G824" s="217"/>
      <c r="H824" s="217"/>
      <c r="I824" s="217"/>
      <c r="J824" s="218"/>
      <c r="K824" s="219"/>
      <c r="L824" s="219"/>
      <c r="M824" s="219"/>
      <c r="N824" s="219"/>
      <c r="O824" s="219"/>
      <c r="P824" s="864" t="s">
        <v>582</v>
      </c>
      <c r="Q824" s="220"/>
      <c r="R824" s="220"/>
      <c r="S824" s="220"/>
      <c r="T824" s="220"/>
      <c r="U824" s="220"/>
      <c r="V824" s="220"/>
      <c r="W824" s="220"/>
      <c r="X824" s="220"/>
      <c r="Y824" s="221">
        <v>0.1</v>
      </c>
      <c r="Z824" s="222"/>
      <c r="AA824" s="222"/>
      <c r="AB824" s="223"/>
      <c r="AC824" s="224" t="s">
        <v>518</v>
      </c>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customHeight="1" x14ac:dyDescent="0.15">
      <c r="A825" s="237">
        <v>10</v>
      </c>
      <c r="B825" s="237">
        <v>1</v>
      </c>
      <c r="C825" s="238" t="s">
        <v>581</v>
      </c>
      <c r="D825" s="217"/>
      <c r="E825" s="217"/>
      <c r="F825" s="217"/>
      <c r="G825" s="217"/>
      <c r="H825" s="217"/>
      <c r="I825" s="217"/>
      <c r="J825" s="218"/>
      <c r="K825" s="219"/>
      <c r="L825" s="219"/>
      <c r="M825" s="219"/>
      <c r="N825" s="219"/>
      <c r="O825" s="219"/>
      <c r="P825" s="864" t="s">
        <v>582</v>
      </c>
      <c r="Q825" s="220"/>
      <c r="R825" s="220"/>
      <c r="S825" s="220"/>
      <c r="T825" s="220"/>
      <c r="U825" s="220"/>
      <c r="V825" s="220"/>
      <c r="W825" s="220"/>
      <c r="X825" s="220"/>
      <c r="Y825" s="221">
        <v>0.1</v>
      </c>
      <c r="Z825" s="222"/>
      <c r="AA825" s="222"/>
      <c r="AB825" s="223"/>
      <c r="AC825" s="224" t="s">
        <v>518</v>
      </c>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27">
      <formula>IF(RIGHT(TEXT(P14,"0.#"),1)=".",FALSE,TRUE)</formula>
    </cfRule>
    <cfRule type="expression" dxfId="2696" priority="11228">
      <formula>IF(RIGHT(TEXT(P14,"0.#"),1)=".",TRUE,FALSE)</formula>
    </cfRule>
  </conditionalFormatting>
  <conditionalFormatting sqref="L105">
    <cfRule type="expression" dxfId="2695" priority="11109">
      <formula>IF(RIGHT(TEXT(L105,"0.#"),1)=".",FALSE,TRUE)</formula>
    </cfRule>
    <cfRule type="expression" dxfId="2694" priority="11110">
      <formula>IF(RIGHT(TEXT(L105,"0.#"),1)=".",TRUE,FALSE)</formula>
    </cfRule>
  </conditionalFormatting>
  <conditionalFormatting sqref="L110">
    <cfRule type="expression" dxfId="2693" priority="11107">
      <formula>IF(RIGHT(TEXT(L110,"0.#"),1)=".",FALSE,TRUE)</formula>
    </cfRule>
    <cfRule type="expression" dxfId="2692" priority="11108">
      <formula>IF(RIGHT(TEXT(L110,"0.#"),1)=".",TRUE,FALSE)</formula>
    </cfRule>
  </conditionalFormatting>
  <conditionalFormatting sqref="R110">
    <cfRule type="expression" dxfId="2691" priority="11105">
      <formula>IF(RIGHT(TEXT(R110,"0.#"),1)=".",FALSE,TRUE)</formula>
    </cfRule>
    <cfRule type="expression" dxfId="2690" priority="11106">
      <formula>IF(RIGHT(TEXT(R110,"0.#"),1)=".",TRUE,FALSE)</formula>
    </cfRule>
  </conditionalFormatting>
  <conditionalFormatting sqref="P18:AX18">
    <cfRule type="expression" dxfId="2689" priority="11103">
      <formula>IF(RIGHT(TEXT(P18,"0.#"),1)=".",FALSE,TRUE)</formula>
    </cfRule>
    <cfRule type="expression" dxfId="2688" priority="11104">
      <formula>IF(RIGHT(TEXT(P18,"0.#"),1)=".",TRUE,FALSE)</formula>
    </cfRule>
  </conditionalFormatting>
  <conditionalFormatting sqref="Y761">
    <cfRule type="expression" dxfId="2687" priority="11099">
      <formula>IF(RIGHT(TEXT(Y761,"0.#"),1)=".",FALSE,TRUE)</formula>
    </cfRule>
    <cfRule type="expression" dxfId="2686" priority="11100">
      <formula>IF(RIGHT(TEXT(Y761,"0.#"),1)=".",TRUE,FALSE)</formula>
    </cfRule>
  </conditionalFormatting>
  <conditionalFormatting sqref="Y770">
    <cfRule type="expression" dxfId="2685" priority="11095">
      <formula>IF(RIGHT(TEXT(Y770,"0.#"),1)=".",FALSE,TRUE)</formula>
    </cfRule>
    <cfRule type="expression" dxfId="2684" priority="11096">
      <formula>IF(RIGHT(TEXT(Y770,"0.#"),1)=".",TRUE,FALSE)</formula>
    </cfRule>
  </conditionalFormatting>
  <conditionalFormatting sqref="Y801:Y808 Y799 Y788:Y795 Y786 Y775:Y782 Y773">
    <cfRule type="expression" dxfId="2683" priority="10877">
      <formula>IF(RIGHT(TEXT(Y773,"0.#"),1)=".",FALSE,TRUE)</formula>
    </cfRule>
    <cfRule type="expression" dxfId="2682" priority="10878">
      <formula>IF(RIGHT(TEXT(Y773,"0.#"),1)=".",TRUE,FALSE)</formula>
    </cfRule>
  </conditionalFormatting>
  <conditionalFormatting sqref="P16:AQ17 P15:AX15 P13:AX13">
    <cfRule type="expression" dxfId="2681" priority="10925">
      <formula>IF(RIGHT(TEXT(P13,"0.#"),1)=".",FALSE,TRUE)</formula>
    </cfRule>
    <cfRule type="expression" dxfId="2680" priority="10926">
      <formula>IF(RIGHT(TEXT(P13,"0.#"),1)=".",TRUE,FALSE)</formula>
    </cfRule>
  </conditionalFormatting>
  <conditionalFormatting sqref="P19:AJ19">
    <cfRule type="expression" dxfId="2679" priority="10923">
      <formula>IF(RIGHT(TEXT(P19,"0.#"),1)=".",FALSE,TRUE)</formula>
    </cfRule>
    <cfRule type="expression" dxfId="2678" priority="10924">
      <formula>IF(RIGHT(TEXT(P19,"0.#"),1)=".",TRUE,FALSE)</formula>
    </cfRule>
  </conditionalFormatting>
  <conditionalFormatting sqref="AE74 AQ74">
    <cfRule type="expression" dxfId="2677" priority="10915">
      <formula>IF(RIGHT(TEXT(AE74,"0.#"),1)=".",FALSE,TRUE)</formula>
    </cfRule>
    <cfRule type="expression" dxfId="2676" priority="10916">
      <formula>IF(RIGHT(TEXT(AE74,"0.#"),1)=".",TRUE,FALSE)</formula>
    </cfRule>
  </conditionalFormatting>
  <conditionalFormatting sqref="L106:L109 L104">
    <cfRule type="expression" dxfId="2675" priority="10909">
      <formula>IF(RIGHT(TEXT(L104,"0.#"),1)=".",FALSE,TRUE)</formula>
    </cfRule>
    <cfRule type="expression" dxfId="2674" priority="10910">
      <formula>IF(RIGHT(TEXT(L104,"0.#"),1)=".",TRUE,FALSE)</formula>
    </cfRule>
  </conditionalFormatting>
  <conditionalFormatting sqref="R104">
    <cfRule type="expression" dxfId="2673" priority="10905">
      <formula>IF(RIGHT(TEXT(R104,"0.#"),1)=".",FALSE,TRUE)</formula>
    </cfRule>
    <cfRule type="expression" dxfId="2672" priority="10906">
      <formula>IF(RIGHT(TEXT(R104,"0.#"),1)=".",TRUE,FALSE)</formula>
    </cfRule>
  </conditionalFormatting>
  <conditionalFormatting sqref="R105:R109">
    <cfRule type="expression" dxfId="2671" priority="10903">
      <formula>IF(RIGHT(TEXT(R105,"0.#"),1)=".",FALSE,TRUE)</formula>
    </cfRule>
    <cfRule type="expression" dxfId="2670" priority="10904">
      <formula>IF(RIGHT(TEXT(R105,"0.#"),1)=".",TRUE,FALSE)</formula>
    </cfRule>
  </conditionalFormatting>
  <conditionalFormatting sqref="Y762:Y769 Y760">
    <cfRule type="expression" dxfId="2669" priority="10901">
      <formula>IF(RIGHT(TEXT(Y760,"0.#"),1)=".",FALSE,TRUE)</formula>
    </cfRule>
    <cfRule type="expression" dxfId="2668" priority="10902">
      <formula>IF(RIGHT(TEXT(Y760,"0.#"),1)=".",TRUE,FALSE)</formula>
    </cfRule>
  </conditionalFormatting>
  <conditionalFormatting sqref="AU761">
    <cfRule type="expression" dxfId="2667" priority="10899">
      <formula>IF(RIGHT(TEXT(AU761,"0.#"),1)=".",FALSE,TRUE)</formula>
    </cfRule>
    <cfRule type="expression" dxfId="2666" priority="10900">
      <formula>IF(RIGHT(TEXT(AU761,"0.#"),1)=".",TRUE,FALSE)</formula>
    </cfRule>
  </conditionalFormatting>
  <conditionalFormatting sqref="AU770">
    <cfRule type="expression" dxfId="2665" priority="10897">
      <formula>IF(RIGHT(TEXT(AU770,"0.#"),1)=".",FALSE,TRUE)</formula>
    </cfRule>
    <cfRule type="expression" dxfId="2664" priority="10898">
      <formula>IF(RIGHT(TEXT(AU770,"0.#"),1)=".",TRUE,FALSE)</formula>
    </cfRule>
  </conditionalFormatting>
  <conditionalFormatting sqref="AU762:AU769 AU760">
    <cfRule type="expression" dxfId="2663" priority="10895">
      <formula>IF(RIGHT(TEXT(AU760,"0.#"),1)=".",FALSE,TRUE)</formula>
    </cfRule>
    <cfRule type="expression" dxfId="2662" priority="10896">
      <formula>IF(RIGHT(TEXT(AU760,"0.#"),1)=".",TRUE,FALSE)</formula>
    </cfRule>
  </conditionalFormatting>
  <conditionalFormatting sqref="Y800 Y787 Y774">
    <cfRule type="expression" dxfId="2661" priority="10881">
      <formula>IF(RIGHT(TEXT(Y774,"0.#"),1)=".",FALSE,TRUE)</formula>
    </cfRule>
    <cfRule type="expression" dxfId="2660" priority="10882">
      <formula>IF(RIGHT(TEXT(Y774,"0.#"),1)=".",TRUE,FALSE)</formula>
    </cfRule>
  </conditionalFormatting>
  <conditionalFormatting sqref="Y809 Y796 Y783">
    <cfRule type="expression" dxfId="2659" priority="10879">
      <formula>IF(RIGHT(TEXT(Y783,"0.#"),1)=".",FALSE,TRUE)</formula>
    </cfRule>
    <cfRule type="expression" dxfId="2658" priority="10880">
      <formula>IF(RIGHT(TEXT(Y783,"0.#"),1)=".",TRUE,FALSE)</formula>
    </cfRule>
  </conditionalFormatting>
  <conditionalFormatting sqref="AU800 AU787 AU774">
    <cfRule type="expression" dxfId="2657" priority="10875">
      <formula>IF(RIGHT(TEXT(AU774,"0.#"),1)=".",FALSE,TRUE)</formula>
    </cfRule>
    <cfRule type="expression" dxfId="2656" priority="10876">
      <formula>IF(RIGHT(TEXT(AU774,"0.#"),1)=".",TRUE,FALSE)</formula>
    </cfRule>
  </conditionalFormatting>
  <conditionalFormatting sqref="AU809 AU796 AU783">
    <cfRule type="expression" dxfId="2655" priority="10873">
      <formula>IF(RIGHT(TEXT(AU783,"0.#"),1)=".",FALSE,TRUE)</formula>
    </cfRule>
    <cfRule type="expression" dxfId="2654" priority="10874">
      <formula>IF(RIGHT(TEXT(AU783,"0.#"),1)=".",TRUE,FALSE)</formula>
    </cfRule>
  </conditionalFormatting>
  <conditionalFormatting sqref="AU801:AU808 AU799 AU788:AU795 AU786 AU775:AU782 AU773">
    <cfRule type="expression" dxfId="2653" priority="10871">
      <formula>IF(RIGHT(TEXT(AU773,"0.#"),1)=".",FALSE,TRUE)</formula>
    </cfRule>
    <cfRule type="expression" dxfId="2652" priority="10872">
      <formula>IF(RIGHT(TEXT(AU773,"0.#"),1)=".",TRUE,FALSE)</formula>
    </cfRule>
  </conditionalFormatting>
  <conditionalFormatting sqref="AM60">
    <cfRule type="expression" dxfId="2651" priority="10525">
      <formula>IF(RIGHT(TEXT(AM60,"0.#"),1)=".",FALSE,TRUE)</formula>
    </cfRule>
    <cfRule type="expression" dxfId="2650" priority="10526">
      <formula>IF(RIGHT(TEXT(AM60,"0.#"),1)=".",TRUE,FALSE)</formula>
    </cfRule>
  </conditionalFormatting>
  <conditionalFormatting sqref="AE40">
    <cfRule type="expression" dxfId="2649" priority="10593">
      <formula>IF(RIGHT(TEXT(AE40,"0.#"),1)=".",FALSE,TRUE)</formula>
    </cfRule>
    <cfRule type="expression" dxfId="2648" priority="10594">
      <formula>IF(RIGHT(TEXT(AE40,"0.#"),1)=".",TRUE,FALSE)</formula>
    </cfRule>
  </conditionalFormatting>
  <conditionalFormatting sqref="AI40">
    <cfRule type="expression" dxfId="2647" priority="10591">
      <formula>IF(RIGHT(TEXT(AI40,"0.#"),1)=".",FALSE,TRUE)</formula>
    </cfRule>
    <cfRule type="expression" dxfId="2646" priority="10592">
      <formula>IF(RIGHT(TEXT(AI40,"0.#"),1)=".",TRUE,FALSE)</formula>
    </cfRule>
  </conditionalFormatting>
  <conditionalFormatting sqref="AE28">
    <cfRule type="expression" dxfId="2645" priority="10657">
      <formula>IF(RIGHT(TEXT(AE28,"0.#"),1)=".",FALSE,TRUE)</formula>
    </cfRule>
    <cfRule type="expression" dxfId="2644" priority="10658">
      <formula>IF(RIGHT(TEXT(AE28,"0.#"),1)=".",TRUE,FALSE)</formula>
    </cfRule>
  </conditionalFormatting>
  <conditionalFormatting sqref="AE29">
    <cfRule type="expression" dxfId="2643" priority="10655">
      <formula>IF(RIGHT(TEXT(AE29,"0.#"),1)=".",FALSE,TRUE)</formula>
    </cfRule>
    <cfRule type="expression" dxfId="2642" priority="10656">
      <formula>IF(RIGHT(TEXT(AE29,"0.#"),1)=".",TRUE,FALSE)</formula>
    </cfRule>
  </conditionalFormatting>
  <conditionalFormatting sqref="AE30">
    <cfRule type="expression" dxfId="2641" priority="10653">
      <formula>IF(RIGHT(TEXT(AE30,"0.#"),1)=".",FALSE,TRUE)</formula>
    </cfRule>
    <cfRule type="expression" dxfId="2640" priority="10654">
      <formula>IF(RIGHT(TEXT(AE30,"0.#"),1)=".",TRUE,FALSE)</formula>
    </cfRule>
  </conditionalFormatting>
  <conditionalFormatting sqref="AI30">
    <cfRule type="expression" dxfId="2639" priority="10651">
      <formula>IF(RIGHT(TEXT(AI30,"0.#"),1)=".",FALSE,TRUE)</formula>
    </cfRule>
    <cfRule type="expression" dxfId="2638" priority="10652">
      <formula>IF(RIGHT(TEXT(AI30,"0.#"),1)=".",TRUE,FALSE)</formula>
    </cfRule>
  </conditionalFormatting>
  <conditionalFormatting sqref="AI29">
    <cfRule type="expression" dxfId="2637" priority="10649">
      <formula>IF(RIGHT(TEXT(AI29,"0.#"),1)=".",FALSE,TRUE)</formula>
    </cfRule>
    <cfRule type="expression" dxfId="2636" priority="10650">
      <formula>IF(RIGHT(TEXT(AI29,"0.#"),1)=".",TRUE,FALSE)</formula>
    </cfRule>
  </conditionalFormatting>
  <conditionalFormatting sqref="AI28">
    <cfRule type="expression" dxfId="2635" priority="10647">
      <formula>IF(RIGHT(TEXT(AI28,"0.#"),1)=".",FALSE,TRUE)</formula>
    </cfRule>
    <cfRule type="expression" dxfId="2634" priority="10648">
      <formula>IF(RIGHT(TEXT(AI28,"0.#"),1)=".",TRUE,FALSE)</formula>
    </cfRule>
  </conditionalFormatting>
  <conditionalFormatting sqref="AM28">
    <cfRule type="expression" dxfId="2633" priority="10645">
      <formula>IF(RIGHT(TEXT(AM28,"0.#"),1)=".",FALSE,TRUE)</formula>
    </cfRule>
    <cfRule type="expression" dxfId="2632" priority="10646">
      <formula>IF(RIGHT(TEXT(AM28,"0.#"),1)=".",TRUE,FALSE)</formula>
    </cfRule>
  </conditionalFormatting>
  <conditionalFormatting sqref="AM29">
    <cfRule type="expression" dxfId="2631" priority="10643">
      <formula>IF(RIGHT(TEXT(AM29,"0.#"),1)=".",FALSE,TRUE)</formula>
    </cfRule>
    <cfRule type="expression" dxfId="2630" priority="10644">
      <formula>IF(RIGHT(TEXT(AM29,"0.#"),1)=".",TRUE,FALSE)</formula>
    </cfRule>
  </conditionalFormatting>
  <conditionalFormatting sqref="AM30">
    <cfRule type="expression" dxfId="2629" priority="10641">
      <formula>IF(RIGHT(TEXT(AM30,"0.#"),1)=".",FALSE,TRUE)</formula>
    </cfRule>
    <cfRule type="expression" dxfId="2628" priority="10642">
      <formula>IF(RIGHT(TEXT(AM30,"0.#"),1)=".",TRUE,FALSE)</formula>
    </cfRule>
  </conditionalFormatting>
  <conditionalFormatting sqref="AE33">
    <cfRule type="expression" dxfId="2627" priority="10627">
      <formula>IF(RIGHT(TEXT(AE33,"0.#"),1)=".",FALSE,TRUE)</formula>
    </cfRule>
    <cfRule type="expression" dxfId="2626" priority="10628">
      <formula>IF(RIGHT(TEXT(AE33,"0.#"),1)=".",TRUE,FALSE)</formula>
    </cfRule>
  </conditionalFormatting>
  <conditionalFormatting sqref="AE34">
    <cfRule type="expression" dxfId="2625" priority="10625">
      <formula>IF(RIGHT(TEXT(AE34,"0.#"),1)=".",FALSE,TRUE)</formula>
    </cfRule>
    <cfRule type="expression" dxfId="2624" priority="10626">
      <formula>IF(RIGHT(TEXT(AE34,"0.#"),1)=".",TRUE,FALSE)</formula>
    </cfRule>
  </conditionalFormatting>
  <conditionalFormatting sqref="AE35">
    <cfRule type="expression" dxfId="2623" priority="10623">
      <formula>IF(RIGHT(TEXT(AE35,"0.#"),1)=".",FALSE,TRUE)</formula>
    </cfRule>
    <cfRule type="expression" dxfId="2622" priority="10624">
      <formula>IF(RIGHT(TEXT(AE35,"0.#"),1)=".",TRUE,FALSE)</formula>
    </cfRule>
  </conditionalFormatting>
  <conditionalFormatting sqref="AI35">
    <cfRule type="expression" dxfId="2621" priority="10621">
      <formula>IF(RIGHT(TEXT(AI35,"0.#"),1)=".",FALSE,TRUE)</formula>
    </cfRule>
    <cfRule type="expression" dxfId="2620" priority="10622">
      <formula>IF(RIGHT(TEXT(AI35,"0.#"),1)=".",TRUE,FALSE)</formula>
    </cfRule>
  </conditionalFormatting>
  <conditionalFormatting sqref="AI34">
    <cfRule type="expression" dxfId="2619" priority="10619">
      <formula>IF(RIGHT(TEXT(AI34,"0.#"),1)=".",FALSE,TRUE)</formula>
    </cfRule>
    <cfRule type="expression" dxfId="2618" priority="10620">
      <formula>IF(RIGHT(TEXT(AI34,"0.#"),1)=".",TRUE,FALSE)</formula>
    </cfRule>
  </conditionalFormatting>
  <conditionalFormatting sqref="AI33">
    <cfRule type="expression" dxfId="2617" priority="10617">
      <formula>IF(RIGHT(TEXT(AI33,"0.#"),1)=".",FALSE,TRUE)</formula>
    </cfRule>
    <cfRule type="expression" dxfId="2616" priority="10618">
      <formula>IF(RIGHT(TEXT(AI33,"0.#"),1)=".",TRUE,FALSE)</formula>
    </cfRule>
  </conditionalFormatting>
  <conditionalFormatting sqref="AM33">
    <cfRule type="expression" dxfId="2615" priority="10615">
      <formula>IF(RIGHT(TEXT(AM33,"0.#"),1)=".",FALSE,TRUE)</formula>
    </cfRule>
    <cfRule type="expression" dxfId="2614" priority="10616">
      <formula>IF(RIGHT(TEXT(AM33,"0.#"),1)=".",TRUE,FALSE)</formula>
    </cfRule>
  </conditionalFormatting>
  <conditionalFormatting sqref="AM34">
    <cfRule type="expression" dxfId="2613" priority="10613">
      <formula>IF(RIGHT(TEXT(AM34,"0.#"),1)=".",FALSE,TRUE)</formula>
    </cfRule>
    <cfRule type="expression" dxfId="2612" priority="10614">
      <formula>IF(RIGHT(TEXT(AM34,"0.#"),1)=".",TRUE,FALSE)</formula>
    </cfRule>
  </conditionalFormatting>
  <conditionalFormatting sqref="AM35">
    <cfRule type="expression" dxfId="2611" priority="10611">
      <formula>IF(RIGHT(TEXT(AM35,"0.#"),1)=".",FALSE,TRUE)</formula>
    </cfRule>
    <cfRule type="expression" dxfId="2610" priority="10612">
      <formula>IF(RIGHT(TEXT(AM35,"0.#"),1)=".",TRUE,FALSE)</formula>
    </cfRule>
  </conditionalFormatting>
  <conditionalFormatting sqref="AE38">
    <cfRule type="expression" dxfId="2609" priority="10597">
      <formula>IF(RIGHT(TEXT(AE38,"0.#"),1)=".",FALSE,TRUE)</formula>
    </cfRule>
    <cfRule type="expression" dxfId="2608" priority="10598">
      <formula>IF(RIGHT(TEXT(AE38,"0.#"),1)=".",TRUE,FALSE)</formula>
    </cfRule>
  </conditionalFormatting>
  <conditionalFormatting sqref="AE39">
    <cfRule type="expression" dxfId="2607" priority="10595">
      <formula>IF(RIGHT(TEXT(AE39,"0.#"),1)=".",FALSE,TRUE)</formula>
    </cfRule>
    <cfRule type="expression" dxfId="2606" priority="10596">
      <formula>IF(RIGHT(TEXT(AE39,"0.#"),1)=".",TRUE,FALSE)</formula>
    </cfRule>
  </conditionalFormatting>
  <conditionalFormatting sqref="AI39">
    <cfRule type="expression" dxfId="2605" priority="10589">
      <formula>IF(RIGHT(TEXT(AI39,"0.#"),1)=".",FALSE,TRUE)</formula>
    </cfRule>
    <cfRule type="expression" dxfId="2604" priority="10590">
      <formula>IF(RIGHT(TEXT(AI39,"0.#"),1)=".",TRUE,FALSE)</formula>
    </cfRule>
  </conditionalFormatting>
  <conditionalFormatting sqref="AI38">
    <cfRule type="expression" dxfId="2603" priority="10587">
      <formula>IF(RIGHT(TEXT(AI38,"0.#"),1)=".",FALSE,TRUE)</formula>
    </cfRule>
    <cfRule type="expression" dxfId="2602" priority="10588">
      <formula>IF(RIGHT(TEXT(AI38,"0.#"),1)=".",TRUE,FALSE)</formula>
    </cfRule>
  </conditionalFormatting>
  <conditionalFormatting sqref="AM38">
    <cfRule type="expression" dxfId="2601" priority="10585">
      <formula>IF(RIGHT(TEXT(AM38,"0.#"),1)=".",FALSE,TRUE)</formula>
    </cfRule>
    <cfRule type="expression" dxfId="2600" priority="10586">
      <formula>IF(RIGHT(TEXT(AM38,"0.#"),1)=".",TRUE,FALSE)</formula>
    </cfRule>
  </conditionalFormatting>
  <conditionalFormatting sqref="AM39">
    <cfRule type="expression" dxfId="2599" priority="10583">
      <formula>IF(RIGHT(TEXT(AM39,"0.#"),1)=".",FALSE,TRUE)</formula>
    </cfRule>
    <cfRule type="expression" dxfId="2598" priority="10584">
      <formula>IF(RIGHT(TEXT(AM39,"0.#"),1)=".",TRUE,FALSE)</formula>
    </cfRule>
  </conditionalFormatting>
  <conditionalFormatting sqref="AM40">
    <cfRule type="expression" dxfId="2597" priority="10581">
      <formula>IF(RIGHT(TEXT(AM40,"0.#"),1)=".",FALSE,TRUE)</formula>
    </cfRule>
    <cfRule type="expression" dxfId="2596" priority="10582">
      <formula>IF(RIGHT(TEXT(AM40,"0.#"),1)=".",TRUE,FALSE)</formula>
    </cfRule>
  </conditionalFormatting>
  <conditionalFormatting sqref="AE43">
    <cfRule type="expression" dxfId="2595" priority="10567">
      <formula>IF(RIGHT(TEXT(AE43,"0.#"),1)=".",FALSE,TRUE)</formula>
    </cfRule>
    <cfRule type="expression" dxfId="2594" priority="10568">
      <formula>IF(RIGHT(TEXT(AE43,"0.#"),1)=".",TRUE,FALSE)</formula>
    </cfRule>
  </conditionalFormatting>
  <conditionalFormatting sqref="AE44">
    <cfRule type="expression" dxfId="2593" priority="10565">
      <formula>IF(RIGHT(TEXT(AE44,"0.#"),1)=".",FALSE,TRUE)</formula>
    </cfRule>
    <cfRule type="expression" dxfId="2592" priority="10566">
      <formula>IF(RIGHT(TEXT(AE44,"0.#"),1)=".",TRUE,FALSE)</formula>
    </cfRule>
  </conditionalFormatting>
  <conditionalFormatting sqref="AE45">
    <cfRule type="expression" dxfId="2591" priority="10563">
      <formula>IF(RIGHT(TEXT(AE45,"0.#"),1)=".",FALSE,TRUE)</formula>
    </cfRule>
    <cfRule type="expression" dxfId="2590" priority="10564">
      <formula>IF(RIGHT(TEXT(AE45,"0.#"),1)=".",TRUE,FALSE)</formula>
    </cfRule>
  </conditionalFormatting>
  <conditionalFormatting sqref="AI45">
    <cfRule type="expression" dxfId="2589" priority="10561">
      <formula>IF(RIGHT(TEXT(AI45,"0.#"),1)=".",FALSE,TRUE)</formula>
    </cfRule>
    <cfRule type="expression" dxfId="2588" priority="10562">
      <formula>IF(RIGHT(TEXT(AI45,"0.#"),1)=".",TRUE,FALSE)</formula>
    </cfRule>
  </conditionalFormatting>
  <conditionalFormatting sqref="AI44">
    <cfRule type="expression" dxfId="2587" priority="10559">
      <formula>IF(RIGHT(TEXT(AI44,"0.#"),1)=".",FALSE,TRUE)</formula>
    </cfRule>
    <cfRule type="expression" dxfId="2586" priority="10560">
      <formula>IF(RIGHT(TEXT(AI44,"0.#"),1)=".",TRUE,FALSE)</formula>
    </cfRule>
  </conditionalFormatting>
  <conditionalFormatting sqref="AI43">
    <cfRule type="expression" dxfId="2585" priority="10557">
      <formula>IF(RIGHT(TEXT(AI43,"0.#"),1)=".",FALSE,TRUE)</formula>
    </cfRule>
    <cfRule type="expression" dxfId="2584" priority="10558">
      <formula>IF(RIGHT(TEXT(AI43,"0.#"),1)=".",TRUE,FALSE)</formula>
    </cfRule>
  </conditionalFormatting>
  <conditionalFormatting sqref="AM43">
    <cfRule type="expression" dxfId="2583" priority="10555">
      <formula>IF(RIGHT(TEXT(AM43,"0.#"),1)=".",FALSE,TRUE)</formula>
    </cfRule>
    <cfRule type="expression" dxfId="2582" priority="10556">
      <formula>IF(RIGHT(TEXT(AM43,"0.#"),1)=".",TRUE,FALSE)</formula>
    </cfRule>
  </conditionalFormatting>
  <conditionalFormatting sqref="AM44">
    <cfRule type="expression" dxfId="2581" priority="10553">
      <formula>IF(RIGHT(TEXT(AM44,"0.#"),1)=".",FALSE,TRUE)</formula>
    </cfRule>
    <cfRule type="expression" dxfId="2580" priority="10554">
      <formula>IF(RIGHT(TEXT(AM44,"0.#"),1)=".",TRUE,FALSE)</formula>
    </cfRule>
  </conditionalFormatting>
  <conditionalFormatting sqref="AM45">
    <cfRule type="expression" dxfId="2579" priority="10551">
      <formula>IF(RIGHT(TEXT(AM45,"0.#"),1)=".",FALSE,TRUE)</formula>
    </cfRule>
    <cfRule type="expression" dxfId="2578" priority="10552">
      <formula>IF(RIGHT(TEXT(AM45,"0.#"),1)=".",TRUE,FALSE)</formula>
    </cfRule>
  </conditionalFormatting>
  <conditionalFormatting sqref="AE60">
    <cfRule type="expression" dxfId="2577" priority="10537">
      <formula>IF(RIGHT(TEXT(AE60,"0.#"),1)=".",FALSE,TRUE)</formula>
    </cfRule>
    <cfRule type="expression" dxfId="2576" priority="10538">
      <formula>IF(RIGHT(TEXT(AE60,"0.#"),1)=".",TRUE,FALSE)</formula>
    </cfRule>
  </conditionalFormatting>
  <conditionalFormatting sqref="AE61">
    <cfRule type="expression" dxfId="2575" priority="10535">
      <formula>IF(RIGHT(TEXT(AE61,"0.#"),1)=".",FALSE,TRUE)</formula>
    </cfRule>
    <cfRule type="expression" dxfId="2574" priority="10536">
      <formula>IF(RIGHT(TEXT(AE61,"0.#"),1)=".",TRUE,FALSE)</formula>
    </cfRule>
  </conditionalFormatting>
  <conditionalFormatting sqref="AE62">
    <cfRule type="expression" dxfId="2573" priority="10533">
      <formula>IF(RIGHT(TEXT(AE62,"0.#"),1)=".",FALSE,TRUE)</formula>
    </cfRule>
    <cfRule type="expression" dxfId="2572" priority="10534">
      <formula>IF(RIGHT(TEXT(AE62,"0.#"),1)=".",TRUE,FALSE)</formula>
    </cfRule>
  </conditionalFormatting>
  <conditionalFormatting sqref="AI62">
    <cfRule type="expression" dxfId="2571" priority="10531">
      <formula>IF(RIGHT(TEXT(AI62,"0.#"),1)=".",FALSE,TRUE)</formula>
    </cfRule>
    <cfRule type="expression" dxfId="2570" priority="10532">
      <formula>IF(RIGHT(TEXT(AI62,"0.#"),1)=".",TRUE,FALSE)</formula>
    </cfRule>
  </conditionalFormatting>
  <conditionalFormatting sqref="AI61">
    <cfRule type="expression" dxfId="2569" priority="10529">
      <formula>IF(RIGHT(TEXT(AI61,"0.#"),1)=".",FALSE,TRUE)</formula>
    </cfRule>
    <cfRule type="expression" dxfId="2568" priority="10530">
      <formula>IF(RIGHT(TEXT(AI61,"0.#"),1)=".",TRUE,FALSE)</formula>
    </cfRule>
  </conditionalFormatting>
  <conditionalFormatting sqref="AI60">
    <cfRule type="expression" dxfId="2567" priority="10527">
      <formula>IF(RIGHT(TEXT(AI60,"0.#"),1)=".",FALSE,TRUE)</formula>
    </cfRule>
    <cfRule type="expression" dxfId="2566" priority="10528">
      <formula>IF(RIGHT(TEXT(AI60,"0.#"),1)=".",TRUE,FALSE)</formula>
    </cfRule>
  </conditionalFormatting>
  <conditionalFormatting sqref="AM61">
    <cfRule type="expression" dxfId="2565" priority="10523">
      <formula>IF(RIGHT(TEXT(AM61,"0.#"),1)=".",FALSE,TRUE)</formula>
    </cfRule>
    <cfRule type="expression" dxfId="2564" priority="10524">
      <formula>IF(RIGHT(TEXT(AM61,"0.#"),1)=".",TRUE,FALSE)</formula>
    </cfRule>
  </conditionalFormatting>
  <conditionalFormatting sqref="AM62">
    <cfRule type="expression" dxfId="2563" priority="10521">
      <formula>IF(RIGHT(TEXT(AM62,"0.#"),1)=".",FALSE,TRUE)</formula>
    </cfRule>
    <cfRule type="expression" dxfId="2562" priority="10522">
      <formula>IF(RIGHT(TEXT(AM62,"0.#"),1)=".",TRUE,FALSE)</formula>
    </cfRule>
  </conditionalFormatting>
  <conditionalFormatting sqref="AE65">
    <cfRule type="expression" dxfId="2561" priority="10507">
      <formula>IF(RIGHT(TEXT(AE65,"0.#"),1)=".",FALSE,TRUE)</formula>
    </cfRule>
    <cfRule type="expression" dxfId="2560" priority="10508">
      <formula>IF(RIGHT(TEXT(AE65,"0.#"),1)=".",TRUE,FALSE)</formula>
    </cfRule>
  </conditionalFormatting>
  <conditionalFormatting sqref="AE66">
    <cfRule type="expression" dxfId="2559" priority="10505">
      <formula>IF(RIGHT(TEXT(AE66,"0.#"),1)=".",FALSE,TRUE)</formula>
    </cfRule>
    <cfRule type="expression" dxfId="2558" priority="10506">
      <formula>IF(RIGHT(TEXT(AE66,"0.#"),1)=".",TRUE,FALSE)</formula>
    </cfRule>
  </conditionalFormatting>
  <conditionalFormatting sqref="AE67">
    <cfRule type="expression" dxfId="2557" priority="10503">
      <formula>IF(RIGHT(TEXT(AE67,"0.#"),1)=".",FALSE,TRUE)</formula>
    </cfRule>
    <cfRule type="expression" dxfId="2556" priority="10504">
      <formula>IF(RIGHT(TEXT(AE67,"0.#"),1)=".",TRUE,FALSE)</formula>
    </cfRule>
  </conditionalFormatting>
  <conditionalFormatting sqref="AI67">
    <cfRule type="expression" dxfId="2555" priority="10501">
      <formula>IF(RIGHT(TEXT(AI67,"0.#"),1)=".",FALSE,TRUE)</formula>
    </cfRule>
    <cfRule type="expression" dxfId="2554" priority="10502">
      <formula>IF(RIGHT(TEXT(AI67,"0.#"),1)=".",TRUE,FALSE)</formula>
    </cfRule>
  </conditionalFormatting>
  <conditionalFormatting sqref="AI66">
    <cfRule type="expression" dxfId="2553" priority="10499">
      <formula>IF(RIGHT(TEXT(AI66,"0.#"),1)=".",FALSE,TRUE)</formula>
    </cfRule>
    <cfRule type="expression" dxfId="2552" priority="10500">
      <formula>IF(RIGHT(TEXT(AI66,"0.#"),1)=".",TRUE,FALSE)</formula>
    </cfRule>
  </conditionalFormatting>
  <conditionalFormatting sqref="AI65">
    <cfRule type="expression" dxfId="2551" priority="10497">
      <formula>IF(RIGHT(TEXT(AI65,"0.#"),1)=".",FALSE,TRUE)</formula>
    </cfRule>
    <cfRule type="expression" dxfId="2550" priority="10498">
      <formula>IF(RIGHT(TEXT(AI65,"0.#"),1)=".",TRUE,FALSE)</formula>
    </cfRule>
  </conditionalFormatting>
  <conditionalFormatting sqref="AM65">
    <cfRule type="expression" dxfId="2549" priority="10495">
      <formula>IF(RIGHT(TEXT(AM65,"0.#"),1)=".",FALSE,TRUE)</formula>
    </cfRule>
    <cfRule type="expression" dxfId="2548" priority="10496">
      <formula>IF(RIGHT(TEXT(AM65,"0.#"),1)=".",TRUE,FALSE)</formula>
    </cfRule>
  </conditionalFormatting>
  <conditionalFormatting sqref="AM66">
    <cfRule type="expression" dxfId="2547" priority="10493">
      <formula>IF(RIGHT(TEXT(AM66,"0.#"),1)=".",FALSE,TRUE)</formula>
    </cfRule>
    <cfRule type="expression" dxfId="2546" priority="10494">
      <formula>IF(RIGHT(TEXT(AM66,"0.#"),1)=".",TRUE,FALSE)</formula>
    </cfRule>
  </conditionalFormatting>
  <conditionalFormatting sqref="AM67">
    <cfRule type="expression" dxfId="2545" priority="10491">
      <formula>IF(RIGHT(TEXT(AM67,"0.#"),1)=".",FALSE,TRUE)</formula>
    </cfRule>
    <cfRule type="expression" dxfId="2544" priority="10492">
      <formula>IF(RIGHT(TEXT(AM67,"0.#"),1)=".",TRUE,FALSE)</formula>
    </cfRule>
  </conditionalFormatting>
  <conditionalFormatting sqref="AE70">
    <cfRule type="expression" dxfId="2543" priority="10477">
      <formula>IF(RIGHT(TEXT(AE70,"0.#"),1)=".",FALSE,TRUE)</formula>
    </cfRule>
    <cfRule type="expression" dxfId="2542" priority="10478">
      <formula>IF(RIGHT(TEXT(AE70,"0.#"),1)=".",TRUE,FALSE)</formula>
    </cfRule>
  </conditionalFormatting>
  <conditionalFormatting sqref="AE71">
    <cfRule type="expression" dxfId="2541" priority="10475">
      <formula>IF(RIGHT(TEXT(AE71,"0.#"),1)=".",FALSE,TRUE)</formula>
    </cfRule>
    <cfRule type="expression" dxfId="2540" priority="10476">
      <formula>IF(RIGHT(TEXT(AE71,"0.#"),1)=".",TRUE,FALSE)</formula>
    </cfRule>
  </conditionalFormatting>
  <conditionalFormatting sqref="AE72">
    <cfRule type="expression" dxfId="2539" priority="10473">
      <formula>IF(RIGHT(TEXT(AE72,"0.#"),1)=".",FALSE,TRUE)</formula>
    </cfRule>
    <cfRule type="expression" dxfId="2538" priority="10474">
      <formula>IF(RIGHT(TEXT(AE72,"0.#"),1)=".",TRUE,FALSE)</formula>
    </cfRule>
  </conditionalFormatting>
  <conditionalFormatting sqref="AI72">
    <cfRule type="expression" dxfId="2537" priority="10471">
      <formula>IF(RIGHT(TEXT(AI72,"0.#"),1)=".",FALSE,TRUE)</formula>
    </cfRule>
    <cfRule type="expression" dxfId="2536" priority="10472">
      <formula>IF(RIGHT(TEXT(AI72,"0.#"),1)=".",TRUE,FALSE)</formula>
    </cfRule>
  </conditionalFormatting>
  <conditionalFormatting sqref="AI71">
    <cfRule type="expression" dxfId="2535" priority="10469">
      <formula>IF(RIGHT(TEXT(AI71,"0.#"),1)=".",FALSE,TRUE)</formula>
    </cfRule>
    <cfRule type="expression" dxfId="2534" priority="10470">
      <formula>IF(RIGHT(TEXT(AI71,"0.#"),1)=".",TRUE,FALSE)</formula>
    </cfRule>
  </conditionalFormatting>
  <conditionalFormatting sqref="AI70">
    <cfRule type="expression" dxfId="2533" priority="10467">
      <formula>IF(RIGHT(TEXT(AI70,"0.#"),1)=".",FALSE,TRUE)</formula>
    </cfRule>
    <cfRule type="expression" dxfId="2532" priority="10468">
      <formula>IF(RIGHT(TEXT(AI70,"0.#"),1)=".",TRUE,FALSE)</formula>
    </cfRule>
  </conditionalFormatting>
  <conditionalFormatting sqref="AM70">
    <cfRule type="expression" dxfId="2531" priority="10465">
      <formula>IF(RIGHT(TEXT(AM70,"0.#"),1)=".",FALSE,TRUE)</formula>
    </cfRule>
    <cfRule type="expression" dxfId="2530" priority="10466">
      <formula>IF(RIGHT(TEXT(AM70,"0.#"),1)=".",TRUE,FALSE)</formula>
    </cfRule>
  </conditionalFormatting>
  <conditionalFormatting sqref="AM71">
    <cfRule type="expression" dxfId="2529" priority="10463">
      <formula>IF(RIGHT(TEXT(AM71,"0.#"),1)=".",FALSE,TRUE)</formula>
    </cfRule>
    <cfRule type="expression" dxfId="2528" priority="10464">
      <formula>IF(RIGHT(TEXT(AM71,"0.#"),1)=".",TRUE,FALSE)</formula>
    </cfRule>
  </conditionalFormatting>
  <conditionalFormatting sqref="AM72">
    <cfRule type="expression" dxfId="2527" priority="10461">
      <formula>IF(RIGHT(TEXT(AM72,"0.#"),1)=".",FALSE,TRUE)</formula>
    </cfRule>
    <cfRule type="expression" dxfId="2526" priority="10462">
      <formula>IF(RIGHT(TEXT(AM72,"0.#"),1)=".",TRUE,FALSE)</formula>
    </cfRule>
  </conditionalFormatting>
  <conditionalFormatting sqref="AI74">
    <cfRule type="expression" dxfId="2525" priority="10447">
      <formula>IF(RIGHT(TEXT(AI74,"0.#"),1)=".",FALSE,TRUE)</formula>
    </cfRule>
    <cfRule type="expression" dxfId="2524" priority="10448">
      <formula>IF(RIGHT(TEXT(AI74,"0.#"),1)=".",TRUE,FALSE)</formula>
    </cfRule>
  </conditionalFormatting>
  <conditionalFormatting sqref="AM74">
    <cfRule type="expression" dxfId="2523" priority="10445">
      <formula>IF(RIGHT(TEXT(AM74,"0.#"),1)=".",FALSE,TRUE)</formula>
    </cfRule>
    <cfRule type="expression" dxfId="2522" priority="10446">
      <formula>IF(RIGHT(TEXT(AM74,"0.#"),1)=".",TRUE,FALSE)</formula>
    </cfRule>
  </conditionalFormatting>
  <conditionalFormatting sqref="AE75">
    <cfRule type="expression" dxfId="2521" priority="10443">
      <formula>IF(RIGHT(TEXT(AE75,"0.#"),1)=".",FALSE,TRUE)</formula>
    </cfRule>
    <cfRule type="expression" dxfId="2520" priority="10444">
      <formula>IF(RIGHT(TEXT(AE75,"0.#"),1)=".",TRUE,FALSE)</formula>
    </cfRule>
  </conditionalFormatting>
  <conditionalFormatting sqref="AI75">
    <cfRule type="expression" dxfId="2519" priority="10441">
      <formula>IF(RIGHT(TEXT(AI75,"0.#"),1)=".",FALSE,TRUE)</formula>
    </cfRule>
    <cfRule type="expression" dxfId="2518" priority="10442">
      <formula>IF(RIGHT(TEXT(AI75,"0.#"),1)=".",TRUE,FALSE)</formula>
    </cfRule>
  </conditionalFormatting>
  <conditionalFormatting sqref="AM75">
    <cfRule type="expression" dxfId="2517" priority="10439">
      <formula>IF(RIGHT(TEXT(AM75,"0.#"),1)=".",FALSE,TRUE)</formula>
    </cfRule>
    <cfRule type="expression" dxfId="2516" priority="10440">
      <formula>IF(RIGHT(TEXT(AM75,"0.#"),1)=".",TRUE,FALSE)</formula>
    </cfRule>
  </conditionalFormatting>
  <conditionalFormatting sqref="AQ75">
    <cfRule type="expression" dxfId="2515" priority="10437">
      <formula>IF(RIGHT(TEXT(AQ75,"0.#"),1)=".",FALSE,TRUE)</formula>
    </cfRule>
    <cfRule type="expression" dxfId="2514" priority="10438">
      <formula>IF(RIGHT(TEXT(AQ75,"0.#"),1)=".",TRUE,FALSE)</formula>
    </cfRule>
  </conditionalFormatting>
  <conditionalFormatting sqref="AE77">
    <cfRule type="expression" dxfId="2513" priority="10435">
      <formula>IF(RIGHT(TEXT(AE77,"0.#"),1)=".",FALSE,TRUE)</formula>
    </cfRule>
    <cfRule type="expression" dxfId="2512" priority="10436">
      <formula>IF(RIGHT(TEXT(AE77,"0.#"),1)=".",TRUE,FALSE)</formula>
    </cfRule>
  </conditionalFormatting>
  <conditionalFormatting sqref="AI77">
    <cfRule type="expression" dxfId="2511" priority="10433">
      <formula>IF(RIGHT(TEXT(AI77,"0.#"),1)=".",FALSE,TRUE)</formula>
    </cfRule>
    <cfRule type="expression" dxfId="2510" priority="10434">
      <formula>IF(RIGHT(TEXT(AI77,"0.#"),1)=".",TRUE,FALSE)</formula>
    </cfRule>
  </conditionalFormatting>
  <conditionalFormatting sqref="AM77">
    <cfRule type="expression" dxfId="2509" priority="10431">
      <formula>IF(RIGHT(TEXT(AM77,"0.#"),1)=".",FALSE,TRUE)</formula>
    </cfRule>
    <cfRule type="expression" dxfId="2508" priority="10432">
      <formula>IF(RIGHT(TEXT(AM77,"0.#"),1)=".",TRUE,FALSE)</formula>
    </cfRule>
  </conditionalFormatting>
  <conditionalFormatting sqref="AE78">
    <cfRule type="expression" dxfId="2507" priority="10429">
      <formula>IF(RIGHT(TEXT(AE78,"0.#"),1)=".",FALSE,TRUE)</formula>
    </cfRule>
    <cfRule type="expression" dxfId="2506" priority="10430">
      <formula>IF(RIGHT(TEXT(AE78,"0.#"),1)=".",TRUE,FALSE)</formula>
    </cfRule>
  </conditionalFormatting>
  <conditionalFormatting sqref="AI78">
    <cfRule type="expression" dxfId="2505" priority="10427">
      <formula>IF(RIGHT(TEXT(AI78,"0.#"),1)=".",FALSE,TRUE)</formula>
    </cfRule>
    <cfRule type="expression" dxfId="2504" priority="10428">
      <formula>IF(RIGHT(TEXT(AI78,"0.#"),1)=".",TRUE,FALSE)</formula>
    </cfRule>
  </conditionalFormatting>
  <conditionalFormatting sqref="AM78">
    <cfRule type="expression" dxfId="2503" priority="10425">
      <formula>IF(RIGHT(TEXT(AM78,"0.#"),1)=".",FALSE,TRUE)</formula>
    </cfRule>
    <cfRule type="expression" dxfId="2502" priority="10426">
      <formula>IF(RIGHT(TEXT(AM78,"0.#"),1)=".",TRUE,FALSE)</formula>
    </cfRule>
  </conditionalFormatting>
  <conditionalFormatting sqref="AE80">
    <cfRule type="expression" dxfId="2501" priority="10421">
      <formula>IF(RIGHT(TEXT(AE80,"0.#"),1)=".",FALSE,TRUE)</formula>
    </cfRule>
    <cfRule type="expression" dxfId="2500" priority="10422">
      <formula>IF(RIGHT(TEXT(AE80,"0.#"),1)=".",TRUE,FALSE)</formula>
    </cfRule>
  </conditionalFormatting>
  <conditionalFormatting sqref="AI80">
    <cfRule type="expression" dxfId="2499" priority="10419">
      <formula>IF(RIGHT(TEXT(AI80,"0.#"),1)=".",FALSE,TRUE)</formula>
    </cfRule>
    <cfRule type="expression" dxfId="2498" priority="10420">
      <formula>IF(RIGHT(TEXT(AI80,"0.#"),1)=".",TRUE,FALSE)</formula>
    </cfRule>
  </conditionalFormatting>
  <conditionalFormatting sqref="AM80">
    <cfRule type="expression" dxfId="2497" priority="10417">
      <formula>IF(RIGHT(TEXT(AM80,"0.#"),1)=".",FALSE,TRUE)</formula>
    </cfRule>
    <cfRule type="expression" dxfId="2496" priority="10418">
      <formula>IF(RIGHT(TEXT(AM80,"0.#"),1)=".",TRUE,FALSE)</formula>
    </cfRule>
  </conditionalFormatting>
  <conditionalFormatting sqref="AE81">
    <cfRule type="expression" dxfId="2495" priority="10415">
      <formula>IF(RIGHT(TEXT(AE81,"0.#"),1)=".",FALSE,TRUE)</formula>
    </cfRule>
    <cfRule type="expression" dxfId="2494" priority="10416">
      <formula>IF(RIGHT(TEXT(AE81,"0.#"),1)=".",TRUE,FALSE)</formula>
    </cfRule>
  </conditionalFormatting>
  <conditionalFormatting sqref="AI81">
    <cfRule type="expression" dxfId="2493" priority="10413">
      <formula>IF(RIGHT(TEXT(AI81,"0.#"),1)=".",FALSE,TRUE)</formula>
    </cfRule>
    <cfRule type="expression" dxfId="2492" priority="10414">
      <formula>IF(RIGHT(TEXT(AI81,"0.#"),1)=".",TRUE,FALSE)</formula>
    </cfRule>
  </conditionalFormatting>
  <conditionalFormatting sqref="AM81">
    <cfRule type="expression" dxfId="2491" priority="10411">
      <formula>IF(RIGHT(TEXT(AM81,"0.#"),1)=".",FALSE,TRUE)</formula>
    </cfRule>
    <cfRule type="expression" dxfId="2490" priority="10412">
      <formula>IF(RIGHT(TEXT(AM81,"0.#"),1)=".",TRUE,FALSE)</formula>
    </cfRule>
  </conditionalFormatting>
  <conditionalFormatting sqref="AE83">
    <cfRule type="expression" dxfId="2489" priority="10407">
      <formula>IF(RIGHT(TEXT(AE83,"0.#"),1)=".",FALSE,TRUE)</formula>
    </cfRule>
    <cfRule type="expression" dxfId="2488" priority="10408">
      <formula>IF(RIGHT(TEXT(AE83,"0.#"),1)=".",TRUE,FALSE)</formula>
    </cfRule>
  </conditionalFormatting>
  <conditionalFormatting sqref="AI83">
    <cfRule type="expression" dxfId="2487" priority="10405">
      <formula>IF(RIGHT(TEXT(AI83,"0.#"),1)=".",FALSE,TRUE)</formula>
    </cfRule>
    <cfRule type="expression" dxfId="2486" priority="10406">
      <formula>IF(RIGHT(TEXT(AI83,"0.#"),1)=".",TRUE,FALSE)</formula>
    </cfRule>
  </conditionalFormatting>
  <conditionalFormatting sqref="AM83">
    <cfRule type="expression" dxfId="2485" priority="10403">
      <formula>IF(RIGHT(TEXT(AM83,"0.#"),1)=".",FALSE,TRUE)</formula>
    </cfRule>
    <cfRule type="expression" dxfId="2484" priority="10404">
      <formula>IF(RIGHT(TEXT(AM83,"0.#"),1)=".",TRUE,FALSE)</formula>
    </cfRule>
  </conditionalFormatting>
  <conditionalFormatting sqref="AE84">
    <cfRule type="expression" dxfId="2483" priority="10401">
      <formula>IF(RIGHT(TEXT(AE84,"0.#"),1)=".",FALSE,TRUE)</formula>
    </cfRule>
    <cfRule type="expression" dxfId="2482" priority="10402">
      <formula>IF(RIGHT(TEXT(AE84,"0.#"),1)=".",TRUE,FALSE)</formula>
    </cfRule>
  </conditionalFormatting>
  <conditionalFormatting sqref="AI84">
    <cfRule type="expression" dxfId="2481" priority="10399">
      <formula>IF(RIGHT(TEXT(AI84,"0.#"),1)=".",FALSE,TRUE)</formula>
    </cfRule>
    <cfRule type="expression" dxfId="2480" priority="10400">
      <formula>IF(RIGHT(TEXT(AI84,"0.#"),1)=".",TRUE,FALSE)</formula>
    </cfRule>
  </conditionalFormatting>
  <conditionalFormatting sqref="AM84">
    <cfRule type="expression" dxfId="2479" priority="10397">
      <formula>IF(RIGHT(TEXT(AM84,"0.#"),1)=".",FALSE,TRUE)</formula>
    </cfRule>
    <cfRule type="expression" dxfId="2478" priority="10398">
      <formula>IF(RIGHT(TEXT(AM84,"0.#"),1)=".",TRUE,FALSE)</formula>
    </cfRule>
  </conditionalFormatting>
  <conditionalFormatting sqref="AE86">
    <cfRule type="expression" dxfId="2477" priority="10393">
      <formula>IF(RIGHT(TEXT(AE86,"0.#"),1)=".",FALSE,TRUE)</formula>
    </cfRule>
    <cfRule type="expression" dxfId="2476" priority="10394">
      <formula>IF(RIGHT(TEXT(AE86,"0.#"),1)=".",TRUE,FALSE)</formula>
    </cfRule>
  </conditionalFormatting>
  <conditionalFormatting sqref="AI86">
    <cfRule type="expression" dxfId="2475" priority="10391">
      <formula>IF(RIGHT(TEXT(AI86,"0.#"),1)=".",FALSE,TRUE)</formula>
    </cfRule>
    <cfRule type="expression" dxfId="2474" priority="10392">
      <formula>IF(RIGHT(TEXT(AI86,"0.#"),1)=".",TRUE,FALSE)</formula>
    </cfRule>
  </conditionalFormatting>
  <conditionalFormatting sqref="AM86">
    <cfRule type="expression" dxfId="2473" priority="10389">
      <formula>IF(RIGHT(TEXT(AM86,"0.#"),1)=".",FALSE,TRUE)</formula>
    </cfRule>
    <cfRule type="expression" dxfId="2472" priority="10390">
      <formula>IF(RIGHT(TEXT(AM86,"0.#"),1)=".",TRUE,FALSE)</formula>
    </cfRule>
  </conditionalFormatting>
  <conditionalFormatting sqref="AE87">
    <cfRule type="expression" dxfId="2471" priority="10387">
      <formula>IF(RIGHT(TEXT(AE87,"0.#"),1)=".",FALSE,TRUE)</formula>
    </cfRule>
    <cfRule type="expression" dxfId="2470" priority="10388">
      <formula>IF(RIGHT(TEXT(AE87,"0.#"),1)=".",TRUE,FALSE)</formula>
    </cfRule>
  </conditionalFormatting>
  <conditionalFormatting sqref="AI87">
    <cfRule type="expression" dxfId="2469" priority="10385">
      <formula>IF(RIGHT(TEXT(AI87,"0.#"),1)=".",FALSE,TRUE)</formula>
    </cfRule>
    <cfRule type="expression" dxfId="2468" priority="10386">
      <formula>IF(RIGHT(TEXT(AI87,"0.#"),1)=".",TRUE,FALSE)</formula>
    </cfRule>
  </conditionalFormatting>
  <conditionalFormatting sqref="AM87">
    <cfRule type="expression" dxfId="2467" priority="10383">
      <formula>IF(RIGHT(TEXT(AM87,"0.#"),1)=".",FALSE,TRUE)</formula>
    </cfRule>
    <cfRule type="expression" dxfId="2466" priority="10384">
      <formula>IF(RIGHT(TEXT(AM87,"0.#"),1)=".",TRUE,FALSE)</formula>
    </cfRule>
  </conditionalFormatting>
  <conditionalFormatting sqref="AE89 AQ89">
    <cfRule type="expression" dxfId="2465" priority="10379">
      <formula>IF(RIGHT(TEXT(AE89,"0.#"),1)=".",FALSE,TRUE)</formula>
    </cfRule>
    <cfRule type="expression" dxfId="2464" priority="10380">
      <formula>IF(RIGHT(TEXT(AE89,"0.#"),1)=".",TRUE,FALSE)</formula>
    </cfRule>
  </conditionalFormatting>
  <conditionalFormatting sqref="AI89">
    <cfRule type="expression" dxfId="2463" priority="10377">
      <formula>IF(RIGHT(TEXT(AI89,"0.#"),1)=".",FALSE,TRUE)</formula>
    </cfRule>
    <cfRule type="expression" dxfId="2462" priority="10378">
      <formula>IF(RIGHT(TEXT(AI89,"0.#"),1)=".",TRUE,FALSE)</formula>
    </cfRule>
  </conditionalFormatting>
  <conditionalFormatting sqref="AM89">
    <cfRule type="expression" dxfId="2461" priority="10375">
      <formula>IF(RIGHT(TEXT(AM89,"0.#"),1)=".",FALSE,TRUE)</formula>
    </cfRule>
    <cfRule type="expression" dxfId="2460" priority="10376">
      <formula>IF(RIGHT(TEXT(AM89,"0.#"),1)=".",TRUE,FALSE)</formula>
    </cfRule>
  </conditionalFormatting>
  <conditionalFormatting sqref="AE90 AM90">
    <cfRule type="expression" dxfId="2459" priority="10373">
      <formula>IF(RIGHT(TEXT(AE90,"0.#"),1)=".",FALSE,TRUE)</formula>
    </cfRule>
    <cfRule type="expression" dxfId="2458" priority="10374">
      <formula>IF(RIGHT(TEXT(AE90,"0.#"),1)=".",TRUE,FALSE)</formula>
    </cfRule>
  </conditionalFormatting>
  <conditionalFormatting sqref="AI90">
    <cfRule type="expression" dxfId="2457" priority="10371">
      <formula>IF(RIGHT(TEXT(AI90,"0.#"),1)=".",FALSE,TRUE)</formula>
    </cfRule>
    <cfRule type="expression" dxfId="2456" priority="10372">
      <formula>IF(RIGHT(TEXT(AI90,"0.#"),1)=".",TRUE,FALSE)</formula>
    </cfRule>
  </conditionalFormatting>
  <conditionalFormatting sqref="AQ90">
    <cfRule type="expression" dxfId="2455" priority="10367">
      <formula>IF(RIGHT(TEXT(AQ90,"0.#"),1)=".",FALSE,TRUE)</formula>
    </cfRule>
    <cfRule type="expression" dxfId="2454" priority="10368">
      <formula>IF(RIGHT(TEXT(AQ90,"0.#"),1)=".",TRUE,FALSE)</formula>
    </cfRule>
  </conditionalFormatting>
  <conditionalFormatting sqref="AE92 AQ92">
    <cfRule type="expression" dxfId="2453" priority="10365">
      <formula>IF(RIGHT(TEXT(AE92,"0.#"),1)=".",FALSE,TRUE)</formula>
    </cfRule>
    <cfRule type="expression" dxfId="2452" priority="10366">
      <formula>IF(RIGHT(TEXT(AE92,"0.#"),1)=".",TRUE,FALSE)</formula>
    </cfRule>
  </conditionalFormatting>
  <conditionalFormatting sqref="AI92">
    <cfRule type="expression" dxfId="2451" priority="10363">
      <formula>IF(RIGHT(TEXT(AI92,"0.#"),1)=".",FALSE,TRUE)</formula>
    </cfRule>
    <cfRule type="expression" dxfId="2450" priority="10364">
      <formula>IF(RIGHT(TEXT(AI92,"0.#"),1)=".",TRUE,FALSE)</formula>
    </cfRule>
  </conditionalFormatting>
  <conditionalFormatting sqref="AM92">
    <cfRule type="expression" dxfId="2449" priority="10361">
      <formula>IF(RIGHT(TEXT(AM92,"0.#"),1)=".",FALSE,TRUE)</formula>
    </cfRule>
    <cfRule type="expression" dxfId="2448" priority="10362">
      <formula>IF(RIGHT(TEXT(AM92,"0.#"),1)=".",TRUE,FALSE)</formula>
    </cfRule>
  </conditionalFormatting>
  <conditionalFormatting sqref="AQ93">
    <cfRule type="expression" dxfId="2447" priority="10353">
      <formula>IF(RIGHT(TEXT(AQ93,"0.#"),1)=".",FALSE,TRUE)</formula>
    </cfRule>
    <cfRule type="expression" dxfId="2446" priority="10354">
      <formula>IF(RIGHT(TEXT(AQ93,"0.#"),1)=".",TRUE,FALSE)</formula>
    </cfRule>
  </conditionalFormatting>
  <conditionalFormatting sqref="AE95 AQ95">
    <cfRule type="expression" dxfId="2445" priority="10351">
      <formula>IF(RIGHT(TEXT(AE95,"0.#"),1)=".",FALSE,TRUE)</formula>
    </cfRule>
    <cfRule type="expression" dxfId="2444" priority="10352">
      <formula>IF(RIGHT(TEXT(AE95,"0.#"),1)=".",TRUE,FALSE)</formula>
    </cfRule>
  </conditionalFormatting>
  <conditionalFormatting sqref="AI95">
    <cfRule type="expression" dxfId="2443" priority="10349">
      <formula>IF(RIGHT(TEXT(AI95,"0.#"),1)=".",FALSE,TRUE)</formula>
    </cfRule>
    <cfRule type="expression" dxfId="2442" priority="10350">
      <formula>IF(RIGHT(TEXT(AI95,"0.#"),1)=".",TRUE,FALSE)</formula>
    </cfRule>
  </conditionalFormatting>
  <conditionalFormatting sqref="AM95">
    <cfRule type="expression" dxfId="2441" priority="10347">
      <formula>IF(RIGHT(TEXT(AM95,"0.#"),1)=".",FALSE,TRUE)</formula>
    </cfRule>
    <cfRule type="expression" dxfId="2440" priority="10348">
      <formula>IF(RIGHT(TEXT(AM95,"0.#"),1)=".",TRUE,FALSE)</formula>
    </cfRule>
  </conditionalFormatting>
  <conditionalFormatting sqref="AQ96">
    <cfRule type="expression" dxfId="2439" priority="10339">
      <formula>IF(RIGHT(TEXT(AQ96,"0.#"),1)=".",FALSE,TRUE)</formula>
    </cfRule>
    <cfRule type="expression" dxfId="2438" priority="10340">
      <formula>IF(RIGHT(TEXT(AQ96,"0.#"),1)=".",TRUE,FALSE)</formula>
    </cfRule>
  </conditionalFormatting>
  <conditionalFormatting sqref="AE98 AQ98">
    <cfRule type="expression" dxfId="2437" priority="10337">
      <formula>IF(RIGHT(TEXT(AE98,"0.#"),1)=".",FALSE,TRUE)</formula>
    </cfRule>
    <cfRule type="expression" dxfId="2436" priority="10338">
      <formula>IF(RIGHT(TEXT(AE98,"0.#"),1)=".",TRUE,FALSE)</formula>
    </cfRule>
  </conditionalFormatting>
  <conditionalFormatting sqref="AI98">
    <cfRule type="expression" dxfId="2435" priority="10335">
      <formula>IF(RIGHT(TEXT(AI98,"0.#"),1)=".",FALSE,TRUE)</formula>
    </cfRule>
    <cfRule type="expression" dxfId="2434" priority="10336">
      <formula>IF(RIGHT(TEXT(AI98,"0.#"),1)=".",TRUE,FALSE)</formula>
    </cfRule>
  </conditionalFormatting>
  <conditionalFormatting sqref="AM98">
    <cfRule type="expression" dxfId="2433" priority="10333">
      <formula>IF(RIGHT(TEXT(AM98,"0.#"),1)=".",FALSE,TRUE)</formula>
    </cfRule>
    <cfRule type="expression" dxfId="2432" priority="10334">
      <formula>IF(RIGHT(TEXT(AM98,"0.#"),1)=".",TRUE,FALSE)</formula>
    </cfRule>
  </conditionalFormatting>
  <conditionalFormatting sqref="AQ99">
    <cfRule type="expression" dxfId="2431" priority="10325">
      <formula>IF(RIGHT(TEXT(AQ99,"0.#"),1)=".",FALSE,TRUE)</formula>
    </cfRule>
    <cfRule type="expression" dxfId="2430" priority="10326">
      <formula>IF(RIGHT(TEXT(AQ99,"0.#"),1)=".",TRUE,FALSE)</formula>
    </cfRule>
  </conditionalFormatting>
  <conditionalFormatting sqref="AE101 AQ101">
    <cfRule type="expression" dxfId="2429" priority="10323">
      <formula>IF(RIGHT(TEXT(AE101,"0.#"),1)=".",FALSE,TRUE)</formula>
    </cfRule>
    <cfRule type="expression" dxfId="2428" priority="10324">
      <formula>IF(RIGHT(TEXT(AE101,"0.#"),1)=".",TRUE,FALSE)</formula>
    </cfRule>
  </conditionalFormatting>
  <conditionalFormatting sqref="AI101">
    <cfRule type="expression" dxfId="2427" priority="10321">
      <formula>IF(RIGHT(TEXT(AI101,"0.#"),1)=".",FALSE,TRUE)</formula>
    </cfRule>
    <cfRule type="expression" dxfId="2426" priority="10322">
      <formula>IF(RIGHT(TEXT(AI101,"0.#"),1)=".",TRUE,FALSE)</formula>
    </cfRule>
  </conditionalFormatting>
  <conditionalFormatting sqref="AM101">
    <cfRule type="expression" dxfId="2425" priority="10319">
      <formula>IF(RIGHT(TEXT(AM101,"0.#"),1)=".",FALSE,TRUE)</formula>
    </cfRule>
    <cfRule type="expression" dxfId="2424" priority="10320">
      <formula>IF(RIGHT(TEXT(AM101,"0.#"),1)=".",TRUE,FALSE)</formula>
    </cfRule>
  </conditionalFormatting>
  <conditionalFormatting sqref="AQ102">
    <cfRule type="expression" dxfId="2423" priority="10311">
      <formula>IF(RIGHT(TEXT(AQ102,"0.#"),1)=".",FALSE,TRUE)</formula>
    </cfRule>
    <cfRule type="expression" dxfId="2422" priority="10312">
      <formula>IF(RIGHT(TEXT(AQ102,"0.#"),1)=".",TRUE,FALSE)</formula>
    </cfRule>
  </conditionalFormatting>
  <conditionalFormatting sqref="AE48">
    <cfRule type="expression" dxfId="2421" priority="10309">
      <formula>IF(RIGHT(TEXT(AE48,"0.#"),1)=".",FALSE,TRUE)</formula>
    </cfRule>
    <cfRule type="expression" dxfId="2420" priority="10310">
      <formula>IF(RIGHT(TEXT(AE48,"0.#"),1)=".",TRUE,FALSE)</formula>
    </cfRule>
  </conditionalFormatting>
  <conditionalFormatting sqref="AE49">
    <cfRule type="expression" dxfId="2419" priority="10307">
      <formula>IF(RIGHT(TEXT(AE49,"0.#"),1)=".",FALSE,TRUE)</formula>
    </cfRule>
    <cfRule type="expression" dxfId="2418" priority="10308">
      <formula>IF(RIGHT(TEXT(AE49,"0.#"),1)=".",TRUE,FALSE)</formula>
    </cfRule>
  </conditionalFormatting>
  <conditionalFormatting sqref="AE50">
    <cfRule type="expression" dxfId="2417" priority="10305">
      <formula>IF(RIGHT(TEXT(AE50,"0.#"),1)=".",FALSE,TRUE)</formula>
    </cfRule>
    <cfRule type="expression" dxfId="2416" priority="10306">
      <formula>IF(RIGHT(TEXT(AE50,"0.#"),1)=".",TRUE,FALSE)</formula>
    </cfRule>
  </conditionalFormatting>
  <conditionalFormatting sqref="AI50">
    <cfRule type="expression" dxfId="2415" priority="10303">
      <formula>IF(RIGHT(TEXT(AI50,"0.#"),1)=".",FALSE,TRUE)</formula>
    </cfRule>
    <cfRule type="expression" dxfId="2414" priority="10304">
      <formula>IF(RIGHT(TEXT(AI50,"0.#"),1)=".",TRUE,FALSE)</formula>
    </cfRule>
  </conditionalFormatting>
  <conditionalFormatting sqref="AI49">
    <cfRule type="expression" dxfId="2413" priority="10301">
      <formula>IF(RIGHT(TEXT(AI49,"0.#"),1)=".",FALSE,TRUE)</formula>
    </cfRule>
    <cfRule type="expression" dxfId="2412" priority="10302">
      <formula>IF(RIGHT(TEXT(AI49,"0.#"),1)=".",TRUE,FALSE)</formula>
    </cfRule>
  </conditionalFormatting>
  <conditionalFormatting sqref="AI48">
    <cfRule type="expression" dxfId="2411" priority="10299">
      <formula>IF(RIGHT(TEXT(AI48,"0.#"),1)=".",FALSE,TRUE)</formula>
    </cfRule>
    <cfRule type="expression" dxfId="2410" priority="10300">
      <formula>IF(RIGHT(TEXT(AI48,"0.#"),1)=".",TRUE,FALSE)</formula>
    </cfRule>
  </conditionalFormatting>
  <conditionalFormatting sqref="AM48">
    <cfRule type="expression" dxfId="2409" priority="10297">
      <formula>IF(RIGHT(TEXT(AM48,"0.#"),1)=".",FALSE,TRUE)</formula>
    </cfRule>
    <cfRule type="expression" dxfId="2408" priority="10298">
      <formula>IF(RIGHT(TEXT(AM48,"0.#"),1)=".",TRUE,FALSE)</formula>
    </cfRule>
  </conditionalFormatting>
  <conditionalFormatting sqref="AM49">
    <cfRule type="expression" dxfId="2407" priority="10295">
      <formula>IF(RIGHT(TEXT(AM49,"0.#"),1)=".",FALSE,TRUE)</formula>
    </cfRule>
    <cfRule type="expression" dxfId="2406" priority="10296">
      <formula>IF(RIGHT(TEXT(AM49,"0.#"),1)=".",TRUE,FALSE)</formula>
    </cfRule>
  </conditionalFormatting>
  <conditionalFormatting sqref="AM50">
    <cfRule type="expression" dxfId="2405" priority="10293">
      <formula>IF(RIGHT(TEXT(AM50,"0.#"),1)=".",FALSE,TRUE)</formula>
    </cfRule>
    <cfRule type="expression" dxfId="2404" priority="10294">
      <formula>IF(RIGHT(TEXT(AM50,"0.#"),1)=".",TRUE,FALSE)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30">
    <cfRule type="expression" dxfId="2369" priority="1879">
      <formula>IF(RIGHT(TEXT(AQ28,"0.#"),1)=".",FALSE,TRUE)</formula>
    </cfRule>
    <cfRule type="expression" dxfId="2368" priority="1880">
      <formula>IF(RIGHT(TEXT(AQ28,"0.#"),1)=".",TRUE,FALSE)</formula>
    </cfRule>
  </conditionalFormatting>
  <conditionalFormatting sqref="AU28:AU30">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AE23">
    <cfRule type="expression" dxfId="737" priority="37">
      <formula>IF(RIGHT(TEXT(AE23,"0.#"),1)=".",FALSE,TRUE)</formula>
    </cfRule>
    <cfRule type="expression" dxfId="736" priority="38">
      <formula>IF(RIGHT(TEXT(AE23,"0.#"),1)=".",TRUE,FALSE)</formula>
    </cfRule>
  </conditionalFormatting>
  <conditionalFormatting sqref="AM25">
    <cfRule type="expression" dxfId="735" priority="21">
      <formula>IF(RIGHT(TEXT(AM25,"0.#"),1)=".",FALSE,TRUE)</formula>
    </cfRule>
    <cfRule type="expression" dxfId="734" priority="22">
      <formula>IF(RIGHT(TEXT(AM25,"0.#"),1)=".",TRUE,FALSE)</formula>
    </cfRule>
  </conditionalFormatting>
  <conditionalFormatting sqref="AE24">
    <cfRule type="expression" dxfId="733" priority="35">
      <formula>IF(RIGHT(TEXT(AE24,"0.#"),1)=".",FALSE,TRUE)</formula>
    </cfRule>
    <cfRule type="expression" dxfId="732" priority="36">
      <formula>IF(RIGHT(TEXT(AE24,"0.#"),1)=".",TRUE,FALSE)</formula>
    </cfRule>
  </conditionalFormatting>
  <conditionalFormatting sqref="AE25">
    <cfRule type="expression" dxfId="731" priority="33">
      <formula>IF(RIGHT(TEXT(AE25,"0.#"),1)=".",FALSE,TRUE)</formula>
    </cfRule>
    <cfRule type="expression" dxfId="730" priority="34">
      <formula>IF(RIGHT(TEXT(AE25,"0.#"),1)=".",TRUE,FALSE)</formula>
    </cfRule>
  </conditionalFormatting>
  <conditionalFormatting sqref="AI25">
    <cfRule type="expression" dxfId="729" priority="31">
      <formula>IF(RIGHT(TEXT(AI25,"0.#"),1)=".",FALSE,TRUE)</formula>
    </cfRule>
    <cfRule type="expression" dxfId="728" priority="32">
      <formula>IF(RIGHT(TEXT(AI25,"0.#"),1)=".",TRUE,FALSE)</formula>
    </cfRule>
  </conditionalFormatting>
  <conditionalFormatting sqref="AI24">
    <cfRule type="expression" dxfId="727" priority="29">
      <formula>IF(RIGHT(TEXT(AI24,"0.#"),1)=".",FALSE,TRUE)</formula>
    </cfRule>
    <cfRule type="expression" dxfId="726" priority="30">
      <formula>IF(RIGHT(TEXT(AI24,"0.#"),1)=".",TRUE,FALSE)</formula>
    </cfRule>
  </conditionalFormatting>
  <conditionalFormatting sqref="AI23">
    <cfRule type="expression" dxfId="725" priority="27">
      <formula>IF(RIGHT(TEXT(AI23,"0.#"),1)=".",FALSE,TRUE)</formula>
    </cfRule>
    <cfRule type="expression" dxfId="724" priority="28">
      <formula>IF(RIGHT(TEXT(AI23,"0.#"),1)=".",TRUE,FALSE)</formula>
    </cfRule>
  </conditionalFormatting>
  <conditionalFormatting sqref="AM23">
    <cfRule type="expression" dxfId="723" priority="25">
      <formula>IF(RIGHT(TEXT(AM23,"0.#"),1)=".",FALSE,TRUE)</formula>
    </cfRule>
    <cfRule type="expression" dxfId="722" priority="26">
      <formula>IF(RIGHT(TEXT(AM23,"0.#"),1)=".",TRUE,FALSE)</formula>
    </cfRule>
  </conditionalFormatting>
  <conditionalFormatting sqref="AM24">
    <cfRule type="expression" dxfId="721" priority="23">
      <formula>IF(RIGHT(TEXT(AM24,"0.#"),1)=".",FALSE,TRUE)</formula>
    </cfRule>
    <cfRule type="expression" dxfId="720" priority="24">
      <formula>IF(RIGHT(TEXT(AM24,"0.#"),1)=".",TRUE,FALSE)</formula>
    </cfRule>
  </conditionalFormatting>
  <conditionalFormatting sqref="AQ23:AQ25">
    <cfRule type="expression" dxfId="719" priority="19">
      <formula>IF(RIGHT(TEXT(AQ23,"0.#"),1)=".",FALSE,TRUE)</formula>
    </cfRule>
    <cfRule type="expression" dxfId="718" priority="20">
      <formula>IF(RIGHT(TEXT(AQ23,"0.#"),1)=".",TRUE,FALSE)</formula>
    </cfRule>
  </conditionalFormatting>
  <conditionalFormatting sqref="AU23:AU25">
    <cfRule type="expression" dxfId="717" priority="17">
      <formula>IF(RIGHT(TEXT(AU23,"0.#"),1)=".",FALSE,TRUE)</formula>
    </cfRule>
    <cfRule type="expression" dxfId="716" priority="18">
      <formula>IF(RIGHT(TEXT(AU23,"0.#"),1)=".",TRUE,FALSE)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28575</xdr:rowOff>
                  </from>
                  <to>
                    <xdr:col>48</xdr:col>
                    <xdr:colOff>19050</xdr:colOff>
                    <xdr:row>51</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9525</xdr:colOff>
                    <xdr:row>809</xdr:row>
                    <xdr:rowOff>28575</xdr:rowOff>
                  </from>
                  <to>
                    <xdr:col>44</xdr:col>
                    <xdr:colOff>133350</xdr:colOff>
                    <xdr:row>809</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19050</xdr:colOff>
                    <xdr:row>1076</xdr:row>
                    <xdr:rowOff>28575</xdr:rowOff>
                  </from>
                  <to>
                    <xdr:col>44</xdr:col>
                    <xdr:colOff>142875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G23" sqref="G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t="s">
        <v>523</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7" t="s">
        <v>66</v>
      </c>
      <c r="Q2" s="360"/>
      <c r="R2" s="360"/>
      <c r="S2" s="360"/>
      <c r="T2" s="360"/>
      <c r="U2" s="360"/>
      <c r="V2" s="360"/>
      <c r="W2" s="360"/>
      <c r="X2" s="361"/>
      <c r="Y2" s="872"/>
      <c r="Z2" s="702"/>
      <c r="AA2" s="703"/>
      <c r="AB2" s="876" t="s">
        <v>12</v>
      </c>
      <c r="AC2" s="877"/>
      <c r="AD2" s="878"/>
      <c r="AE2" s="612" t="s">
        <v>372</v>
      </c>
      <c r="AF2" s="612"/>
      <c r="AG2" s="612"/>
      <c r="AH2" s="612"/>
      <c r="AI2" s="612" t="s">
        <v>373</v>
      </c>
      <c r="AJ2" s="612"/>
      <c r="AK2" s="612"/>
      <c r="AL2" s="612"/>
      <c r="AM2" s="612" t="s">
        <v>374</v>
      </c>
      <c r="AN2" s="612"/>
      <c r="AO2" s="612"/>
      <c r="AP2" s="288"/>
      <c r="AQ2" s="146" t="s">
        <v>370</v>
      </c>
      <c r="AR2" s="149"/>
      <c r="AS2" s="149"/>
      <c r="AT2" s="150"/>
      <c r="AU2" s="803" t="s">
        <v>262</v>
      </c>
      <c r="AV2" s="803"/>
      <c r="AW2" s="803"/>
      <c r="AX2" s="804"/>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73"/>
      <c r="Z3" s="874"/>
      <c r="AA3" s="875"/>
      <c r="AB3" s="879"/>
      <c r="AC3" s="880"/>
      <c r="AD3" s="881"/>
      <c r="AE3" s="613"/>
      <c r="AF3" s="613"/>
      <c r="AG3" s="613"/>
      <c r="AH3" s="613"/>
      <c r="AI3" s="613"/>
      <c r="AJ3" s="613"/>
      <c r="AK3" s="613"/>
      <c r="AL3" s="613"/>
      <c r="AM3" s="613"/>
      <c r="AN3" s="613"/>
      <c r="AO3" s="613"/>
      <c r="AP3" s="291"/>
      <c r="AQ3" s="412"/>
      <c r="AR3" s="277"/>
      <c r="AS3" s="152" t="s">
        <v>371</v>
      </c>
      <c r="AT3" s="153"/>
      <c r="AU3" s="277"/>
      <c r="AV3" s="277"/>
      <c r="AW3" s="275" t="s">
        <v>313</v>
      </c>
      <c r="AX3" s="276"/>
    </row>
    <row r="4" spans="1:50" ht="22.5" customHeight="1" x14ac:dyDescent="0.15">
      <c r="A4" s="281"/>
      <c r="B4" s="279"/>
      <c r="C4" s="279"/>
      <c r="D4" s="279"/>
      <c r="E4" s="279"/>
      <c r="F4" s="280"/>
      <c r="G4" s="399"/>
      <c r="H4" s="882"/>
      <c r="I4" s="882"/>
      <c r="J4" s="882"/>
      <c r="K4" s="882"/>
      <c r="L4" s="882"/>
      <c r="M4" s="882"/>
      <c r="N4" s="882"/>
      <c r="O4" s="883"/>
      <c r="P4" s="111"/>
      <c r="Q4" s="890"/>
      <c r="R4" s="890"/>
      <c r="S4" s="890"/>
      <c r="T4" s="890"/>
      <c r="U4" s="890"/>
      <c r="V4" s="890"/>
      <c r="W4" s="890"/>
      <c r="X4" s="891"/>
      <c r="Y4" s="900" t="s">
        <v>14</v>
      </c>
      <c r="Z4" s="901"/>
      <c r="AA4" s="902"/>
      <c r="AB4" s="327"/>
      <c r="AC4" s="904"/>
      <c r="AD4" s="904"/>
      <c r="AE4" s="378"/>
      <c r="AF4" s="250"/>
      <c r="AG4" s="250"/>
      <c r="AH4" s="250"/>
      <c r="AI4" s="378"/>
      <c r="AJ4" s="250"/>
      <c r="AK4" s="250"/>
      <c r="AL4" s="250"/>
      <c r="AM4" s="378"/>
      <c r="AN4" s="250"/>
      <c r="AO4" s="250"/>
      <c r="AP4" s="250"/>
      <c r="AQ4" s="273"/>
      <c r="AR4" s="208"/>
      <c r="AS4" s="208"/>
      <c r="AT4" s="274"/>
      <c r="AU4" s="250"/>
      <c r="AV4" s="250"/>
      <c r="AW4" s="250"/>
      <c r="AX4" s="251"/>
    </row>
    <row r="5" spans="1:50" ht="22.5" customHeight="1" x14ac:dyDescent="0.15">
      <c r="A5" s="282"/>
      <c r="B5" s="283"/>
      <c r="C5" s="283"/>
      <c r="D5" s="283"/>
      <c r="E5" s="283"/>
      <c r="F5" s="284"/>
      <c r="G5" s="884"/>
      <c r="H5" s="885"/>
      <c r="I5" s="885"/>
      <c r="J5" s="885"/>
      <c r="K5" s="885"/>
      <c r="L5" s="885"/>
      <c r="M5" s="885"/>
      <c r="N5" s="885"/>
      <c r="O5" s="886"/>
      <c r="P5" s="892"/>
      <c r="Q5" s="892"/>
      <c r="R5" s="892"/>
      <c r="S5" s="892"/>
      <c r="T5" s="892"/>
      <c r="U5" s="892"/>
      <c r="V5" s="892"/>
      <c r="W5" s="892"/>
      <c r="X5" s="893"/>
      <c r="Y5" s="264" t="s">
        <v>61</v>
      </c>
      <c r="Z5" s="897"/>
      <c r="AA5" s="898"/>
      <c r="AB5" s="370"/>
      <c r="AC5" s="903"/>
      <c r="AD5" s="903"/>
      <c r="AE5" s="378"/>
      <c r="AF5" s="250"/>
      <c r="AG5" s="250"/>
      <c r="AH5" s="250"/>
      <c r="AI5" s="378"/>
      <c r="AJ5" s="250"/>
      <c r="AK5" s="250"/>
      <c r="AL5" s="250"/>
      <c r="AM5" s="378"/>
      <c r="AN5" s="250"/>
      <c r="AO5" s="250"/>
      <c r="AP5" s="250"/>
      <c r="AQ5" s="273"/>
      <c r="AR5" s="208"/>
      <c r="AS5" s="208"/>
      <c r="AT5" s="274"/>
      <c r="AU5" s="250"/>
      <c r="AV5" s="250"/>
      <c r="AW5" s="250"/>
      <c r="AX5" s="251"/>
    </row>
    <row r="6" spans="1:50" ht="22.5" customHeight="1" x14ac:dyDescent="0.15">
      <c r="A6" s="285"/>
      <c r="B6" s="286"/>
      <c r="C6" s="286"/>
      <c r="D6" s="286"/>
      <c r="E6" s="286"/>
      <c r="F6" s="287"/>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78"/>
      <c r="AF6" s="250"/>
      <c r="AG6" s="250"/>
      <c r="AH6" s="250"/>
      <c r="AI6" s="378"/>
      <c r="AJ6" s="250"/>
      <c r="AK6" s="250"/>
      <c r="AL6" s="250"/>
      <c r="AM6" s="378"/>
      <c r="AN6" s="250"/>
      <c r="AO6" s="250"/>
      <c r="AP6" s="250"/>
      <c r="AQ6" s="273"/>
      <c r="AR6" s="208"/>
      <c r="AS6" s="208"/>
      <c r="AT6" s="274"/>
      <c r="AU6" s="250"/>
      <c r="AV6" s="250"/>
      <c r="AW6" s="250"/>
      <c r="AX6" s="251"/>
    </row>
    <row r="7" spans="1:50" ht="18.75" customHeight="1" x14ac:dyDescent="0.15">
      <c r="A7" s="278" t="s">
        <v>13</v>
      </c>
      <c r="B7" s="279"/>
      <c r="C7" s="279"/>
      <c r="D7" s="279"/>
      <c r="E7" s="279"/>
      <c r="F7" s="280"/>
      <c r="G7" s="359" t="s">
        <v>276</v>
      </c>
      <c r="H7" s="360"/>
      <c r="I7" s="360"/>
      <c r="J7" s="360"/>
      <c r="K7" s="360"/>
      <c r="L7" s="360"/>
      <c r="M7" s="360"/>
      <c r="N7" s="360"/>
      <c r="O7" s="361"/>
      <c r="P7" s="387" t="s">
        <v>66</v>
      </c>
      <c r="Q7" s="360"/>
      <c r="R7" s="360"/>
      <c r="S7" s="360"/>
      <c r="T7" s="360"/>
      <c r="U7" s="360"/>
      <c r="V7" s="360"/>
      <c r="W7" s="360"/>
      <c r="X7" s="361"/>
      <c r="Y7" s="872"/>
      <c r="Z7" s="702"/>
      <c r="AA7" s="703"/>
      <c r="AB7" s="876" t="s">
        <v>12</v>
      </c>
      <c r="AC7" s="877"/>
      <c r="AD7" s="878"/>
      <c r="AE7" s="612" t="s">
        <v>372</v>
      </c>
      <c r="AF7" s="612"/>
      <c r="AG7" s="612"/>
      <c r="AH7" s="612"/>
      <c r="AI7" s="612" t="s">
        <v>373</v>
      </c>
      <c r="AJ7" s="612"/>
      <c r="AK7" s="612"/>
      <c r="AL7" s="612"/>
      <c r="AM7" s="612" t="s">
        <v>374</v>
      </c>
      <c r="AN7" s="612"/>
      <c r="AO7" s="612"/>
      <c r="AP7" s="288"/>
      <c r="AQ7" s="146" t="s">
        <v>370</v>
      </c>
      <c r="AR7" s="149"/>
      <c r="AS7" s="149"/>
      <c r="AT7" s="150"/>
      <c r="AU7" s="803" t="s">
        <v>262</v>
      </c>
      <c r="AV7" s="803"/>
      <c r="AW7" s="803"/>
      <c r="AX7" s="804"/>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73"/>
      <c r="Z8" s="874"/>
      <c r="AA8" s="875"/>
      <c r="AB8" s="879"/>
      <c r="AC8" s="880"/>
      <c r="AD8" s="881"/>
      <c r="AE8" s="613"/>
      <c r="AF8" s="613"/>
      <c r="AG8" s="613"/>
      <c r="AH8" s="613"/>
      <c r="AI8" s="613"/>
      <c r="AJ8" s="613"/>
      <c r="AK8" s="613"/>
      <c r="AL8" s="613"/>
      <c r="AM8" s="613"/>
      <c r="AN8" s="613"/>
      <c r="AO8" s="613"/>
      <c r="AP8" s="291"/>
      <c r="AQ8" s="412"/>
      <c r="AR8" s="277"/>
      <c r="AS8" s="152" t="s">
        <v>371</v>
      </c>
      <c r="AT8" s="153"/>
      <c r="AU8" s="277"/>
      <c r="AV8" s="277"/>
      <c r="AW8" s="275" t="s">
        <v>313</v>
      </c>
      <c r="AX8" s="276"/>
    </row>
    <row r="9" spans="1:50" ht="22.5" customHeight="1" x14ac:dyDescent="0.15">
      <c r="A9" s="281"/>
      <c r="B9" s="279"/>
      <c r="C9" s="279"/>
      <c r="D9" s="279"/>
      <c r="E9" s="279"/>
      <c r="F9" s="280"/>
      <c r="G9" s="399"/>
      <c r="H9" s="882"/>
      <c r="I9" s="882"/>
      <c r="J9" s="882"/>
      <c r="K9" s="882"/>
      <c r="L9" s="882"/>
      <c r="M9" s="882"/>
      <c r="N9" s="882"/>
      <c r="O9" s="883"/>
      <c r="P9" s="111"/>
      <c r="Q9" s="890"/>
      <c r="R9" s="890"/>
      <c r="S9" s="890"/>
      <c r="T9" s="890"/>
      <c r="U9" s="890"/>
      <c r="V9" s="890"/>
      <c r="W9" s="890"/>
      <c r="X9" s="891"/>
      <c r="Y9" s="900" t="s">
        <v>14</v>
      </c>
      <c r="Z9" s="901"/>
      <c r="AA9" s="902"/>
      <c r="AB9" s="327"/>
      <c r="AC9" s="904"/>
      <c r="AD9" s="904"/>
      <c r="AE9" s="378"/>
      <c r="AF9" s="250"/>
      <c r="AG9" s="250"/>
      <c r="AH9" s="250"/>
      <c r="AI9" s="378"/>
      <c r="AJ9" s="250"/>
      <c r="AK9" s="250"/>
      <c r="AL9" s="250"/>
      <c r="AM9" s="378"/>
      <c r="AN9" s="250"/>
      <c r="AO9" s="250"/>
      <c r="AP9" s="250"/>
      <c r="AQ9" s="273"/>
      <c r="AR9" s="208"/>
      <c r="AS9" s="208"/>
      <c r="AT9" s="274"/>
      <c r="AU9" s="250"/>
      <c r="AV9" s="250"/>
      <c r="AW9" s="250"/>
      <c r="AX9" s="251"/>
    </row>
    <row r="10" spans="1:50" ht="22.5" customHeight="1" x14ac:dyDescent="0.15">
      <c r="A10" s="282"/>
      <c r="B10" s="283"/>
      <c r="C10" s="283"/>
      <c r="D10" s="283"/>
      <c r="E10" s="283"/>
      <c r="F10" s="284"/>
      <c r="G10" s="884"/>
      <c r="H10" s="885"/>
      <c r="I10" s="885"/>
      <c r="J10" s="885"/>
      <c r="K10" s="885"/>
      <c r="L10" s="885"/>
      <c r="M10" s="885"/>
      <c r="N10" s="885"/>
      <c r="O10" s="886"/>
      <c r="P10" s="892"/>
      <c r="Q10" s="892"/>
      <c r="R10" s="892"/>
      <c r="S10" s="892"/>
      <c r="T10" s="892"/>
      <c r="U10" s="892"/>
      <c r="V10" s="892"/>
      <c r="W10" s="892"/>
      <c r="X10" s="893"/>
      <c r="Y10" s="264" t="s">
        <v>61</v>
      </c>
      <c r="Z10" s="897"/>
      <c r="AA10" s="898"/>
      <c r="AB10" s="370"/>
      <c r="AC10" s="903"/>
      <c r="AD10" s="903"/>
      <c r="AE10" s="378"/>
      <c r="AF10" s="250"/>
      <c r="AG10" s="250"/>
      <c r="AH10" s="250"/>
      <c r="AI10" s="378"/>
      <c r="AJ10" s="250"/>
      <c r="AK10" s="250"/>
      <c r="AL10" s="250"/>
      <c r="AM10" s="378"/>
      <c r="AN10" s="250"/>
      <c r="AO10" s="250"/>
      <c r="AP10" s="250"/>
      <c r="AQ10" s="273"/>
      <c r="AR10" s="208"/>
      <c r="AS10" s="208"/>
      <c r="AT10" s="274"/>
      <c r="AU10" s="250"/>
      <c r="AV10" s="250"/>
      <c r="AW10" s="250"/>
      <c r="AX10" s="251"/>
    </row>
    <row r="11" spans="1:50" ht="22.5" customHeight="1" x14ac:dyDescent="0.15">
      <c r="A11" s="285"/>
      <c r="B11" s="286"/>
      <c r="C11" s="286"/>
      <c r="D11" s="286"/>
      <c r="E11" s="286"/>
      <c r="F11" s="287"/>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78"/>
      <c r="AF11" s="250"/>
      <c r="AG11" s="250"/>
      <c r="AH11" s="250"/>
      <c r="AI11" s="378"/>
      <c r="AJ11" s="250"/>
      <c r="AK11" s="250"/>
      <c r="AL11" s="250"/>
      <c r="AM11" s="378"/>
      <c r="AN11" s="250"/>
      <c r="AO11" s="250"/>
      <c r="AP11" s="250"/>
      <c r="AQ11" s="273"/>
      <c r="AR11" s="208"/>
      <c r="AS11" s="208"/>
      <c r="AT11" s="274"/>
      <c r="AU11" s="250"/>
      <c r="AV11" s="250"/>
      <c r="AW11" s="250"/>
      <c r="AX11" s="251"/>
    </row>
    <row r="12" spans="1:50" ht="18.75" customHeight="1" x14ac:dyDescent="0.15">
      <c r="A12" s="278" t="s">
        <v>13</v>
      </c>
      <c r="B12" s="279"/>
      <c r="C12" s="279"/>
      <c r="D12" s="279"/>
      <c r="E12" s="279"/>
      <c r="F12" s="280"/>
      <c r="G12" s="359" t="s">
        <v>276</v>
      </c>
      <c r="H12" s="360"/>
      <c r="I12" s="360"/>
      <c r="J12" s="360"/>
      <c r="K12" s="360"/>
      <c r="L12" s="360"/>
      <c r="M12" s="360"/>
      <c r="N12" s="360"/>
      <c r="O12" s="361"/>
      <c r="P12" s="387" t="s">
        <v>66</v>
      </c>
      <c r="Q12" s="360"/>
      <c r="R12" s="360"/>
      <c r="S12" s="360"/>
      <c r="T12" s="360"/>
      <c r="U12" s="360"/>
      <c r="V12" s="360"/>
      <c r="W12" s="360"/>
      <c r="X12" s="361"/>
      <c r="Y12" s="872"/>
      <c r="Z12" s="702"/>
      <c r="AA12" s="703"/>
      <c r="AB12" s="876" t="s">
        <v>12</v>
      </c>
      <c r="AC12" s="877"/>
      <c r="AD12" s="878"/>
      <c r="AE12" s="612" t="s">
        <v>372</v>
      </c>
      <c r="AF12" s="612"/>
      <c r="AG12" s="612"/>
      <c r="AH12" s="612"/>
      <c r="AI12" s="612" t="s">
        <v>373</v>
      </c>
      <c r="AJ12" s="612"/>
      <c r="AK12" s="612"/>
      <c r="AL12" s="612"/>
      <c r="AM12" s="612" t="s">
        <v>374</v>
      </c>
      <c r="AN12" s="612"/>
      <c r="AO12" s="612"/>
      <c r="AP12" s="288"/>
      <c r="AQ12" s="146" t="s">
        <v>370</v>
      </c>
      <c r="AR12" s="149"/>
      <c r="AS12" s="149"/>
      <c r="AT12" s="150"/>
      <c r="AU12" s="803" t="s">
        <v>262</v>
      </c>
      <c r="AV12" s="803"/>
      <c r="AW12" s="803"/>
      <c r="AX12" s="804"/>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3"/>
      <c r="Z13" s="874"/>
      <c r="AA13" s="875"/>
      <c r="AB13" s="879"/>
      <c r="AC13" s="880"/>
      <c r="AD13" s="881"/>
      <c r="AE13" s="613"/>
      <c r="AF13" s="613"/>
      <c r="AG13" s="613"/>
      <c r="AH13" s="613"/>
      <c r="AI13" s="613"/>
      <c r="AJ13" s="613"/>
      <c r="AK13" s="613"/>
      <c r="AL13" s="613"/>
      <c r="AM13" s="613"/>
      <c r="AN13" s="613"/>
      <c r="AO13" s="613"/>
      <c r="AP13" s="291"/>
      <c r="AQ13" s="412"/>
      <c r="AR13" s="277"/>
      <c r="AS13" s="152" t="s">
        <v>371</v>
      </c>
      <c r="AT13" s="153"/>
      <c r="AU13" s="277"/>
      <c r="AV13" s="277"/>
      <c r="AW13" s="275" t="s">
        <v>313</v>
      </c>
      <c r="AX13" s="276"/>
    </row>
    <row r="14" spans="1:50" ht="22.5" customHeight="1" x14ac:dyDescent="0.15">
      <c r="A14" s="281"/>
      <c r="B14" s="279"/>
      <c r="C14" s="279"/>
      <c r="D14" s="279"/>
      <c r="E14" s="279"/>
      <c r="F14" s="280"/>
      <c r="G14" s="399"/>
      <c r="H14" s="882"/>
      <c r="I14" s="882"/>
      <c r="J14" s="882"/>
      <c r="K14" s="882"/>
      <c r="L14" s="882"/>
      <c r="M14" s="882"/>
      <c r="N14" s="882"/>
      <c r="O14" s="883"/>
      <c r="P14" s="111"/>
      <c r="Q14" s="890"/>
      <c r="R14" s="890"/>
      <c r="S14" s="890"/>
      <c r="T14" s="890"/>
      <c r="U14" s="890"/>
      <c r="V14" s="890"/>
      <c r="W14" s="890"/>
      <c r="X14" s="891"/>
      <c r="Y14" s="900" t="s">
        <v>14</v>
      </c>
      <c r="Z14" s="901"/>
      <c r="AA14" s="902"/>
      <c r="AB14" s="327"/>
      <c r="AC14" s="904"/>
      <c r="AD14" s="904"/>
      <c r="AE14" s="378"/>
      <c r="AF14" s="250"/>
      <c r="AG14" s="250"/>
      <c r="AH14" s="250"/>
      <c r="AI14" s="378"/>
      <c r="AJ14" s="250"/>
      <c r="AK14" s="250"/>
      <c r="AL14" s="250"/>
      <c r="AM14" s="378"/>
      <c r="AN14" s="250"/>
      <c r="AO14" s="250"/>
      <c r="AP14" s="250"/>
      <c r="AQ14" s="273"/>
      <c r="AR14" s="208"/>
      <c r="AS14" s="208"/>
      <c r="AT14" s="274"/>
      <c r="AU14" s="250"/>
      <c r="AV14" s="250"/>
      <c r="AW14" s="250"/>
      <c r="AX14" s="251"/>
    </row>
    <row r="15" spans="1:50" ht="22.5" customHeight="1" x14ac:dyDescent="0.15">
      <c r="A15" s="282"/>
      <c r="B15" s="283"/>
      <c r="C15" s="283"/>
      <c r="D15" s="283"/>
      <c r="E15" s="283"/>
      <c r="F15" s="284"/>
      <c r="G15" s="884"/>
      <c r="H15" s="885"/>
      <c r="I15" s="885"/>
      <c r="J15" s="885"/>
      <c r="K15" s="885"/>
      <c r="L15" s="885"/>
      <c r="M15" s="885"/>
      <c r="N15" s="885"/>
      <c r="O15" s="886"/>
      <c r="P15" s="892"/>
      <c r="Q15" s="892"/>
      <c r="R15" s="892"/>
      <c r="S15" s="892"/>
      <c r="T15" s="892"/>
      <c r="U15" s="892"/>
      <c r="V15" s="892"/>
      <c r="W15" s="892"/>
      <c r="X15" s="893"/>
      <c r="Y15" s="264" t="s">
        <v>61</v>
      </c>
      <c r="Z15" s="897"/>
      <c r="AA15" s="898"/>
      <c r="AB15" s="370"/>
      <c r="AC15" s="903"/>
      <c r="AD15" s="903"/>
      <c r="AE15" s="378"/>
      <c r="AF15" s="250"/>
      <c r="AG15" s="250"/>
      <c r="AH15" s="250"/>
      <c r="AI15" s="378"/>
      <c r="AJ15" s="250"/>
      <c r="AK15" s="250"/>
      <c r="AL15" s="250"/>
      <c r="AM15" s="378"/>
      <c r="AN15" s="250"/>
      <c r="AO15" s="250"/>
      <c r="AP15" s="250"/>
      <c r="AQ15" s="273"/>
      <c r="AR15" s="208"/>
      <c r="AS15" s="208"/>
      <c r="AT15" s="274"/>
      <c r="AU15" s="250"/>
      <c r="AV15" s="250"/>
      <c r="AW15" s="250"/>
      <c r="AX15" s="251"/>
    </row>
    <row r="16" spans="1:50" ht="22.5" customHeight="1" x14ac:dyDescent="0.15">
      <c r="A16" s="285"/>
      <c r="B16" s="286"/>
      <c r="C16" s="286"/>
      <c r="D16" s="286"/>
      <c r="E16" s="286"/>
      <c r="F16" s="287"/>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78"/>
      <c r="AF16" s="250"/>
      <c r="AG16" s="250"/>
      <c r="AH16" s="250"/>
      <c r="AI16" s="378"/>
      <c r="AJ16" s="250"/>
      <c r="AK16" s="250"/>
      <c r="AL16" s="250"/>
      <c r="AM16" s="378"/>
      <c r="AN16" s="250"/>
      <c r="AO16" s="250"/>
      <c r="AP16" s="250"/>
      <c r="AQ16" s="273"/>
      <c r="AR16" s="208"/>
      <c r="AS16" s="208"/>
      <c r="AT16" s="274"/>
      <c r="AU16" s="250"/>
      <c r="AV16" s="250"/>
      <c r="AW16" s="250"/>
      <c r="AX16" s="251"/>
    </row>
    <row r="17" spans="1:50" ht="18.75" customHeight="1" x14ac:dyDescent="0.15">
      <c r="A17" s="278" t="s">
        <v>13</v>
      </c>
      <c r="B17" s="279"/>
      <c r="C17" s="279"/>
      <c r="D17" s="279"/>
      <c r="E17" s="279"/>
      <c r="F17" s="280"/>
      <c r="G17" s="359" t="s">
        <v>276</v>
      </c>
      <c r="H17" s="360"/>
      <c r="I17" s="360"/>
      <c r="J17" s="360"/>
      <c r="K17" s="360"/>
      <c r="L17" s="360"/>
      <c r="M17" s="360"/>
      <c r="N17" s="360"/>
      <c r="O17" s="361"/>
      <c r="P17" s="387" t="s">
        <v>66</v>
      </c>
      <c r="Q17" s="360"/>
      <c r="R17" s="360"/>
      <c r="S17" s="360"/>
      <c r="T17" s="360"/>
      <c r="U17" s="360"/>
      <c r="V17" s="360"/>
      <c r="W17" s="360"/>
      <c r="X17" s="361"/>
      <c r="Y17" s="872"/>
      <c r="Z17" s="702"/>
      <c r="AA17" s="703"/>
      <c r="AB17" s="876" t="s">
        <v>12</v>
      </c>
      <c r="AC17" s="877"/>
      <c r="AD17" s="878"/>
      <c r="AE17" s="612" t="s">
        <v>372</v>
      </c>
      <c r="AF17" s="612"/>
      <c r="AG17" s="612"/>
      <c r="AH17" s="612"/>
      <c r="AI17" s="612" t="s">
        <v>373</v>
      </c>
      <c r="AJ17" s="612"/>
      <c r="AK17" s="612"/>
      <c r="AL17" s="612"/>
      <c r="AM17" s="612" t="s">
        <v>374</v>
      </c>
      <c r="AN17" s="612"/>
      <c r="AO17" s="612"/>
      <c r="AP17" s="288"/>
      <c r="AQ17" s="146" t="s">
        <v>370</v>
      </c>
      <c r="AR17" s="149"/>
      <c r="AS17" s="149"/>
      <c r="AT17" s="150"/>
      <c r="AU17" s="803" t="s">
        <v>262</v>
      </c>
      <c r="AV17" s="803"/>
      <c r="AW17" s="803"/>
      <c r="AX17" s="804"/>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3"/>
      <c r="Z18" s="874"/>
      <c r="AA18" s="875"/>
      <c r="AB18" s="879"/>
      <c r="AC18" s="880"/>
      <c r="AD18" s="881"/>
      <c r="AE18" s="613"/>
      <c r="AF18" s="613"/>
      <c r="AG18" s="613"/>
      <c r="AH18" s="613"/>
      <c r="AI18" s="613"/>
      <c r="AJ18" s="613"/>
      <c r="AK18" s="613"/>
      <c r="AL18" s="613"/>
      <c r="AM18" s="613"/>
      <c r="AN18" s="613"/>
      <c r="AO18" s="613"/>
      <c r="AP18" s="291"/>
      <c r="AQ18" s="412"/>
      <c r="AR18" s="277"/>
      <c r="AS18" s="152" t="s">
        <v>371</v>
      </c>
      <c r="AT18" s="153"/>
      <c r="AU18" s="277"/>
      <c r="AV18" s="277"/>
      <c r="AW18" s="275" t="s">
        <v>313</v>
      </c>
      <c r="AX18" s="276"/>
    </row>
    <row r="19" spans="1:50" ht="22.5" customHeight="1" x14ac:dyDescent="0.15">
      <c r="A19" s="281"/>
      <c r="B19" s="279"/>
      <c r="C19" s="279"/>
      <c r="D19" s="279"/>
      <c r="E19" s="279"/>
      <c r="F19" s="280"/>
      <c r="G19" s="399"/>
      <c r="H19" s="882"/>
      <c r="I19" s="882"/>
      <c r="J19" s="882"/>
      <c r="K19" s="882"/>
      <c r="L19" s="882"/>
      <c r="M19" s="882"/>
      <c r="N19" s="882"/>
      <c r="O19" s="883"/>
      <c r="P19" s="111"/>
      <c r="Q19" s="890"/>
      <c r="R19" s="890"/>
      <c r="S19" s="890"/>
      <c r="T19" s="890"/>
      <c r="U19" s="890"/>
      <c r="V19" s="890"/>
      <c r="W19" s="890"/>
      <c r="X19" s="891"/>
      <c r="Y19" s="900" t="s">
        <v>14</v>
      </c>
      <c r="Z19" s="901"/>
      <c r="AA19" s="902"/>
      <c r="AB19" s="327"/>
      <c r="AC19" s="904"/>
      <c r="AD19" s="904"/>
      <c r="AE19" s="378"/>
      <c r="AF19" s="250"/>
      <c r="AG19" s="250"/>
      <c r="AH19" s="250"/>
      <c r="AI19" s="378"/>
      <c r="AJ19" s="250"/>
      <c r="AK19" s="250"/>
      <c r="AL19" s="250"/>
      <c r="AM19" s="378"/>
      <c r="AN19" s="250"/>
      <c r="AO19" s="250"/>
      <c r="AP19" s="250"/>
      <c r="AQ19" s="273"/>
      <c r="AR19" s="208"/>
      <c r="AS19" s="208"/>
      <c r="AT19" s="274"/>
      <c r="AU19" s="250"/>
      <c r="AV19" s="250"/>
      <c r="AW19" s="250"/>
      <c r="AX19" s="251"/>
    </row>
    <row r="20" spans="1:50" ht="22.5" customHeight="1" x14ac:dyDescent="0.15">
      <c r="A20" s="282"/>
      <c r="B20" s="283"/>
      <c r="C20" s="283"/>
      <c r="D20" s="283"/>
      <c r="E20" s="283"/>
      <c r="F20" s="284"/>
      <c r="G20" s="884"/>
      <c r="H20" s="885"/>
      <c r="I20" s="885"/>
      <c r="J20" s="885"/>
      <c r="K20" s="885"/>
      <c r="L20" s="885"/>
      <c r="M20" s="885"/>
      <c r="N20" s="885"/>
      <c r="O20" s="886"/>
      <c r="P20" s="892"/>
      <c r="Q20" s="892"/>
      <c r="R20" s="892"/>
      <c r="S20" s="892"/>
      <c r="T20" s="892"/>
      <c r="U20" s="892"/>
      <c r="V20" s="892"/>
      <c r="W20" s="892"/>
      <c r="X20" s="893"/>
      <c r="Y20" s="264" t="s">
        <v>61</v>
      </c>
      <c r="Z20" s="897"/>
      <c r="AA20" s="898"/>
      <c r="AB20" s="370"/>
      <c r="AC20" s="903"/>
      <c r="AD20" s="903"/>
      <c r="AE20" s="378"/>
      <c r="AF20" s="250"/>
      <c r="AG20" s="250"/>
      <c r="AH20" s="250"/>
      <c r="AI20" s="378"/>
      <c r="AJ20" s="250"/>
      <c r="AK20" s="250"/>
      <c r="AL20" s="250"/>
      <c r="AM20" s="378"/>
      <c r="AN20" s="250"/>
      <c r="AO20" s="250"/>
      <c r="AP20" s="250"/>
      <c r="AQ20" s="273"/>
      <c r="AR20" s="208"/>
      <c r="AS20" s="208"/>
      <c r="AT20" s="274"/>
      <c r="AU20" s="250"/>
      <c r="AV20" s="250"/>
      <c r="AW20" s="250"/>
      <c r="AX20" s="251"/>
    </row>
    <row r="21" spans="1:50" ht="22.5" customHeight="1" x14ac:dyDescent="0.15">
      <c r="A21" s="285"/>
      <c r="B21" s="286"/>
      <c r="C21" s="286"/>
      <c r="D21" s="286"/>
      <c r="E21" s="286"/>
      <c r="F21" s="287"/>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78"/>
      <c r="AF21" s="250"/>
      <c r="AG21" s="250"/>
      <c r="AH21" s="250"/>
      <c r="AI21" s="378"/>
      <c r="AJ21" s="250"/>
      <c r="AK21" s="250"/>
      <c r="AL21" s="250"/>
      <c r="AM21" s="378"/>
      <c r="AN21" s="250"/>
      <c r="AO21" s="250"/>
      <c r="AP21" s="250"/>
      <c r="AQ21" s="273"/>
      <c r="AR21" s="208"/>
      <c r="AS21" s="208"/>
      <c r="AT21" s="274"/>
      <c r="AU21" s="250"/>
      <c r="AV21" s="250"/>
      <c r="AW21" s="250"/>
      <c r="AX21" s="251"/>
    </row>
    <row r="22" spans="1:50" ht="18.75" customHeight="1" x14ac:dyDescent="0.15">
      <c r="A22" s="278" t="s">
        <v>13</v>
      </c>
      <c r="B22" s="279"/>
      <c r="C22" s="279"/>
      <c r="D22" s="279"/>
      <c r="E22" s="279"/>
      <c r="F22" s="280"/>
      <c r="G22" s="359" t="s">
        <v>276</v>
      </c>
      <c r="H22" s="360"/>
      <c r="I22" s="360"/>
      <c r="J22" s="360"/>
      <c r="K22" s="360"/>
      <c r="L22" s="360"/>
      <c r="M22" s="360"/>
      <c r="N22" s="360"/>
      <c r="O22" s="361"/>
      <c r="P22" s="387" t="s">
        <v>66</v>
      </c>
      <c r="Q22" s="360"/>
      <c r="R22" s="360"/>
      <c r="S22" s="360"/>
      <c r="T22" s="360"/>
      <c r="U22" s="360"/>
      <c r="V22" s="360"/>
      <c r="W22" s="360"/>
      <c r="X22" s="361"/>
      <c r="Y22" s="872"/>
      <c r="Z22" s="702"/>
      <c r="AA22" s="703"/>
      <c r="AB22" s="876" t="s">
        <v>12</v>
      </c>
      <c r="AC22" s="877"/>
      <c r="AD22" s="878"/>
      <c r="AE22" s="612" t="s">
        <v>372</v>
      </c>
      <c r="AF22" s="612"/>
      <c r="AG22" s="612"/>
      <c r="AH22" s="612"/>
      <c r="AI22" s="612" t="s">
        <v>373</v>
      </c>
      <c r="AJ22" s="612"/>
      <c r="AK22" s="612"/>
      <c r="AL22" s="612"/>
      <c r="AM22" s="612" t="s">
        <v>374</v>
      </c>
      <c r="AN22" s="612"/>
      <c r="AO22" s="612"/>
      <c r="AP22" s="288"/>
      <c r="AQ22" s="146" t="s">
        <v>370</v>
      </c>
      <c r="AR22" s="149"/>
      <c r="AS22" s="149"/>
      <c r="AT22" s="150"/>
      <c r="AU22" s="803" t="s">
        <v>262</v>
      </c>
      <c r="AV22" s="803"/>
      <c r="AW22" s="803"/>
      <c r="AX22" s="804"/>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3"/>
      <c r="Z23" s="874"/>
      <c r="AA23" s="875"/>
      <c r="AB23" s="879"/>
      <c r="AC23" s="880"/>
      <c r="AD23" s="881"/>
      <c r="AE23" s="613"/>
      <c r="AF23" s="613"/>
      <c r="AG23" s="613"/>
      <c r="AH23" s="613"/>
      <c r="AI23" s="613"/>
      <c r="AJ23" s="613"/>
      <c r="AK23" s="613"/>
      <c r="AL23" s="613"/>
      <c r="AM23" s="613"/>
      <c r="AN23" s="613"/>
      <c r="AO23" s="613"/>
      <c r="AP23" s="291"/>
      <c r="AQ23" s="412"/>
      <c r="AR23" s="277"/>
      <c r="AS23" s="152" t="s">
        <v>371</v>
      </c>
      <c r="AT23" s="153"/>
      <c r="AU23" s="277"/>
      <c r="AV23" s="277"/>
      <c r="AW23" s="275" t="s">
        <v>313</v>
      </c>
      <c r="AX23" s="276"/>
    </row>
    <row r="24" spans="1:50" ht="22.5" customHeight="1" x14ac:dyDescent="0.15">
      <c r="A24" s="281"/>
      <c r="B24" s="279"/>
      <c r="C24" s="279"/>
      <c r="D24" s="279"/>
      <c r="E24" s="279"/>
      <c r="F24" s="280"/>
      <c r="G24" s="399"/>
      <c r="H24" s="882"/>
      <c r="I24" s="882"/>
      <c r="J24" s="882"/>
      <c r="K24" s="882"/>
      <c r="L24" s="882"/>
      <c r="M24" s="882"/>
      <c r="N24" s="882"/>
      <c r="O24" s="883"/>
      <c r="P24" s="111"/>
      <c r="Q24" s="890"/>
      <c r="R24" s="890"/>
      <c r="S24" s="890"/>
      <c r="T24" s="890"/>
      <c r="U24" s="890"/>
      <c r="V24" s="890"/>
      <c r="W24" s="890"/>
      <c r="X24" s="891"/>
      <c r="Y24" s="900" t="s">
        <v>14</v>
      </c>
      <c r="Z24" s="901"/>
      <c r="AA24" s="902"/>
      <c r="AB24" s="327"/>
      <c r="AC24" s="904"/>
      <c r="AD24" s="904"/>
      <c r="AE24" s="378"/>
      <c r="AF24" s="250"/>
      <c r="AG24" s="250"/>
      <c r="AH24" s="250"/>
      <c r="AI24" s="378"/>
      <c r="AJ24" s="250"/>
      <c r="AK24" s="250"/>
      <c r="AL24" s="250"/>
      <c r="AM24" s="378"/>
      <c r="AN24" s="250"/>
      <c r="AO24" s="250"/>
      <c r="AP24" s="250"/>
      <c r="AQ24" s="273"/>
      <c r="AR24" s="208"/>
      <c r="AS24" s="208"/>
      <c r="AT24" s="274"/>
      <c r="AU24" s="250"/>
      <c r="AV24" s="250"/>
      <c r="AW24" s="250"/>
      <c r="AX24" s="251"/>
    </row>
    <row r="25" spans="1:50" ht="22.5" customHeight="1" x14ac:dyDescent="0.15">
      <c r="A25" s="282"/>
      <c r="B25" s="283"/>
      <c r="C25" s="283"/>
      <c r="D25" s="283"/>
      <c r="E25" s="283"/>
      <c r="F25" s="284"/>
      <c r="G25" s="884"/>
      <c r="H25" s="885"/>
      <c r="I25" s="885"/>
      <c r="J25" s="885"/>
      <c r="K25" s="885"/>
      <c r="L25" s="885"/>
      <c r="M25" s="885"/>
      <c r="N25" s="885"/>
      <c r="O25" s="886"/>
      <c r="P25" s="892"/>
      <c r="Q25" s="892"/>
      <c r="R25" s="892"/>
      <c r="S25" s="892"/>
      <c r="T25" s="892"/>
      <c r="U25" s="892"/>
      <c r="V25" s="892"/>
      <c r="W25" s="892"/>
      <c r="X25" s="893"/>
      <c r="Y25" s="264" t="s">
        <v>61</v>
      </c>
      <c r="Z25" s="897"/>
      <c r="AA25" s="898"/>
      <c r="AB25" s="370"/>
      <c r="AC25" s="903"/>
      <c r="AD25" s="903"/>
      <c r="AE25" s="378"/>
      <c r="AF25" s="250"/>
      <c r="AG25" s="250"/>
      <c r="AH25" s="250"/>
      <c r="AI25" s="378"/>
      <c r="AJ25" s="250"/>
      <c r="AK25" s="250"/>
      <c r="AL25" s="250"/>
      <c r="AM25" s="378"/>
      <c r="AN25" s="250"/>
      <c r="AO25" s="250"/>
      <c r="AP25" s="250"/>
      <c r="AQ25" s="273"/>
      <c r="AR25" s="208"/>
      <c r="AS25" s="208"/>
      <c r="AT25" s="274"/>
      <c r="AU25" s="250"/>
      <c r="AV25" s="250"/>
      <c r="AW25" s="250"/>
      <c r="AX25" s="251"/>
    </row>
    <row r="26" spans="1:50" ht="22.5" customHeight="1" x14ac:dyDescent="0.15">
      <c r="A26" s="285"/>
      <c r="B26" s="286"/>
      <c r="C26" s="286"/>
      <c r="D26" s="286"/>
      <c r="E26" s="286"/>
      <c r="F26" s="287"/>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78"/>
      <c r="AF26" s="250"/>
      <c r="AG26" s="250"/>
      <c r="AH26" s="250"/>
      <c r="AI26" s="378"/>
      <c r="AJ26" s="250"/>
      <c r="AK26" s="250"/>
      <c r="AL26" s="250"/>
      <c r="AM26" s="378"/>
      <c r="AN26" s="250"/>
      <c r="AO26" s="250"/>
      <c r="AP26" s="250"/>
      <c r="AQ26" s="273"/>
      <c r="AR26" s="208"/>
      <c r="AS26" s="208"/>
      <c r="AT26" s="274"/>
      <c r="AU26" s="250"/>
      <c r="AV26" s="250"/>
      <c r="AW26" s="250"/>
      <c r="AX26" s="251"/>
    </row>
    <row r="27" spans="1:50" ht="18.75" customHeight="1" x14ac:dyDescent="0.15">
      <c r="A27" s="278" t="s">
        <v>13</v>
      </c>
      <c r="B27" s="279"/>
      <c r="C27" s="279"/>
      <c r="D27" s="279"/>
      <c r="E27" s="279"/>
      <c r="F27" s="280"/>
      <c r="G27" s="359" t="s">
        <v>276</v>
      </c>
      <c r="H27" s="360"/>
      <c r="I27" s="360"/>
      <c r="J27" s="360"/>
      <c r="K27" s="360"/>
      <c r="L27" s="360"/>
      <c r="M27" s="360"/>
      <c r="N27" s="360"/>
      <c r="O27" s="361"/>
      <c r="P27" s="387" t="s">
        <v>66</v>
      </c>
      <c r="Q27" s="360"/>
      <c r="R27" s="360"/>
      <c r="S27" s="360"/>
      <c r="T27" s="360"/>
      <c r="U27" s="360"/>
      <c r="V27" s="360"/>
      <c r="W27" s="360"/>
      <c r="X27" s="361"/>
      <c r="Y27" s="872"/>
      <c r="Z27" s="702"/>
      <c r="AA27" s="703"/>
      <c r="AB27" s="876" t="s">
        <v>12</v>
      </c>
      <c r="AC27" s="877"/>
      <c r="AD27" s="878"/>
      <c r="AE27" s="612" t="s">
        <v>372</v>
      </c>
      <c r="AF27" s="612"/>
      <c r="AG27" s="612"/>
      <c r="AH27" s="612"/>
      <c r="AI27" s="612" t="s">
        <v>373</v>
      </c>
      <c r="AJ27" s="612"/>
      <c r="AK27" s="612"/>
      <c r="AL27" s="612"/>
      <c r="AM27" s="612" t="s">
        <v>374</v>
      </c>
      <c r="AN27" s="612"/>
      <c r="AO27" s="612"/>
      <c r="AP27" s="288"/>
      <c r="AQ27" s="146" t="s">
        <v>370</v>
      </c>
      <c r="AR27" s="149"/>
      <c r="AS27" s="149"/>
      <c r="AT27" s="150"/>
      <c r="AU27" s="803" t="s">
        <v>262</v>
      </c>
      <c r="AV27" s="803"/>
      <c r="AW27" s="803"/>
      <c r="AX27" s="804"/>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3"/>
      <c r="Z28" s="874"/>
      <c r="AA28" s="875"/>
      <c r="AB28" s="879"/>
      <c r="AC28" s="880"/>
      <c r="AD28" s="881"/>
      <c r="AE28" s="613"/>
      <c r="AF28" s="613"/>
      <c r="AG28" s="613"/>
      <c r="AH28" s="613"/>
      <c r="AI28" s="613"/>
      <c r="AJ28" s="613"/>
      <c r="AK28" s="613"/>
      <c r="AL28" s="613"/>
      <c r="AM28" s="613"/>
      <c r="AN28" s="613"/>
      <c r="AO28" s="613"/>
      <c r="AP28" s="291"/>
      <c r="AQ28" s="412"/>
      <c r="AR28" s="277"/>
      <c r="AS28" s="152" t="s">
        <v>371</v>
      </c>
      <c r="AT28" s="153"/>
      <c r="AU28" s="277"/>
      <c r="AV28" s="277"/>
      <c r="AW28" s="275" t="s">
        <v>313</v>
      </c>
      <c r="AX28" s="276"/>
    </row>
    <row r="29" spans="1:50" ht="22.5" customHeight="1" x14ac:dyDescent="0.15">
      <c r="A29" s="281"/>
      <c r="B29" s="279"/>
      <c r="C29" s="279"/>
      <c r="D29" s="279"/>
      <c r="E29" s="279"/>
      <c r="F29" s="280"/>
      <c r="G29" s="399"/>
      <c r="H29" s="882"/>
      <c r="I29" s="882"/>
      <c r="J29" s="882"/>
      <c r="K29" s="882"/>
      <c r="L29" s="882"/>
      <c r="M29" s="882"/>
      <c r="N29" s="882"/>
      <c r="O29" s="883"/>
      <c r="P29" s="111"/>
      <c r="Q29" s="890"/>
      <c r="R29" s="890"/>
      <c r="S29" s="890"/>
      <c r="T29" s="890"/>
      <c r="U29" s="890"/>
      <c r="V29" s="890"/>
      <c r="W29" s="890"/>
      <c r="X29" s="891"/>
      <c r="Y29" s="900" t="s">
        <v>14</v>
      </c>
      <c r="Z29" s="901"/>
      <c r="AA29" s="902"/>
      <c r="AB29" s="327"/>
      <c r="AC29" s="904"/>
      <c r="AD29" s="904"/>
      <c r="AE29" s="378"/>
      <c r="AF29" s="250"/>
      <c r="AG29" s="250"/>
      <c r="AH29" s="250"/>
      <c r="AI29" s="378"/>
      <c r="AJ29" s="250"/>
      <c r="AK29" s="250"/>
      <c r="AL29" s="250"/>
      <c r="AM29" s="378"/>
      <c r="AN29" s="250"/>
      <c r="AO29" s="250"/>
      <c r="AP29" s="250"/>
      <c r="AQ29" s="273"/>
      <c r="AR29" s="208"/>
      <c r="AS29" s="208"/>
      <c r="AT29" s="274"/>
      <c r="AU29" s="250"/>
      <c r="AV29" s="250"/>
      <c r="AW29" s="250"/>
      <c r="AX29" s="251"/>
    </row>
    <row r="30" spans="1:50" ht="22.5" customHeight="1" x14ac:dyDescent="0.15">
      <c r="A30" s="282"/>
      <c r="B30" s="283"/>
      <c r="C30" s="283"/>
      <c r="D30" s="283"/>
      <c r="E30" s="283"/>
      <c r="F30" s="284"/>
      <c r="G30" s="884"/>
      <c r="H30" s="885"/>
      <c r="I30" s="885"/>
      <c r="J30" s="885"/>
      <c r="K30" s="885"/>
      <c r="L30" s="885"/>
      <c r="M30" s="885"/>
      <c r="N30" s="885"/>
      <c r="O30" s="886"/>
      <c r="P30" s="892"/>
      <c r="Q30" s="892"/>
      <c r="R30" s="892"/>
      <c r="S30" s="892"/>
      <c r="T30" s="892"/>
      <c r="U30" s="892"/>
      <c r="V30" s="892"/>
      <c r="W30" s="892"/>
      <c r="X30" s="893"/>
      <c r="Y30" s="264" t="s">
        <v>61</v>
      </c>
      <c r="Z30" s="897"/>
      <c r="AA30" s="898"/>
      <c r="AB30" s="370"/>
      <c r="AC30" s="903"/>
      <c r="AD30" s="903"/>
      <c r="AE30" s="378"/>
      <c r="AF30" s="250"/>
      <c r="AG30" s="250"/>
      <c r="AH30" s="250"/>
      <c r="AI30" s="378"/>
      <c r="AJ30" s="250"/>
      <c r="AK30" s="250"/>
      <c r="AL30" s="250"/>
      <c r="AM30" s="378"/>
      <c r="AN30" s="250"/>
      <c r="AO30" s="250"/>
      <c r="AP30" s="250"/>
      <c r="AQ30" s="273"/>
      <c r="AR30" s="208"/>
      <c r="AS30" s="208"/>
      <c r="AT30" s="274"/>
      <c r="AU30" s="250"/>
      <c r="AV30" s="250"/>
      <c r="AW30" s="250"/>
      <c r="AX30" s="251"/>
    </row>
    <row r="31" spans="1:50" ht="22.5" customHeight="1" x14ac:dyDescent="0.15">
      <c r="A31" s="285"/>
      <c r="B31" s="286"/>
      <c r="C31" s="286"/>
      <c r="D31" s="286"/>
      <c r="E31" s="286"/>
      <c r="F31" s="287"/>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78"/>
      <c r="AF31" s="250"/>
      <c r="AG31" s="250"/>
      <c r="AH31" s="250"/>
      <c r="AI31" s="378"/>
      <c r="AJ31" s="250"/>
      <c r="AK31" s="250"/>
      <c r="AL31" s="250"/>
      <c r="AM31" s="378"/>
      <c r="AN31" s="250"/>
      <c r="AO31" s="250"/>
      <c r="AP31" s="250"/>
      <c r="AQ31" s="273"/>
      <c r="AR31" s="208"/>
      <c r="AS31" s="208"/>
      <c r="AT31" s="274"/>
      <c r="AU31" s="250"/>
      <c r="AV31" s="250"/>
      <c r="AW31" s="250"/>
      <c r="AX31" s="251"/>
    </row>
    <row r="32" spans="1:50" ht="18.75" customHeight="1" x14ac:dyDescent="0.15">
      <c r="A32" s="278" t="s">
        <v>13</v>
      </c>
      <c r="B32" s="279"/>
      <c r="C32" s="279"/>
      <c r="D32" s="279"/>
      <c r="E32" s="279"/>
      <c r="F32" s="280"/>
      <c r="G32" s="359" t="s">
        <v>276</v>
      </c>
      <c r="H32" s="360"/>
      <c r="I32" s="360"/>
      <c r="J32" s="360"/>
      <c r="K32" s="360"/>
      <c r="L32" s="360"/>
      <c r="M32" s="360"/>
      <c r="N32" s="360"/>
      <c r="O32" s="361"/>
      <c r="P32" s="387" t="s">
        <v>66</v>
      </c>
      <c r="Q32" s="360"/>
      <c r="R32" s="360"/>
      <c r="S32" s="360"/>
      <c r="T32" s="360"/>
      <c r="U32" s="360"/>
      <c r="V32" s="360"/>
      <c r="W32" s="360"/>
      <c r="X32" s="361"/>
      <c r="Y32" s="872"/>
      <c r="Z32" s="702"/>
      <c r="AA32" s="703"/>
      <c r="AB32" s="876" t="s">
        <v>12</v>
      </c>
      <c r="AC32" s="877"/>
      <c r="AD32" s="878"/>
      <c r="AE32" s="612" t="s">
        <v>372</v>
      </c>
      <c r="AF32" s="612"/>
      <c r="AG32" s="612"/>
      <c r="AH32" s="612"/>
      <c r="AI32" s="612" t="s">
        <v>373</v>
      </c>
      <c r="AJ32" s="612"/>
      <c r="AK32" s="612"/>
      <c r="AL32" s="612"/>
      <c r="AM32" s="612" t="s">
        <v>374</v>
      </c>
      <c r="AN32" s="612"/>
      <c r="AO32" s="612"/>
      <c r="AP32" s="288"/>
      <c r="AQ32" s="146" t="s">
        <v>370</v>
      </c>
      <c r="AR32" s="149"/>
      <c r="AS32" s="149"/>
      <c r="AT32" s="150"/>
      <c r="AU32" s="803" t="s">
        <v>262</v>
      </c>
      <c r="AV32" s="803"/>
      <c r="AW32" s="803"/>
      <c r="AX32" s="804"/>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3"/>
      <c r="Z33" s="874"/>
      <c r="AA33" s="875"/>
      <c r="AB33" s="879"/>
      <c r="AC33" s="880"/>
      <c r="AD33" s="881"/>
      <c r="AE33" s="613"/>
      <c r="AF33" s="613"/>
      <c r="AG33" s="613"/>
      <c r="AH33" s="613"/>
      <c r="AI33" s="613"/>
      <c r="AJ33" s="613"/>
      <c r="AK33" s="613"/>
      <c r="AL33" s="613"/>
      <c r="AM33" s="613"/>
      <c r="AN33" s="613"/>
      <c r="AO33" s="613"/>
      <c r="AP33" s="291"/>
      <c r="AQ33" s="412"/>
      <c r="AR33" s="277"/>
      <c r="AS33" s="152" t="s">
        <v>371</v>
      </c>
      <c r="AT33" s="153"/>
      <c r="AU33" s="277"/>
      <c r="AV33" s="277"/>
      <c r="AW33" s="275" t="s">
        <v>313</v>
      </c>
      <c r="AX33" s="276"/>
    </row>
    <row r="34" spans="1:50" ht="22.5" customHeight="1" x14ac:dyDescent="0.15">
      <c r="A34" s="281"/>
      <c r="B34" s="279"/>
      <c r="C34" s="279"/>
      <c r="D34" s="279"/>
      <c r="E34" s="279"/>
      <c r="F34" s="280"/>
      <c r="G34" s="399"/>
      <c r="H34" s="882"/>
      <c r="I34" s="882"/>
      <c r="J34" s="882"/>
      <c r="K34" s="882"/>
      <c r="L34" s="882"/>
      <c r="M34" s="882"/>
      <c r="N34" s="882"/>
      <c r="O34" s="883"/>
      <c r="P34" s="111"/>
      <c r="Q34" s="890"/>
      <c r="R34" s="890"/>
      <c r="S34" s="890"/>
      <c r="T34" s="890"/>
      <c r="U34" s="890"/>
      <c r="V34" s="890"/>
      <c r="W34" s="890"/>
      <c r="X34" s="891"/>
      <c r="Y34" s="900" t="s">
        <v>14</v>
      </c>
      <c r="Z34" s="901"/>
      <c r="AA34" s="902"/>
      <c r="AB34" s="327"/>
      <c r="AC34" s="904"/>
      <c r="AD34" s="904"/>
      <c r="AE34" s="378"/>
      <c r="AF34" s="250"/>
      <c r="AG34" s="250"/>
      <c r="AH34" s="250"/>
      <c r="AI34" s="378"/>
      <c r="AJ34" s="250"/>
      <c r="AK34" s="250"/>
      <c r="AL34" s="250"/>
      <c r="AM34" s="378"/>
      <c r="AN34" s="250"/>
      <c r="AO34" s="250"/>
      <c r="AP34" s="250"/>
      <c r="AQ34" s="273"/>
      <c r="AR34" s="208"/>
      <c r="AS34" s="208"/>
      <c r="AT34" s="274"/>
      <c r="AU34" s="250"/>
      <c r="AV34" s="250"/>
      <c r="AW34" s="250"/>
      <c r="AX34" s="251"/>
    </row>
    <row r="35" spans="1:50" ht="22.5" customHeight="1" x14ac:dyDescent="0.15">
      <c r="A35" s="282"/>
      <c r="B35" s="283"/>
      <c r="C35" s="283"/>
      <c r="D35" s="283"/>
      <c r="E35" s="283"/>
      <c r="F35" s="284"/>
      <c r="G35" s="884"/>
      <c r="H35" s="885"/>
      <c r="I35" s="885"/>
      <c r="J35" s="885"/>
      <c r="K35" s="885"/>
      <c r="L35" s="885"/>
      <c r="M35" s="885"/>
      <c r="N35" s="885"/>
      <c r="O35" s="886"/>
      <c r="P35" s="892"/>
      <c r="Q35" s="892"/>
      <c r="R35" s="892"/>
      <c r="S35" s="892"/>
      <c r="T35" s="892"/>
      <c r="U35" s="892"/>
      <c r="V35" s="892"/>
      <c r="W35" s="892"/>
      <c r="X35" s="893"/>
      <c r="Y35" s="264" t="s">
        <v>61</v>
      </c>
      <c r="Z35" s="897"/>
      <c r="AA35" s="898"/>
      <c r="AB35" s="370"/>
      <c r="AC35" s="903"/>
      <c r="AD35" s="903"/>
      <c r="AE35" s="378"/>
      <c r="AF35" s="250"/>
      <c r="AG35" s="250"/>
      <c r="AH35" s="250"/>
      <c r="AI35" s="378"/>
      <c r="AJ35" s="250"/>
      <c r="AK35" s="250"/>
      <c r="AL35" s="250"/>
      <c r="AM35" s="378"/>
      <c r="AN35" s="250"/>
      <c r="AO35" s="250"/>
      <c r="AP35" s="250"/>
      <c r="AQ35" s="273"/>
      <c r="AR35" s="208"/>
      <c r="AS35" s="208"/>
      <c r="AT35" s="274"/>
      <c r="AU35" s="250"/>
      <c r="AV35" s="250"/>
      <c r="AW35" s="250"/>
      <c r="AX35" s="251"/>
    </row>
    <row r="36" spans="1:50" ht="22.5" customHeight="1" x14ac:dyDescent="0.15">
      <c r="A36" s="285"/>
      <c r="B36" s="286"/>
      <c r="C36" s="286"/>
      <c r="D36" s="286"/>
      <c r="E36" s="286"/>
      <c r="F36" s="287"/>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78"/>
      <c r="AF36" s="250"/>
      <c r="AG36" s="250"/>
      <c r="AH36" s="250"/>
      <c r="AI36" s="378"/>
      <c r="AJ36" s="250"/>
      <c r="AK36" s="250"/>
      <c r="AL36" s="250"/>
      <c r="AM36" s="378"/>
      <c r="AN36" s="250"/>
      <c r="AO36" s="250"/>
      <c r="AP36" s="250"/>
      <c r="AQ36" s="273"/>
      <c r="AR36" s="208"/>
      <c r="AS36" s="208"/>
      <c r="AT36" s="274"/>
      <c r="AU36" s="250"/>
      <c r="AV36" s="250"/>
      <c r="AW36" s="250"/>
      <c r="AX36" s="251"/>
    </row>
    <row r="37" spans="1:50" ht="18.75" customHeight="1" x14ac:dyDescent="0.15">
      <c r="A37" s="278" t="s">
        <v>13</v>
      </c>
      <c r="B37" s="279"/>
      <c r="C37" s="279"/>
      <c r="D37" s="279"/>
      <c r="E37" s="279"/>
      <c r="F37" s="280"/>
      <c r="G37" s="359" t="s">
        <v>276</v>
      </c>
      <c r="H37" s="360"/>
      <c r="I37" s="360"/>
      <c r="J37" s="360"/>
      <c r="K37" s="360"/>
      <c r="L37" s="360"/>
      <c r="M37" s="360"/>
      <c r="N37" s="360"/>
      <c r="O37" s="361"/>
      <c r="P37" s="387" t="s">
        <v>66</v>
      </c>
      <c r="Q37" s="360"/>
      <c r="R37" s="360"/>
      <c r="S37" s="360"/>
      <c r="T37" s="360"/>
      <c r="U37" s="360"/>
      <c r="V37" s="360"/>
      <c r="W37" s="360"/>
      <c r="X37" s="361"/>
      <c r="Y37" s="872"/>
      <c r="Z37" s="702"/>
      <c r="AA37" s="703"/>
      <c r="AB37" s="876" t="s">
        <v>12</v>
      </c>
      <c r="AC37" s="877"/>
      <c r="AD37" s="878"/>
      <c r="AE37" s="612" t="s">
        <v>372</v>
      </c>
      <c r="AF37" s="612"/>
      <c r="AG37" s="612"/>
      <c r="AH37" s="612"/>
      <c r="AI37" s="612" t="s">
        <v>373</v>
      </c>
      <c r="AJ37" s="612"/>
      <c r="AK37" s="612"/>
      <c r="AL37" s="612"/>
      <c r="AM37" s="612" t="s">
        <v>374</v>
      </c>
      <c r="AN37" s="612"/>
      <c r="AO37" s="612"/>
      <c r="AP37" s="288"/>
      <c r="AQ37" s="146" t="s">
        <v>370</v>
      </c>
      <c r="AR37" s="149"/>
      <c r="AS37" s="149"/>
      <c r="AT37" s="150"/>
      <c r="AU37" s="803" t="s">
        <v>262</v>
      </c>
      <c r="AV37" s="803"/>
      <c r="AW37" s="803"/>
      <c r="AX37" s="804"/>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3"/>
      <c r="Z38" s="874"/>
      <c r="AA38" s="875"/>
      <c r="AB38" s="879"/>
      <c r="AC38" s="880"/>
      <c r="AD38" s="881"/>
      <c r="AE38" s="613"/>
      <c r="AF38" s="613"/>
      <c r="AG38" s="613"/>
      <c r="AH38" s="613"/>
      <c r="AI38" s="613"/>
      <c r="AJ38" s="613"/>
      <c r="AK38" s="613"/>
      <c r="AL38" s="613"/>
      <c r="AM38" s="613"/>
      <c r="AN38" s="613"/>
      <c r="AO38" s="613"/>
      <c r="AP38" s="291"/>
      <c r="AQ38" s="412"/>
      <c r="AR38" s="277"/>
      <c r="AS38" s="152" t="s">
        <v>371</v>
      </c>
      <c r="AT38" s="153"/>
      <c r="AU38" s="277"/>
      <c r="AV38" s="277"/>
      <c r="AW38" s="275" t="s">
        <v>313</v>
      </c>
      <c r="AX38" s="276"/>
    </row>
    <row r="39" spans="1:50" ht="22.5" customHeight="1" x14ac:dyDescent="0.15">
      <c r="A39" s="281"/>
      <c r="B39" s="279"/>
      <c r="C39" s="279"/>
      <c r="D39" s="279"/>
      <c r="E39" s="279"/>
      <c r="F39" s="280"/>
      <c r="G39" s="399"/>
      <c r="H39" s="882"/>
      <c r="I39" s="882"/>
      <c r="J39" s="882"/>
      <c r="K39" s="882"/>
      <c r="L39" s="882"/>
      <c r="M39" s="882"/>
      <c r="N39" s="882"/>
      <c r="O39" s="883"/>
      <c r="P39" s="111"/>
      <c r="Q39" s="890"/>
      <c r="R39" s="890"/>
      <c r="S39" s="890"/>
      <c r="T39" s="890"/>
      <c r="U39" s="890"/>
      <c r="V39" s="890"/>
      <c r="W39" s="890"/>
      <c r="X39" s="891"/>
      <c r="Y39" s="900" t="s">
        <v>14</v>
      </c>
      <c r="Z39" s="901"/>
      <c r="AA39" s="902"/>
      <c r="AB39" s="327"/>
      <c r="AC39" s="904"/>
      <c r="AD39" s="904"/>
      <c r="AE39" s="378"/>
      <c r="AF39" s="250"/>
      <c r="AG39" s="250"/>
      <c r="AH39" s="250"/>
      <c r="AI39" s="378"/>
      <c r="AJ39" s="250"/>
      <c r="AK39" s="250"/>
      <c r="AL39" s="250"/>
      <c r="AM39" s="378"/>
      <c r="AN39" s="250"/>
      <c r="AO39" s="250"/>
      <c r="AP39" s="250"/>
      <c r="AQ39" s="273"/>
      <c r="AR39" s="208"/>
      <c r="AS39" s="208"/>
      <c r="AT39" s="274"/>
      <c r="AU39" s="250"/>
      <c r="AV39" s="250"/>
      <c r="AW39" s="250"/>
      <c r="AX39" s="251"/>
    </row>
    <row r="40" spans="1:50" ht="22.5" customHeight="1" x14ac:dyDescent="0.15">
      <c r="A40" s="282"/>
      <c r="B40" s="283"/>
      <c r="C40" s="283"/>
      <c r="D40" s="283"/>
      <c r="E40" s="283"/>
      <c r="F40" s="284"/>
      <c r="G40" s="884"/>
      <c r="H40" s="885"/>
      <c r="I40" s="885"/>
      <c r="J40" s="885"/>
      <c r="K40" s="885"/>
      <c r="L40" s="885"/>
      <c r="M40" s="885"/>
      <c r="N40" s="885"/>
      <c r="O40" s="886"/>
      <c r="P40" s="892"/>
      <c r="Q40" s="892"/>
      <c r="R40" s="892"/>
      <c r="S40" s="892"/>
      <c r="T40" s="892"/>
      <c r="U40" s="892"/>
      <c r="V40" s="892"/>
      <c r="W40" s="892"/>
      <c r="X40" s="893"/>
      <c r="Y40" s="264" t="s">
        <v>61</v>
      </c>
      <c r="Z40" s="897"/>
      <c r="AA40" s="898"/>
      <c r="AB40" s="370"/>
      <c r="AC40" s="903"/>
      <c r="AD40" s="903"/>
      <c r="AE40" s="378"/>
      <c r="AF40" s="250"/>
      <c r="AG40" s="250"/>
      <c r="AH40" s="250"/>
      <c r="AI40" s="378"/>
      <c r="AJ40" s="250"/>
      <c r="AK40" s="250"/>
      <c r="AL40" s="250"/>
      <c r="AM40" s="378"/>
      <c r="AN40" s="250"/>
      <c r="AO40" s="250"/>
      <c r="AP40" s="250"/>
      <c r="AQ40" s="273"/>
      <c r="AR40" s="208"/>
      <c r="AS40" s="208"/>
      <c r="AT40" s="274"/>
      <c r="AU40" s="250"/>
      <c r="AV40" s="250"/>
      <c r="AW40" s="250"/>
      <c r="AX40" s="251"/>
    </row>
    <row r="41" spans="1:50" ht="22.5" customHeight="1" x14ac:dyDescent="0.15">
      <c r="A41" s="285"/>
      <c r="B41" s="286"/>
      <c r="C41" s="286"/>
      <c r="D41" s="286"/>
      <c r="E41" s="286"/>
      <c r="F41" s="287"/>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78"/>
      <c r="AF41" s="250"/>
      <c r="AG41" s="250"/>
      <c r="AH41" s="250"/>
      <c r="AI41" s="378"/>
      <c r="AJ41" s="250"/>
      <c r="AK41" s="250"/>
      <c r="AL41" s="250"/>
      <c r="AM41" s="378"/>
      <c r="AN41" s="250"/>
      <c r="AO41" s="250"/>
      <c r="AP41" s="250"/>
      <c r="AQ41" s="273"/>
      <c r="AR41" s="208"/>
      <c r="AS41" s="208"/>
      <c r="AT41" s="274"/>
      <c r="AU41" s="250"/>
      <c r="AV41" s="250"/>
      <c r="AW41" s="250"/>
      <c r="AX41" s="251"/>
    </row>
    <row r="42" spans="1:50" ht="18.75" customHeight="1" x14ac:dyDescent="0.15">
      <c r="A42" s="278" t="s">
        <v>13</v>
      </c>
      <c r="B42" s="279"/>
      <c r="C42" s="279"/>
      <c r="D42" s="279"/>
      <c r="E42" s="279"/>
      <c r="F42" s="280"/>
      <c r="G42" s="359" t="s">
        <v>276</v>
      </c>
      <c r="H42" s="360"/>
      <c r="I42" s="360"/>
      <c r="J42" s="360"/>
      <c r="K42" s="360"/>
      <c r="L42" s="360"/>
      <c r="M42" s="360"/>
      <c r="N42" s="360"/>
      <c r="O42" s="361"/>
      <c r="P42" s="387" t="s">
        <v>66</v>
      </c>
      <c r="Q42" s="360"/>
      <c r="R42" s="360"/>
      <c r="S42" s="360"/>
      <c r="T42" s="360"/>
      <c r="U42" s="360"/>
      <c r="V42" s="360"/>
      <c r="W42" s="360"/>
      <c r="X42" s="361"/>
      <c r="Y42" s="872"/>
      <c r="Z42" s="702"/>
      <c r="AA42" s="703"/>
      <c r="AB42" s="876" t="s">
        <v>12</v>
      </c>
      <c r="AC42" s="877"/>
      <c r="AD42" s="878"/>
      <c r="AE42" s="612" t="s">
        <v>372</v>
      </c>
      <c r="AF42" s="612"/>
      <c r="AG42" s="612"/>
      <c r="AH42" s="612"/>
      <c r="AI42" s="612" t="s">
        <v>373</v>
      </c>
      <c r="AJ42" s="612"/>
      <c r="AK42" s="612"/>
      <c r="AL42" s="612"/>
      <c r="AM42" s="612" t="s">
        <v>374</v>
      </c>
      <c r="AN42" s="612"/>
      <c r="AO42" s="612"/>
      <c r="AP42" s="288"/>
      <c r="AQ42" s="146" t="s">
        <v>370</v>
      </c>
      <c r="AR42" s="149"/>
      <c r="AS42" s="149"/>
      <c r="AT42" s="150"/>
      <c r="AU42" s="803" t="s">
        <v>262</v>
      </c>
      <c r="AV42" s="803"/>
      <c r="AW42" s="803"/>
      <c r="AX42" s="804"/>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3"/>
      <c r="Z43" s="874"/>
      <c r="AA43" s="875"/>
      <c r="AB43" s="879"/>
      <c r="AC43" s="880"/>
      <c r="AD43" s="881"/>
      <c r="AE43" s="613"/>
      <c r="AF43" s="613"/>
      <c r="AG43" s="613"/>
      <c r="AH43" s="613"/>
      <c r="AI43" s="613"/>
      <c r="AJ43" s="613"/>
      <c r="AK43" s="613"/>
      <c r="AL43" s="613"/>
      <c r="AM43" s="613"/>
      <c r="AN43" s="613"/>
      <c r="AO43" s="613"/>
      <c r="AP43" s="291"/>
      <c r="AQ43" s="412"/>
      <c r="AR43" s="277"/>
      <c r="AS43" s="152" t="s">
        <v>371</v>
      </c>
      <c r="AT43" s="153"/>
      <c r="AU43" s="277"/>
      <c r="AV43" s="277"/>
      <c r="AW43" s="275" t="s">
        <v>313</v>
      </c>
      <c r="AX43" s="276"/>
    </row>
    <row r="44" spans="1:50" ht="22.5" customHeight="1" x14ac:dyDescent="0.15">
      <c r="A44" s="281"/>
      <c r="B44" s="279"/>
      <c r="C44" s="279"/>
      <c r="D44" s="279"/>
      <c r="E44" s="279"/>
      <c r="F44" s="280"/>
      <c r="G44" s="399"/>
      <c r="H44" s="882"/>
      <c r="I44" s="882"/>
      <c r="J44" s="882"/>
      <c r="K44" s="882"/>
      <c r="L44" s="882"/>
      <c r="M44" s="882"/>
      <c r="N44" s="882"/>
      <c r="O44" s="883"/>
      <c r="P44" s="111"/>
      <c r="Q44" s="890"/>
      <c r="R44" s="890"/>
      <c r="S44" s="890"/>
      <c r="T44" s="890"/>
      <c r="U44" s="890"/>
      <c r="V44" s="890"/>
      <c r="W44" s="890"/>
      <c r="X44" s="891"/>
      <c r="Y44" s="900" t="s">
        <v>14</v>
      </c>
      <c r="Z44" s="901"/>
      <c r="AA44" s="902"/>
      <c r="AB44" s="327"/>
      <c r="AC44" s="904"/>
      <c r="AD44" s="904"/>
      <c r="AE44" s="378"/>
      <c r="AF44" s="250"/>
      <c r="AG44" s="250"/>
      <c r="AH44" s="250"/>
      <c r="AI44" s="378"/>
      <c r="AJ44" s="250"/>
      <c r="AK44" s="250"/>
      <c r="AL44" s="250"/>
      <c r="AM44" s="378"/>
      <c r="AN44" s="250"/>
      <c r="AO44" s="250"/>
      <c r="AP44" s="250"/>
      <c r="AQ44" s="273"/>
      <c r="AR44" s="208"/>
      <c r="AS44" s="208"/>
      <c r="AT44" s="274"/>
      <c r="AU44" s="250"/>
      <c r="AV44" s="250"/>
      <c r="AW44" s="250"/>
      <c r="AX44" s="251"/>
    </row>
    <row r="45" spans="1:50" ht="22.5" customHeight="1" x14ac:dyDescent="0.15">
      <c r="A45" s="282"/>
      <c r="B45" s="283"/>
      <c r="C45" s="283"/>
      <c r="D45" s="283"/>
      <c r="E45" s="283"/>
      <c r="F45" s="284"/>
      <c r="G45" s="884"/>
      <c r="H45" s="885"/>
      <c r="I45" s="885"/>
      <c r="J45" s="885"/>
      <c r="K45" s="885"/>
      <c r="L45" s="885"/>
      <c r="M45" s="885"/>
      <c r="N45" s="885"/>
      <c r="O45" s="886"/>
      <c r="P45" s="892"/>
      <c r="Q45" s="892"/>
      <c r="R45" s="892"/>
      <c r="S45" s="892"/>
      <c r="T45" s="892"/>
      <c r="U45" s="892"/>
      <c r="V45" s="892"/>
      <c r="W45" s="892"/>
      <c r="X45" s="893"/>
      <c r="Y45" s="264" t="s">
        <v>61</v>
      </c>
      <c r="Z45" s="897"/>
      <c r="AA45" s="898"/>
      <c r="AB45" s="370"/>
      <c r="AC45" s="903"/>
      <c r="AD45" s="903"/>
      <c r="AE45" s="378"/>
      <c r="AF45" s="250"/>
      <c r="AG45" s="250"/>
      <c r="AH45" s="250"/>
      <c r="AI45" s="378"/>
      <c r="AJ45" s="250"/>
      <c r="AK45" s="250"/>
      <c r="AL45" s="250"/>
      <c r="AM45" s="378"/>
      <c r="AN45" s="250"/>
      <c r="AO45" s="250"/>
      <c r="AP45" s="250"/>
      <c r="AQ45" s="273"/>
      <c r="AR45" s="208"/>
      <c r="AS45" s="208"/>
      <c r="AT45" s="274"/>
      <c r="AU45" s="250"/>
      <c r="AV45" s="250"/>
      <c r="AW45" s="250"/>
      <c r="AX45" s="251"/>
    </row>
    <row r="46" spans="1:50" ht="22.5" customHeight="1" x14ac:dyDescent="0.15">
      <c r="A46" s="285"/>
      <c r="B46" s="286"/>
      <c r="C46" s="286"/>
      <c r="D46" s="286"/>
      <c r="E46" s="286"/>
      <c r="F46" s="287"/>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78"/>
      <c r="AF46" s="250"/>
      <c r="AG46" s="250"/>
      <c r="AH46" s="250"/>
      <c r="AI46" s="378"/>
      <c r="AJ46" s="250"/>
      <c r="AK46" s="250"/>
      <c r="AL46" s="250"/>
      <c r="AM46" s="378"/>
      <c r="AN46" s="250"/>
      <c r="AO46" s="250"/>
      <c r="AP46" s="250"/>
      <c r="AQ46" s="273"/>
      <c r="AR46" s="208"/>
      <c r="AS46" s="208"/>
      <c r="AT46" s="274"/>
      <c r="AU46" s="250"/>
      <c r="AV46" s="250"/>
      <c r="AW46" s="250"/>
      <c r="AX46" s="251"/>
    </row>
    <row r="47" spans="1:50" ht="18.75" customHeight="1" x14ac:dyDescent="0.15">
      <c r="A47" s="278" t="s">
        <v>13</v>
      </c>
      <c r="B47" s="279"/>
      <c r="C47" s="279"/>
      <c r="D47" s="279"/>
      <c r="E47" s="279"/>
      <c r="F47" s="280"/>
      <c r="G47" s="359" t="s">
        <v>276</v>
      </c>
      <c r="H47" s="360"/>
      <c r="I47" s="360"/>
      <c r="J47" s="360"/>
      <c r="K47" s="360"/>
      <c r="L47" s="360"/>
      <c r="M47" s="360"/>
      <c r="N47" s="360"/>
      <c r="O47" s="361"/>
      <c r="P47" s="387" t="s">
        <v>66</v>
      </c>
      <c r="Q47" s="360"/>
      <c r="R47" s="360"/>
      <c r="S47" s="360"/>
      <c r="T47" s="360"/>
      <c r="U47" s="360"/>
      <c r="V47" s="360"/>
      <c r="W47" s="360"/>
      <c r="X47" s="361"/>
      <c r="Y47" s="872"/>
      <c r="Z47" s="702"/>
      <c r="AA47" s="703"/>
      <c r="AB47" s="876" t="s">
        <v>12</v>
      </c>
      <c r="AC47" s="877"/>
      <c r="AD47" s="878"/>
      <c r="AE47" s="612" t="s">
        <v>372</v>
      </c>
      <c r="AF47" s="612"/>
      <c r="AG47" s="612"/>
      <c r="AH47" s="612"/>
      <c r="AI47" s="612" t="s">
        <v>373</v>
      </c>
      <c r="AJ47" s="612"/>
      <c r="AK47" s="612"/>
      <c r="AL47" s="612"/>
      <c r="AM47" s="612" t="s">
        <v>374</v>
      </c>
      <c r="AN47" s="612"/>
      <c r="AO47" s="612"/>
      <c r="AP47" s="288"/>
      <c r="AQ47" s="146" t="s">
        <v>370</v>
      </c>
      <c r="AR47" s="149"/>
      <c r="AS47" s="149"/>
      <c r="AT47" s="150"/>
      <c r="AU47" s="803" t="s">
        <v>262</v>
      </c>
      <c r="AV47" s="803"/>
      <c r="AW47" s="803"/>
      <c r="AX47" s="804"/>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3"/>
      <c r="Z48" s="874"/>
      <c r="AA48" s="875"/>
      <c r="AB48" s="879"/>
      <c r="AC48" s="880"/>
      <c r="AD48" s="881"/>
      <c r="AE48" s="613"/>
      <c r="AF48" s="613"/>
      <c r="AG48" s="613"/>
      <c r="AH48" s="613"/>
      <c r="AI48" s="613"/>
      <c r="AJ48" s="613"/>
      <c r="AK48" s="613"/>
      <c r="AL48" s="613"/>
      <c r="AM48" s="613"/>
      <c r="AN48" s="613"/>
      <c r="AO48" s="613"/>
      <c r="AP48" s="291"/>
      <c r="AQ48" s="412"/>
      <c r="AR48" s="277"/>
      <c r="AS48" s="152" t="s">
        <v>371</v>
      </c>
      <c r="AT48" s="153"/>
      <c r="AU48" s="277"/>
      <c r="AV48" s="277"/>
      <c r="AW48" s="275" t="s">
        <v>313</v>
      </c>
      <c r="AX48" s="276"/>
    </row>
    <row r="49" spans="1:50" ht="22.5" customHeight="1" x14ac:dyDescent="0.15">
      <c r="A49" s="281"/>
      <c r="B49" s="279"/>
      <c r="C49" s="279"/>
      <c r="D49" s="279"/>
      <c r="E49" s="279"/>
      <c r="F49" s="280"/>
      <c r="G49" s="399"/>
      <c r="H49" s="882"/>
      <c r="I49" s="882"/>
      <c r="J49" s="882"/>
      <c r="K49" s="882"/>
      <c r="L49" s="882"/>
      <c r="M49" s="882"/>
      <c r="N49" s="882"/>
      <c r="O49" s="883"/>
      <c r="P49" s="111"/>
      <c r="Q49" s="890"/>
      <c r="R49" s="890"/>
      <c r="S49" s="890"/>
      <c r="T49" s="890"/>
      <c r="U49" s="890"/>
      <c r="V49" s="890"/>
      <c r="W49" s="890"/>
      <c r="X49" s="891"/>
      <c r="Y49" s="900" t="s">
        <v>14</v>
      </c>
      <c r="Z49" s="901"/>
      <c r="AA49" s="902"/>
      <c r="AB49" s="327"/>
      <c r="AC49" s="904"/>
      <c r="AD49" s="904"/>
      <c r="AE49" s="378"/>
      <c r="AF49" s="250"/>
      <c r="AG49" s="250"/>
      <c r="AH49" s="250"/>
      <c r="AI49" s="378"/>
      <c r="AJ49" s="250"/>
      <c r="AK49" s="250"/>
      <c r="AL49" s="250"/>
      <c r="AM49" s="378"/>
      <c r="AN49" s="250"/>
      <c r="AO49" s="250"/>
      <c r="AP49" s="250"/>
      <c r="AQ49" s="273"/>
      <c r="AR49" s="208"/>
      <c r="AS49" s="208"/>
      <c r="AT49" s="274"/>
      <c r="AU49" s="250"/>
      <c r="AV49" s="250"/>
      <c r="AW49" s="250"/>
      <c r="AX49" s="251"/>
    </row>
    <row r="50" spans="1:50" ht="22.5" customHeight="1" x14ac:dyDescent="0.15">
      <c r="A50" s="282"/>
      <c r="B50" s="283"/>
      <c r="C50" s="283"/>
      <c r="D50" s="283"/>
      <c r="E50" s="283"/>
      <c r="F50" s="284"/>
      <c r="G50" s="884"/>
      <c r="H50" s="885"/>
      <c r="I50" s="885"/>
      <c r="J50" s="885"/>
      <c r="K50" s="885"/>
      <c r="L50" s="885"/>
      <c r="M50" s="885"/>
      <c r="N50" s="885"/>
      <c r="O50" s="886"/>
      <c r="P50" s="892"/>
      <c r="Q50" s="892"/>
      <c r="R50" s="892"/>
      <c r="S50" s="892"/>
      <c r="T50" s="892"/>
      <c r="U50" s="892"/>
      <c r="V50" s="892"/>
      <c r="W50" s="892"/>
      <c r="X50" s="893"/>
      <c r="Y50" s="264" t="s">
        <v>61</v>
      </c>
      <c r="Z50" s="897"/>
      <c r="AA50" s="898"/>
      <c r="AB50" s="370"/>
      <c r="AC50" s="903"/>
      <c r="AD50" s="903"/>
      <c r="AE50" s="378"/>
      <c r="AF50" s="250"/>
      <c r="AG50" s="250"/>
      <c r="AH50" s="250"/>
      <c r="AI50" s="378"/>
      <c r="AJ50" s="250"/>
      <c r="AK50" s="250"/>
      <c r="AL50" s="250"/>
      <c r="AM50" s="378"/>
      <c r="AN50" s="250"/>
      <c r="AO50" s="250"/>
      <c r="AP50" s="250"/>
      <c r="AQ50" s="273"/>
      <c r="AR50" s="208"/>
      <c r="AS50" s="208"/>
      <c r="AT50" s="274"/>
      <c r="AU50" s="250"/>
      <c r="AV50" s="250"/>
      <c r="AW50" s="250"/>
      <c r="AX50" s="251"/>
    </row>
    <row r="51" spans="1:50" ht="22.5" customHeight="1" x14ac:dyDescent="0.15">
      <c r="A51" s="285"/>
      <c r="B51" s="286"/>
      <c r="C51" s="286"/>
      <c r="D51" s="286"/>
      <c r="E51" s="286"/>
      <c r="F51" s="287"/>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78"/>
      <c r="AF51" s="250"/>
      <c r="AG51" s="250"/>
      <c r="AH51" s="250"/>
      <c r="AI51" s="378"/>
      <c r="AJ51" s="250"/>
      <c r="AK51" s="250"/>
      <c r="AL51" s="250"/>
      <c r="AM51" s="378"/>
      <c r="AN51" s="250"/>
      <c r="AO51" s="250"/>
      <c r="AP51" s="250"/>
      <c r="AQ51" s="273"/>
      <c r="AR51" s="208"/>
      <c r="AS51" s="208"/>
      <c r="AT51" s="274"/>
      <c r="AU51" s="250"/>
      <c r="AV51" s="250"/>
      <c r="AW51" s="250"/>
      <c r="AX51" s="25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6" t="s">
        <v>501</v>
      </c>
      <c r="H2" s="477"/>
      <c r="I2" s="477"/>
      <c r="J2" s="477"/>
      <c r="K2" s="477"/>
      <c r="L2" s="477"/>
      <c r="M2" s="477"/>
      <c r="N2" s="477"/>
      <c r="O2" s="477"/>
      <c r="P2" s="477"/>
      <c r="Q2" s="477"/>
      <c r="R2" s="477"/>
      <c r="S2" s="477"/>
      <c r="T2" s="477"/>
      <c r="U2" s="477"/>
      <c r="V2" s="477"/>
      <c r="W2" s="477"/>
      <c r="X2" s="477"/>
      <c r="Y2" s="477"/>
      <c r="Z2" s="477"/>
      <c r="AA2" s="477"/>
      <c r="AB2" s="478"/>
      <c r="AC2" s="476"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7"/>
      <c r="B4" s="918"/>
      <c r="C4" s="918"/>
      <c r="D4" s="918"/>
      <c r="E4" s="918"/>
      <c r="F4" s="919"/>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7"/>
      <c r="B16" s="918"/>
      <c r="C16" s="918"/>
      <c r="D16" s="918"/>
      <c r="E16" s="918"/>
      <c r="F16" s="919"/>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7"/>
      <c r="B17" s="918"/>
      <c r="C17" s="918"/>
      <c r="D17" s="918"/>
      <c r="E17" s="918"/>
      <c r="F17" s="919"/>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7"/>
      <c r="B29" s="918"/>
      <c r="C29" s="918"/>
      <c r="D29" s="918"/>
      <c r="E29" s="918"/>
      <c r="F29" s="919"/>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7"/>
      <c r="B30" s="918"/>
      <c r="C30" s="918"/>
      <c r="D30" s="918"/>
      <c r="E30" s="918"/>
      <c r="F30" s="919"/>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7"/>
      <c r="B42" s="918"/>
      <c r="C42" s="918"/>
      <c r="D42" s="918"/>
      <c r="E42" s="918"/>
      <c r="F42" s="919"/>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7"/>
      <c r="B43" s="918"/>
      <c r="C43" s="918"/>
      <c r="D43" s="918"/>
      <c r="E43" s="918"/>
      <c r="F43" s="919"/>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7"/>
      <c r="B56" s="918"/>
      <c r="C56" s="918"/>
      <c r="D56" s="918"/>
      <c r="E56" s="918"/>
      <c r="F56" s="919"/>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7"/>
      <c r="B57" s="918"/>
      <c r="C57" s="918"/>
      <c r="D57" s="918"/>
      <c r="E57" s="918"/>
      <c r="F57" s="919"/>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7"/>
      <c r="B69" s="918"/>
      <c r="C69" s="918"/>
      <c r="D69" s="918"/>
      <c r="E69" s="918"/>
      <c r="F69" s="919"/>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7"/>
      <c r="B70" s="918"/>
      <c r="C70" s="918"/>
      <c r="D70" s="918"/>
      <c r="E70" s="918"/>
      <c r="F70" s="919"/>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7"/>
      <c r="B82" s="918"/>
      <c r="C82" s="918"/>
      <c r="D82" s="918"/>
      <c r="E82" s="918"/>
      <c r="F82" s="919"/>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7"/>
      <c r="B83" s="918"/>
      <c r="C83" s="918"/>
      <c r="D83" s="918"/>
      <c r="E83" s="918"/>
      <c r="F83" s="919"/>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7"/>
      <c r="B95" s="918"/>
      <c r="C95" s="918"/>
      <c r="D95" s="918"/>
      <c r="E95" s="918"/>
      <c r="F95" s="919"/>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7"/>
      <c r="B96" s="918"/>
      <c r="C96" s="918"/>
      <c r="D96" s="918"/>
      <c r="E96" s="918"/>
      <c r="F96" s="919"/>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7"/>
      <c r="B109" s="918"/>
      <c r="C109" s="918"/>
      <c r="D109" s="918"/>
      <c r="E109" s="918"/>
      <c r="F109" s="919"/>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7"/>
      <c r="B110" s="918"/>
      <c r="C110" s="918"/>
      <c r="D110" s="918"/>
      <c r="E110" s="918"/>
      <c r="F110" s="919"/>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7"/>
      <c r="B122" s="918"/>
      <c r="C122" s="918"/>
      <c r="D122" s="918"/>
      <c r="E122" s="918"/>
      <c r="F122" s="919"/>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7"/>
      <c r="B123" s="918"/>
      <c r="C123" s="918"/>
      <c r="D123" s="918"/>
      <c r="E123" s="918"/>
      <c r="F123" s="919"/>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7"/>
      <c r="B135" s="918"/>
      <c r="C135" s="918"/>
      <c r="D135" s="918"/>
      <c r="E135" s="918"/>
      <c r="F135" s="919"/>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7"/>
      <c r="B136" s="918"/>
      <c r="C136" s="918"/>
      <c r="D136" s="918"/>
      <c r="E136" s="918"/>
      <c r="F136" s="919"/>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7"/>
      <c r="B148" s="918"/>
      <c r="C148" s="918"/>
      <c r="D148" s="918"/>
      <c r="E148" s="918"/>
      <c r="F148" s="919"/>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7"/>
      <c r="B149" s="918"/>
      <c r="C149" s="918"/>
      <c r="D149" s="918"/>
      <c r="E149" s="918"/>
      <c r="F149" s="919"/>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7"/>
      <c r="B162" s="918"/>
      <c r="C162" s="918"/>
      <c r="D162" s="918"/>
      <c r="E162" s="918"/>
      <c r="F162" s="919"/>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7"/>
      <c r="B163" s="918"/>
      <c r="C163" s="918"/>
      <c r="D163" s="918"/>
      <c r="E163" s="918"/>
      <c r="F163" s="919"/>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7"/>
      <c r="B175" s="918"/>
      <c r="C175" s="918"/>
      <c r="D175" s="918"/>
      <c r="E175" s="918"/>
      <c r="F175" s="919"/>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7"/>
      <c r="B176" s="918"/>
      <c r="C176" s="918"/>
      <c r="D176" s="918"/>
      <c r="E176" s="918"/>
      <c r="F176" s="919"/>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7"/>
      <c r="B188" s="918"/>
      <c r="C188" s="918"/>
      <c r="D188" s="918"/>
      <c r="E188" s="918"/>
      <c r="F188" s="919"/>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7"/>
      <c r="B189" s="918"/>
      <c r="C189" s="918"/>
      <c r="D189" s="918"/>
      <c r="E189" s="918"/>
      <c r="F189" s="919"/>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7"/>
      <c r="B201" s="918"/>
      <c r="C201" s="918"/>
      <c r="D201" s="918"/>
      <c r="E201" s="918"/>
      <c r="F201" s="919"/>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7"/>
      <c r="B202" s="918"/>
      <c r="C202" s="918"/>
      <c r="D202" s="918"/>
      <c r="E202" s="918"/>
      <c r="F202" s="919"/>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7"/>
      <c r="B215" s="918"/>
      <c r="C215" s="918"/>
      <c r="D215" s="918"/>
      <c r="E215" s="918"/>
      <c r="F215" s="919"/>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7"/>
      <c r="B216" s="918"/>
      <c r="C216" s="918"/>
      <c r="D216" s="918"/>
      <c r="E216" s="918"/>
      <c r="F216" s="919"/>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7"/>
      <c r="B228" s="918"/>
      <c r="C228" s="918"/>
      <c r="D228" s="918"/>
      <c r="E228" s="918"/>
      <c r="F228" s="919"/>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7"/>
      <c r="B229" s="918"/>
      <c r="C229" s="918"/>
      <c r="D229" s="918"/>
      <c r="E229" s="918"/>
      <c r="F229" s="919"/>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7"/>
      <c r="B241" s="918"/>
      <c r="C241" s="918"/>
      <c r="D241" s="918"/>
      <c r="E241" s="918"/>
      <c r="F241" s="919"/>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7"/>
      <c r="B242" s="918"/>
      <c r="C242" s="918"/>
      <c r="D242" s="918"/>
      <c r="E242" s="918"/>
      <c r="F242" s="919"/>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7"/>
      <c r="B254" s="918"/>
      <c r="C254" s="918"/>
      <c r="D254" s="918"/>
      <c r="E254" s="918"/>
      <c r="F254" s="919"/>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7"/>
      <c r="B255" s="918"/>
      <c r="C255" s="918"/>
      <c r="D255" s="918"/>
      <c r="E255" s="918"/>
      <c r="F255" s="919"/>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2016-09-06T05:10:09Z</cp:lastPrinted>
  <dcterms:created xsi:type="dcterms:W3CDTF">2012-03-13T00:50:25Z</dcterms:created>
  <dcterms:modified xsi:type="dcterms:W3CDTF">2020-11-12T13:18:50Z</dcterms:modified>
</cp:coreProperties>
</file>