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20640" windowHeight="90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<sst xmlns="http://schemas.openxmlformats.org/spreadsheetml/2006/main" count="2940" uniqueCount="679">
  <si>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</si>
  <si>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</si>
  <si>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</si>
  <si>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</si>
  <si>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</si>
  <si>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</si>
  <si>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</si>
  <si>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</si>
  <si>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</si>
  <si>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</si>
  <si>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</si>
  <si>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</si>
  <si>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</si>
  <si>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</si>
  <si>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</si>
  <si>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</si>
  <si>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</si>
  <si>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</si>
  <si>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</si>
  <si>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</si>
  <si>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</si>
  <si>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</si>
  <si>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</si>
  <si>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</si>
  <si>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</si>
  <si>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</si>
  <si>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</si>
  <si>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</si>
  <si>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</si>
  <si>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</si>
  <si>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</si>
  <si>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</si>
  <si>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</si>
  <si>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</si>
  <si>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</si>
  <si>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</si>
  <si>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</si>
  <si>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</si>
  <si>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</si>
  <si>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</si>
  <si>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</si>
  <si>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</si>
  <si>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</si>
  <si>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</si>
  <si>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</si>
  <si>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</si>
  <si>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</si>
  <si>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</si>
  <si>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</si>
  <si>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</si>
  <si>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</si>
  <si>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</si>
  <si>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</si>
  <si>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</si>
  <si>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</si>
  <si>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</si>
  <si>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</si>
  <si>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</si>
  <si>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</si>
  <si>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</si>
  <si>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</si>
  <si>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</si>
  <si>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</si>
  <si>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</si>
  <si>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</si>
  <si>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</si>
  <si>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</si>
  <si>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</si>
  <si>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</si>
  <si>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</si>
  <si>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</si>
  <si>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</si>
  <si>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</si>
  <si>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</si>
  <si>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</si>
  <si>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</si>
  <si>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</si>
  <si>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</si>
  <si>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</si>
  <si>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</si>
  <si>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</si>
  <si>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</si>
  <si>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</si>
  <si>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</si>
  <si>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</si>
  <si>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</si>
  <si>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</si>
  <si>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</si>
  <si>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</si>
  <si>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</si>
  <si>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</si>
  <si>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</si>
  <si>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</si>
  <si>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</si>
  <si>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</si>
  <si>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</si>
  <si>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</si>
  <si>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</si>
  <si>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</si>
  <si>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</si>
  <si>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</si>
  <si>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</si>
  <si>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</si>
  <si>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</si>
  <si>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</si>
  <si>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</si>
  <si>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</si>
  <si>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</si>
  <si>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</si>
  <si>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</si>
  <si>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</si>
  <si>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</si>
  <si>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</si>
  <si>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</si>
  <si>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</si>
  <si>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</si>
  <si>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</si>
  <si>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</si>
  <si>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</si>
  <si>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</si>
  <si>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</si>
  <si>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</si>
  <si>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</si>
  <si>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</si>
  <si>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</si>
  <si>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</si>
  <si>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</si>
  <si>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</si>
  <si>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</si>
  <si>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</si>
  <si>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</si>
  <si>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</si>
  <si>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</si>
  <si>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</si>
  <si>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</si>
  <si>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</si>
  <si>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</si>
  <si>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</si>
  <si>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</si>
  <si>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</si>
  <si>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</si>
  <si>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</si>
  <si>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</si>
  <si>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</si>
  <si>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</si>
  <si>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</si>
  <si>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</si>
  <si>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</si>
  <si>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</si>
  <si>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</si>
  <si>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</si>
  <si>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</si>
  <si>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</si>
  <si>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</si>
  <si>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</si>
  <si>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</si>
  <si>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</si>
  <si>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</si>
  <si>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</si>
  <si>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</si>
  <si>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</si>
  <si>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</si>
  <si>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</si>
  <si>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</si>
  <si>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</si>
  <si>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</si>
  <si>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</si>
  <si>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</si>
  <si>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</si>
  <si>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</si>
  <si>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</si>
  <si>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</si>
  <si>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</si>
  <si>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</si>
  <si>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</si>
  <si>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</si>
  <si>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</si>
  <si>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</si>
  <si>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</si>
  <si>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</si>
  <si>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</si>
  <si>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</si>
  <si>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</si>
  <si>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</si>
  <si>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</si>
  <si>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</si>
  <si>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</si>
  <si>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</si>
  <si>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</si>
  <si>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</si>
  <si>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</si>
  <si>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</si>
  <si>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</si>
  <si>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</si>
  <si>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</si>
  <si>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</si>
  <si>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</si>
  <si>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</si>
  <si>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</si>
  <si>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</si>
  <si>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</si>
  <si>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</si>
  <si>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</si>
  <si>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</si>
  <si>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</si>
  <si>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</si>
  <si>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</si>
  <si>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</si>
  <si>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</si>
  <si>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</si>
  <si>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</si>
  <si>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</si>
  <si>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</si>
  <si>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</si>
  <si>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</si>
  <si>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</si>
  <si>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</si>
  <si>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</si>
  <si>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</si>
  <si>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</si>
  <si>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</si>
  <si>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</si>
  <si>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</si>
  <si>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</si>
  <si>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</si>
  <si>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</si>
  <si>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</si>
  <si>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</si>
  <si>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</si>
  <si>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</si>
  <si>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</si>
  <si>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</si>
  <si>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</si>
  <si>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</si>
  <si>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</si>
  <si>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</si>
  <si>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</si>
  <si>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</si>
  <si>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</si>
  <si>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</si>
  <si>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</si>
  <si>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</si>
  <si>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</si>
  <si>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</si>
  <si>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</si>
  <si>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</si>
  <si>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</si>
  <si>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</si>
  <si>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</si>
  <si>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</si>
  <si>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</si>
  <si>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</si>
  <si>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</si>
  <si>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</si>
  <si>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</si>
  <si>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</si>
  <si>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</si>
  <si>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</si>
  <si>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</si>
  <si>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</si>
  <si>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</si>
  <si>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</si>
  <si>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</si>
  <si>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</si>
  <si>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</si>
  <si>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</si>
  <si>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</si>
  <si>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</si>
  <si>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</si>
  <si>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</si>
  <si>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</si>
  <si>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</si>
  <si>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</si>
  <si>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</si>
  <si>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</si>
  <si>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</si>
  <si>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</si>
  <si>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</si>
  <si>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</si>
  <si>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</si>
  <si>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</si>
  <si>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</si>
  <si>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</si>
  <si>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</si>
  <si>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</si>
  <si>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</si>
  <si>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</si>
  <si>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</si>
  <si>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</si>
  <si>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</si>
  <si>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</si>
  <si>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</si>
  <si>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</si>
  <si>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</si>
  <si>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</si>
  <si>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</si>
  <si>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</si>
  <si>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</si>
  <si>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</si>
  <si>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</si>
  <si>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</si>
  <si>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</si>
  <si>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</si>
  <si>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</si>
  <si>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</si>
  <si>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</si>
  <si>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</si>
  <si>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</si>
  <si>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</si>
  <si>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</si>
  <si>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</si>
  <si>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</si>
  <si>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</si>
  <si>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</si>
  <si>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</si>
  <si>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</si>
  <si>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</si>
  <si>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</si>
  <si>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</si>
  <si>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</si>
  <si>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</si>
  <si>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</si>
  <si>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</si>
  <si>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</si>
  <si>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</si>
  <si>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</si>
  <si>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</si>
  <si>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</si>
  <si>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</si>
  <si>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</si>
  <si>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</si>
  <si>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</si>
  <si>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</si>
  <si>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</si>
  <si>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</si>
  <si>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</si>
  <si>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</si>
  <si>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</si>
  <si>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</si>
  <si>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</si>
  <si>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</si>
  <si>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</si>
  <si>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</si>
  <si>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</si>
  <si>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</si>
  <si>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</si>
  <si>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</si>
  <si>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</si>
  <si>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</si>
  <si>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</si>
  <si>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</si>
  <si>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</si>
  <si>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</si>
  <si>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</si>
  <si>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</si>
  <si>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</si>
  <si>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</si>
  <si>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</si>
  <si>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</si>
  <si>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</si>
  <si>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</si>
  <si>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</si>
  <si>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</si>
  <si>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</si>
  <si>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</si>
  <si>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</si>
  <si>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</si>
  <si>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</si>
  <si>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</si>
  <si>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</si>
  <si>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</si>
  <si>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</si>
  <si>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</si>
  <si>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</si>
  <si>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</si>
  <si>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</si>
  <si>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</si>
  <si>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</si>
  <si>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</si>
  <si>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</si>
  <si>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</si>
  <si>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</si>
  <si>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</si>
  <si>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</si>
  <si>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</si>
  <si>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</si>
  <si>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</si>
  <si>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</si>
  <si>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</si>
  <si>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</si>
  <si>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</si>
  <si>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</si>
  <si>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</si>
  <si>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</si>
  <si>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</si>
  <si>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</si>
  <si>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</si>
  <si>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</si>
  <si>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</si>
  <si>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</si>
  <si>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</si>
  <si>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</si>
  <si>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</si>
  <si>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</si>
  <si>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</si>
  <si>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</si>
  <si>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</si>
  <si>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</si>
  <si>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</si>
  <si>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</si>
  <si>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</si>
  <si>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</si>
  <si>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</si>
  <si>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</si>
  <si>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</si>
  <si>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</si>
  <si>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</si>
  <si>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</si>
  <si>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</si>
  <si>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</si>
  <si>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</si>
  <si>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</si>
  <si>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</si>
  <si>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</si>
  <si>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</si>
  <si>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</si>
  <si>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</si>
  <si>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</si>
  <si>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</si>
  <si>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</si>
  <si>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</si>
  <si>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</si>
  <si>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</si>
  <si>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</si>
  <si>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</si>
  <si>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</si>
  <si>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</si>
  <si>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</si>
  <si>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</si>
  <si>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</si>
  <si>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</si>
  <si>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</si>
  <si>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</si>
  <si>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</si>
  <si>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</si>
  <si>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</si>
  <si>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</si>
  <si>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</si>
  <si>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</si>
  <si>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</si>
  <si>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</si>
  <si>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</si>
  <si>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</si>
  <si>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</si>
  <si>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</si>
  <si>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</si>
  <si>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</si>
  <si>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</si>
  <si>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</si>
  <si>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</si>
  <si>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</si>
  <si>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</si>
  <si>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</si>
  <si>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</si>
  <si>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</si>
  <si>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</si>
  <si>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</si>
  <si>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</si>
  <si>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</si>
  <si>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</si>
  <si>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</si>
  <si>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</si>
  <si>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</si>
  <si>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</si>
  <si>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</si>
  <si>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</si>
  <si>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</si>
  <si>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</si>
  <si>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</si>
  <si>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</si>
  <si>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</si>
  <si>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</si>
  <si>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</si>
  <si>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</si>
  <si>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</si>
  <si>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</si>
  <si>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</si>
  <si>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</si>
  <si>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</si>
  <si>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</si>
  <si>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</si>
  <si>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</si>
  <si>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</si>
  <si>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</si>
  <si>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</si>
  <si>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</si>
  <si>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</si>
  <si>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</si>
  <si>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</si>
  <si>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</si>
  <si>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</si>
  <si>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</si>
  <si>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</si>
  <si>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</si>
  <si>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</si>
  <si>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</si>
  <si>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</si>
  <si>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</si>
  <si>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</si>
  <si>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</si>
  <si>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</si>
  <si>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</si>
  <si>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</si>
  <si>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</si>
  <si>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スポーツ庁</t>
    <rPh sb="4" eb="5">
      <t>チョウ</t>
    </rPh>
    <phoneticPr fontId="5"/>
  </si>
  <si>
    <t>文部科学省</t>
    <rPh sb="0" eb="2">
      <t>モンブ</t>
    </rPh>
    <rPh sb="2" eb="5">
      <t>カガクショウ</t>
    </rPh>
    <phoneticPr fontId="5"/>
  </si>
  <si>
    <t>競技スポーツ課</t>
    <rPh sb="0" eb="2">
      <t>キョウギ</t>
    </rPh>
    <rPh sb="6" eb="7">
      <t>カ</t>
    </rPh>
    <phoneticPr fontId="5"/>
  </si>
  <si>
    <t>競技スポーツ課長
先崎　卓歩</t>
    <rPh sb="0" eb="2">
      <t>キョウギ</t>
    </rPh>
    <rPh sb="6" eb="8">
      <t>カチョウ</t>
    </rPh>
    <rPh sb="9" eb="11">
      <t>センザキ</t>
    </rPh>
    <rPh sb="12" eb="13">
      <t>タク</t>
    </rPh>
    <rPh sb="13" eb="14">
      <t>ホ</t>
    </rPh>
    <phoneticPr fontId="5"/>
  </si>
  <si>
    <t>ナショナルトレーニングセンター競技別強化拠点施設活用事業</t>
    <phoneticPr fontId="5"/>
  </si>
  <si>
    <t>○</t>
  </si>
  <si>
    <t>-</t>
    <phoneticPr fontId="5"/>
  </si>
  <si>
    <t>スポーツ基本計画（平成24年3月30日策定）
スポーツ立国戦略（平成22年8月26日策定）
スポーツ振興基本計画（平成18年9月21日策定）</t>
    <phoneticPr fontId="5"/>
  </si>
  <si>
    <t>平成28年度夏季パラリンピック競技大会の金メダル獲得ランキングにおいて北京大会以上を目指す</t>
    <phoneticPr fontId="5"/>
  </si>
  <si>
    <t>平成29年度冬季パラリンピック競技大会の金メダル獲得ランキングにおいてバンクーバー大会以上を目指す</t>
    <phoneticPr fontId="5"/>
  </si>
  <si>
    <t>金メダル獲得ランキング</t>
    <rPh sb="0" eb="1">
      <t>キン</t>
    </rPh>
    <rPh sb="4" eb="6">
      <t>カクトク</t>
    </rPh>
    <phoneticPr fontId="5"/>
  </si>
  <si>
    <t>-</t>
    <phoneticPr fontId="5"/>
  </si>
  <si>
    <t>-</t>
    <phoneticPr fontId="5"/>
  </si>
  <si>
    <t>-</t>
    <phoneticPr fontId="5"/>
  </si>
  <si>
    <t>順位</t>
    <rPh sb="0" eb="2">
      <t>ジュンイ</t>
    </rPh>
    <phoneticPr fontId="5"/>
  </si>
  <si>
    <t>オリンピック競技における拠点数</t>
    <rPh sb="6" eb="8">
      <t>キョウギ</t>
    </rPh>
    <rPh sb="12" eb="15">
      <t>キョテンスウ</t>
    </rPh>
    <phoneticPr fontId="5"/>
  </si>
  <si>
    <t>パラリンピック競技における拠点数</t>
    <rPh sb="7" eb="9">
      <t>キョウギ</t>
    </rPh>
    <rPh sb="13" eb="16">
      <t>キョテンスウ</t>
    </rPh>
    <phoneticPr fontId="5"/>
  </si>
  <si>
    <t>か所</t>
    <rPh sb="1" eb="2">
      <t>ショ</t>
    </rPh>
    <phoneticPr fontId="5"/>
  </si>
  <si>
    <t>競技別強化拠点施設活用事業執行額／拠点数　　　　　　　　　　　　　　</t>
    <rPh sb="0" eb="2">
      <t>キョウギ</t>
    </rPh>
    <rPh sb="2" eb="3">
      <t>ベツ</t>
    </rPh>
    <rPh sb="3" eb="5">
      <t>キョウカ</t>
    </rPh>
    <rPh sb="5" eb="7">
      <t>キョテン</t>
    </rPh>
    <rPh sb="7" eb="9">
      <t>シセツ</t>
    </rPh>
    <rPh sb="9" eb="11">
      <t>カツヨウ</t>
    </rPh>
    <rPh sb="11" eb="13">
      <t>ジギョウ</t>
    </rPh>
    <rPh sb="13" eb="15">
      <t>シッコウ</t>
    </rPh>
    <rPh sb="15" eb="16">
      <t>ガク</t>
    </rPh>
    <rPh sb="17" eb="20">
      <t>キョテンスウ</t>
    </rPh>
    <phoneticPr fontId="5"/>
  </si>
  <si>
    <t>円</t>
    <rPh sb="0" eb="1">
      <t>エン</t>
    </rPh>
    <phoneticPr fontId="5"/>
  </si>
  <si>
    <t>　円/拠点数</t>
    <rPh sb="1" eb="2">
      <t>エン</t>
    </rPh>
    <rPh sb="3" eb="6">
      <t>キョテンスウ</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</si>
  <si>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</si>
  <si>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</si>
  <si>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</si>
  <si>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1">
      <t>チョウ</t>
    </rPh>
    <rPh sb="1" eb="2">
      <t>ヒ</t>
    </rPh>
    <phoneticPr fontId="5"/>
  </si>
  <si>
    <t>スポーツ振興事業委託費</t>
    <rPh sb="4" eb="6">
      <t>シンコウ</t>
    </rPh>
    <rPh sb="6" eb="8">
      <t>ジギョウ</t>
    </rPh>
    <rPh sb="8" eb="11">
      <t>イタクヒ</t>
    </rPh>
    <phoneticPr fontId="5"/>
  </si>
  <si>
    <t>555,748,663/23</t>
    <phoneticPr fontId="5"/>
  </si>
  <si>
    <t>632,591,110/27</t>
    <phoneticPr fontId="5"/>
  </si>
  <si>
    <t>　　なお、金額は単位未満四捨五入して記載していることから、合計が一致しない場合がある。</t>
    <rPh sb="18" eb="20">
      <t>キサイ</t>
    </rPh>
    <phoneticPr fontId="5"/>
  </si>
  <si>
    <t>旅費</t>
    <rPh sb="0" eb="2">
      <t>リョヒ</t>
    </rPh>
    <phoneticPr fontId="5"/>
  </si>
  <si>
    <t>拠点活用推進委員会旅費等</t>
    <rPh sb="0" eb="2">
      <t>キョテン</t>
    </rPh>
    <rPh sb="2" eb="4">
      <t>カツヨウ</t>
    </rPh>
    <rPh sb="4" eb="6">
      <t>スイシン</t>
    </rPh>
    <rPh sb="6" eb="9">
      <t>イインカイ</t>
    </rPh>
    <rPh sb="9" eb="11">
      <t>リョヒ</t>
    </rPh>
    <rPh sb="11" eb="12">
      <t>トウ</t>
    </rPh>
    <phoneticPr fontId="5"/>
  </si>
  <si>
    <t>借損料</t>
    <rPh sb="0" eb="1">
      <t>カ</t>
    </rPh>
    <rPh sb="1" eb="2">
      <t>ソン</t>
    </rPh>
    <rPh sb="2" eb="3">
      <t>リョウ</t>
    </rPh>
    <phoneticPr fontId="5"/>
  </si>
  <si>
    <t>アイスリンク専用利用料等</t>
    <rPh sb="6" eb="8">
      <t>センヨウ</t>
    </rPh>
    <rPh sb="8" eb="10">
      <t>リヨウ</t>
    </rPh>
    <rPh sb="10" eb="11">
      <t>リョウ</t>
    </rPh>
    <rPh sb="11" eb="12">
      <t>トウ</t>
    </rPh>
    <phoneticPr fontId="5"/>
  </si>
  <si>
    <t>通信費</t>
    <rPh sb="0" eb="3">
      <t>ツウシンヒ</t>
    </rPh>
    <phoneticPr fontId="5"/>
  </si>
  <si>
    <t>光ファイバー・プロバイダー利用料</t>
    <rPh sb="0" eb="1">
      <t>ヒカリ</t>
    </rPh>
    <rPh sb="13" eb="16">
      <t>リヨウリョウ</t>
    </rPh>
    <phoneticPr fontId="5"/>
  </si>
  <si>
    <t>光熱水費</t>
    <rPh sb="0" eb="1">
      <t>ヒカリ</t>
    </rPh>
    <rPh sb="1" eb="2">
      <t>ネツ</t>
    </rPh>
    <rPh sb="2" eb="3">
      <t>スイ</t>
    </rPh>
    <rPh sb="3" eb="4">
      <t>ヒ</t>
    </rPh>
    <phoneticPr fontId="5"/>
  </si>
  <si>
    <t>証明設備費・暖房費</t>
    <rPh sb="0" eb="2">
      <t>ショウメイ</t>
    </rPh>
    <rPh sb="2" eb="5">
      <t>セツビヒ</t>
    </rPh>
    <rPh sb="6" eb="9">
      <t>ダンボウヒ</t>
    </rPh>
    <phoneticPr fontId="5"/>
  </si>
  <si>
    <t>雑役務費</t>
    <rPh sb="0" eb="1">
      <t>ザツ</t>
    </rPh>
    <rPh sb="1" eb="3">
      <t>エキム</t>
    </rPh>
    <rPh sb="3" eb="4">
      <t>ヒ</t>
    </rPh>
    <phoneticPr fontId="5"/>
  </si>
  <si>
    <t>トレーニング機器保守管理業務請負</t>
    <rPh sb="6" eb="8">
      <t>キキ</t>
    </rPh>
    <rPh sb="8" eb="10">
      <t>ホシュ</t>
    </rPh>
    <rPh sb="10" eb="12">
      <t>カンリ</t>
    </rPh>
    <rPh sb="12" eb="14">
      <t>ギョウム</t>
    </rPh>
    <rPh sb="14" eb="16">
      <t>ウケオイ</t>
    </rPh>
    <phoneticPr fontId="5"/>
  </si>
  <si>
    <t>一般管理費</t>
    <rPh sb="0" eb="2">
      <t>イッパン</t>
    </rPh>
    <rPh sb="2" eb="4">
      <t>カンリ</t>
    </rPh>
    <rPh sb="4" eb="5">
      <t>ヒ</t>
    </rPh>
    <phoneticPr fontId="5"/>
  </si>
  <si>
    <t>直接経費の７％</t>
    <rPh sb="0" eb="2">
      <t>チョクセツ</t>
    </rPh>
    <rPh sb="2" eb="4">
      <t>ケイヒ</t>
    </rPh>
    <phoneticPr fontId="5"/>
  </si>
  <si>
    <t>諸謝金</t>
    <rPh sb="0" eb="1">
      <t>ショ</t>
    </rPh>
    <rPh sb="1" eb="3">
      <t>シャキン</t>
    </rPh>
    <phoneticPr fontId="5"/>
  </si>
  <si>
    <t>専任マネジメントスタッフ謝金</t>
    <rPh sb="0" eb="2">
      <t>センニン</t>
    </rPh>
    <rPh sb="12" eb="14">
      <t>シャキン</t>
    </rPh>
    <phoneticPr fontId="5"/>
  </si>
  <si>
    <t>専任スタッフ連絡用携帯電話料金</t>
    <rPh sb="0" eb="2">
      <t>センニン</t>
    </rPh>
    <rPh sb="6" eb="9">
      <t>レンラクヨウ</t>
    </rPh>
    <rPh sb="9" eb="11">
      <t>ケイタイ</t>
    </rPh>
    <rPh sb="11" eb="13">
      <t>デンワ</t>
    </rPh>
    <rPh sb="13" eb="15">
      <t>リョウキン</t>
    </rPh>
    <phoneticPr fontId="5"/>
  </si>
  <si>
    <t>人件費</t>
    <rPh sb="0" eb="3">
      <t>ジンケンヒ</t>
    </rPh>
    <phoneticPr fontId="5"/>
  </si>
  <si>
    <t>E.（一財）日本ボブスレー・リュージュスケルトン連盟</t>
    <rPh sb="3" eb="4">
      <t>イチ</t>
    </rPh>
    <rPh sb="4" eb="5">
      <t>ザイ</t>
    </rPh>
    <rPh sb="6" eb="8">
      <t>ニホン</t>
    </rPh>
    <rPh sb="24" eb="26">
      <t>レンメイ</t>
    </rPh>
    <phoneticPr fontId="5"/>
  </si>
  <si>
    <t>スタッフ人件費</t>
    <rPh sb="4" eb="7">
      <t>ジンケンヒ</t>
    </rPh>
    <phoneticPr fontId="5"/>
  </si>
  <si>
    <t>競技別ＮＴＣ合同ミーティング等</t>
    <rPh sb="0" eb="2">
      <t>キョウギ</t>
    </rPh>
    <rPh sb="2" eb="3">
      <t>ベツ</t>
    </rPh>
    <rPh sb="6" eb="8">
      <t>ゴウドウ</t>
    </rPh>
    <rPh sb="14" eb="15">
      <t>トウ</t>
    </rPh>
    <phoneticPr fontId="5"/>
  </si>
  <si>
    <t>A.長野市</t>
    <rPh sb="2" eb="4">
      <t>ナガノ</t>
    </rPh>
    <rPh sb="4" eb="5">
      <t>シ</t>
    </rPh>
    <phoneticPr fontId="5"/>
  </si>
  <si>
    <t>B.（株）帝産ロッヂ</t>
    <rPh sb="3" eb="4">
      <t>カブ</t>
    </rPh>
    <rPh sb="5" eb="7">
      <t>テイサン</t>
    </rPh>
    <phoneticPr fontId="5"/>
  </si>
  <si>
    <t>C.（株）エムウェーブ</t>
    <rPh sb="3" eb="4">
      <t>カブ</t>
    </rPh>
    <phoneticPr fontId="5"/>
  </si>
  <si>
    <t>D.（公財）日本スケート連盟</t>
    <rPh sb="3" eb="4">
      <t>コウ</t>
    </rPh>
    <rPh sb="4" eb="5">
      <t>ザイ</t>
    </rPh>
    <rPh sb="6" eb="8">
      <t>ニホン</t>
    </rPh>
    <rPh sb="12" eb="14">
      <t>レンメイ</t>
    </rPh>
    <phoneticPr fontId="5"/>
  </si>
  <si>
    <t>F. （公財）苫小牧市体育協会</t>
    <rPh sb="4" eb="5">
      <t>コウ</t>
    </rPh>
    <rPh sb="5" eb="6">
      <t>ザイ</t>
    </rPh>
    <rPh sb="7" eb="11">
      <t>トマコマイシ</t>
    </rPh>
    <rPh sb="11" eb="13">
      <t>タイイク</t>
    </rPh>
    <rPh sb="13" eb="15">
      <t>キョウカイ</t>
    </rPh>
    <phoneticPr fontId="5"/>
  </si>
  <si>
    <t>設備備品等</t>
    <rPh sb="0" eb="2">
      <t>セツビ</t>
    </rPh>
    <rPh sb="2" eb="4">
      <t>ビヒン</t>
    </rPh>
    <rPh sb="4" eb="5">
      <t>トウ</t>
    </rPh>
    <phoneticPr fontId="5"/>
  </si>
  <si>
    <t>諸謝金</t>
    <phoneticPr fontId="5"/>
  </si>
  <si>
    <t>旅費</t>
    <phoneticPr fontId="5"/>
  </si>
  <si>
    <t>消耗品費</t>
    <rPh sb="0" eb="3">
      <t>ショウモウヒン</t>
    </rPh>
    <rPh sb="3" eb="4">
      <t>ヒ</t>
    </rPh>
    <phoneticPr fontId="5"/>
  </si>
  <si>
    <t>再委託費</t>
    <rPh sb="0" eb="3">
      <t>サイイタク</t>
    </rPh>
    <rPh sb="3" eb="4">
      <t>ヒ</t>
    </rPh>
    <phoneticPr fontId="5"/>
  </si>
  <si>
    <t>トレーニング機器</t>
    <rPh sb="6" eb="8">
      <t>キキ</t>
    </rPh>
    <phoneticPr fontId="5"/>
  </si>
  <si>
    <t>トレーナー、ドクター等謝金</t>
    <rPh sb="10" eb="11">
      <t>トウ</t>
    </rPh>
    <rPh sb="11" eb="13">
      <t>シャキン</t>
    </rPh>
    <phoneticPr fontId="5"/>
  </si>
  <si>
    <t>トレーナー、ドクター等旅費</t>
    <rPh sb="10" eb="11">
      <t>トウ</t>
    </rPh>
    <rPh sb="11" eb="13">
      <t>リョヒ</t>
    </rPh>
    <phoneticPr fontId="5"/>
  </si>
  <si>
    <t>インターネット回線使用料等</t>
    <rPh sb="7" eb="9">
      <t>カイセン</t>
    </rPh>
    <rPh sb="9" eb="12">
      <t>シヨウリョウ</t>
    </rPh>
    <rPh sb="12" eb="13">
      <t>トウ</t>
    </rPh>
    <phoneticPr fontId="5"/>
  </si>
  <si>
    <t>製氷作業費、冷凍設備保守、除雪作業費等</t>
    <rPh sb="0" eb="2">
      <t>セイヒョウ</t>
    </rPh>
    <rPh sb="2" eb="4">
      <t>サギョウ</t>
    </rPh>
    <rPh sb="4" eb="5">
      <t>ヒ</t>
    </rPh>
    <rPh sb="6" eb="8">
      <t>レイトウ</t>
    </rPh>
    <rPh sb="8" eb="10">
      <t>セツビ</t>
    </rPh>
    <rPh sb="10" eb="12">
      <t>ホシュ</t>
    </rPh>
    <rPh sb="13" eb="15">
      <t>ジョセツ</t>
    </rPh>
    <rPh sb="15" eb="17">
      <t>サギョウ</t>
    </rPh>
    <rPh sb="17" eb="18">
      <t>ヒ</t>
    </rPh>
    <rPh sb="18" eb="19">
      <t>トウ</t>
    </rPh>
    <phoneticPr fontId="5"/>
  </si>
  <si>
    <t>トレーニング機器関連消耗品</t>
    <rPh sb="6" eb="8">
      <t>キキ</t>
    </rPh>
    <rPh sb="8" eb="10">
      <t>カンレン</t>
    </rPh>
    <rPh sb="10" eb="13">
      <t>ショウモウヒン</t>
    </rPh>
    <phoneticPr fontId="5"/>
  </si>
  <si>
    <t>（株）エムウェーブ等における事業の実施</t>
    <rPh sb="1" eb="2">
      <t>カブ</t>
    </rPh>
    <rPh sb="9" eb="10">
      <t>トウ</t>
    </rPh>
    <rPh sb="14" eb="16">
      <t>ジギョウ</t>
    </rPh>
    <rPh sb="17" eb="19">
      <t>ジッシ</t>
    </rPh>
    <phoneticPr fontId="5"/>
  </si>
  <si>
    <t>光熱水費</t>
    <rPh sb="0" eb="2">
      <t>コウネツ</t>
    </rPh>
    <rPh sb="2" eb="4">
      <t>スイヒ</t>
    </rPh>
    <phoneticPr fontId="5"/>
  </si>
  <si>
    <t>借損料</t>
    <rPh sb="0" eb="1">
      <t>カ</t>
    </rPh>
    <rPh sb="1" eb="3">
      <t>ソンリョウ</t>
    </rPh>
    <phoneticPr fontId="5"/>
  </si>
  <si>
    <t>トレーニングスペース使用料等</t>
    <rPh sb="10" eb="12">
      <t>シヨウ</t>
    </rPh>
    <rPh sb="12" eb="13">
      <t>リョウ</t>
    </rPh>
    <rPh sb="13" eb="14">
      <t>トウ</t>
    </rPh>
    <phoneticPr fontId="5"/>
  </si>
  <si>
    <t>電気料・水道料</t>
    <rPh sb="0" eb="3">
      <t>デンキリョウ</t>
    </rPh>
    <rPh sb="4" eb="7">
      <t>スイドウリョウ</t>
    </rPh>
    <phoneticPr fontId="5"/>
  </si>
  <si>
    <t>サポートスタッフ諸謝金</t>
    <rPh sb="8" eb="11">
      <t>ショシャキン</t>
    </rPh>
    <phoneticPr fontId="5"/>
  </si>
  <si>
    <t>サポートスタッフ旅費、ＮＴＣセミナー旅費等</t>
    <rPh sb="8" eb="10">
      <t>リョヒ</t>
    </rPh>
    <rPh sb="18" eb="20">
      <t>リョヒ</t>
    </rPh>
    <rPh sb="20" eb="21">
      <t>トウ</t>
    </rPh>
    <phoneticPr fontId="5"/>
  </si>
  <si>
    <t>リンク専用利用料、機材倉庫利用料</t>
    <rPh sb="3" eb="5">
      <t>センヨウ</t>
    </rPh>
    <rPh sb="5" eb="8">
      <t>リヨウリョウ</t>
    </rPh>
    <rPh sb="9" eb="11">
      <t>キザイ</t>
    </rPh>
    <rPh sb="11" eb="13">
      <t>ソウコ</t>
    </rPh>
    <rPh sb="13" eb="16">
      <t>リヨウリョウ</t>
    </rPh>
    <phoneticPr fontId="5"/>
  </si>
  <si>
    <t>インターネット使用料</t>
    <rPh sb="7" eb="10">
      <t>シヨウリョウ</t>
    </rPh>
    <phoneticPr fontId="5"/>
  </si>
  <si>
    <t>映像分析ソフト年間サポート</t>
    <rPh sb="0" eb="2">
      <t>エイゾウ</t>
    </rPh>
    <rPh sb="2" eb="4">
      <t>ブンセキ</t>
    </rPh>
    <rPh sb="7" eb="9">
      <t>ネンカン</t>
    </rPh>
    <phoneticPr fontId="5"/>
  </si>
  <si>
    <t>直接経費の１０％</t>
    <rPh sb="0" eb="2">
      <t>チョクセツ</t>
    </rPh>
    <rPh sb="2" eb="4">
      <t>ケイヒ</t>
    </rPh>
    <phoneticPr fontId="5"/>
  </si>
  <si>
    <t>借損料</t>
    <phoneticPr fontId="5"/>
  </si>
  <si>
    <t>通信費</t>
    <phoneticPr fontId="5"/>
  </si>
  <si>
    <t>光熱水費</t>
    <phoneticPr fontId="5"/>
  </si>
  <si>
    <t>消耗品費</t>
    <phoneticPr fontId="5"/>
  </si>
  <si>
    <t>消費税相当額</t>
    <phoneticPr fontId="5"/>
  </si>
  <si>
    <t>一般管理費</t>
    <phoneticPr fontId="5"/>
  </si>
  <si>
    <t>マネジメントスタッフ人件費</t>
    <rPh sb="10" eb="13">
      <t>ジンケンヒ</t>
    </rPh>
    <phoneticPr fontId="5"/>
  </si>
  <si>
    <t>ＮＴＣセミナー等旅費</t>
    <rPh sb="7" eb="8">
      <t>トウ</t>
    </rPh>
    <rPh sb="8" eb="10">
      <t>リョヒ</t>
    </rPh>
    <phoneticPr fontId="5"/>
  </si>
  <si>
    <t>コピー機リース料等</t>
    <rPh sb="3" eb="4">
      <t>キ</t>
    </rPh>
    <rPh sb="7" eb="8">
      <t>リョウ</t>
    </rPh>
    <rPh sb="8" eb="9">
      <t>トウ</t>
    </rPh>
    <phoneticPr fontId="5"/>
  </si>
  <si>
    <t>電話代、郵便料代</t>
    <rPh sb="0" eb="3">
      <t>デンワダイ</t>
    </rPh>
    <rPh sb="4" eb="7">
      <t>ユウビンリョウ</t>
    </rPh>
    <rPh sb="7" eb="8">
      <t>ダイ</t>
    </rPh>
    <phoneticPr fontId="5"/>
  </si>
  <si>
    <t>冷凍機電気料</t>
    <rPh sb="0" eb="3">
      <t>レイトウキ</t>
    </rPh>
    <rPh sb="3" eb="6">
      <t>デンキリョウ</t>
    </rPh>
    <phoneticPr fontId="5"/>
  </si>
  <si>
    <t>トレーニング関係消耗品</t>
    <rPh sb="6" eb="8">
      <t>カンケイ</t>
    </rPh>
    <rPh sb="8" eb="11">
      <t>ショウモウヒン</t>
    </rPh>
    <phoneticPr fontId="5"/>
  </si>
  <si>
    <t>直接経費の10％</t>
    <rPh sb="0" eb="2">
      <t>チョクセツ</t>
    </rPh>
    <rPh sb="2" eb="4">
      <t>ケイヒ</t>
    </rPh>
    <phoneticPr fontId="5"/>
  </si>
  <si>
    <t>-</t>
    <phoneticPr fontId="5"/>
  </si>
  <si>
    <t>-</t>
    <phoneticPr fontId="5"/>
  </si>
  <si>
    <t>-</t>
    <phoneticPr fontId="5"/>
  </si>
  <si>
    <t>位</t>
    <rPh sb="0" eb="1">
      <t>イ</t>
    </rPh>
    <phoneticPr fontId="5"/>
  </si>
  <si>
    <t>夏季オリンピック競技大会における金メダル獲得ランキング</t>
    <rPh sb="0" eb="2">
      <t>カキ</t>
    </rPh>
    <rPh sb="8" eb="10">
      <t>キョウギ</t>
    </rPh>
    <rPh sb="10" eb="12">
      <t>タイカイ</t>
    </rPh>
    <rPh sb="16" eb="17">
      <t>キン</t>
    </rPh>
    <rPh sb="20" eb="22">
      <t>カクトク</t>
    </rPh>
    <phoneticPr fontId="5"/>
  </si>
  <si>
    <t>冬季オリンピック競技大会における金メダル獲得ランキング</t>
    <rPh sb="0" eb="2">
      <t>トウキ</t>
    </rPh>
    <rPh sb="8" eb="10">
      <t>キョウギ</t>
    </rPh>
    <rPh sb="10" eb="12">
      <t>タイカイ</t>
    </rPh>
    <rPh sb="16" eb="17">
      <t>キン</t>
    </rPh>
    <rPh sb="20" eb="22">
      <t>カクトク</t>
    </rPh>
    <phoneticPr fontId="5"/>
  </si>
  <si>
    <t>夏季パラリンピック競技大会における金メダル獲得ランキング</t>
    <rPh sb="0" eb="2">
      <t>カキ</t>
    </rPh>
    <rPh sb="9" eb="13">
      <t>キョウギタイカイ</t>
    </rPh>
    <rPh sb="17" eb="18">
      <t>キン</t>
    </rPh>
    <rPh sb="21" eb="23">
      <t>カクトク</t>
    </rPh>
    <phoneticPr fontId="5"/>
  </si>
  <si>
    <t>冬季パラリンピック競技大会における金メダル獲得ランキング</t>
    <rPh sb="0" eb="2">
      <t>トウキ</t>
    </rPh>
    <rPh sb="9" eb="13">
      <t>キョウギタイカイ</t>
    </rPh>
    <rPh sb="17" eb="18">
      <t>キン</t>
    </rPh>
    <rPh sb="21" eb="23">
      <t>カクトク</t>
    </rPh>
    <phoneticPr fontId="5"/>
  </si>
  <si>
    <t>-</t>
    <phoneticPr fontId="5"/>
  </si>
  <si>
    <t>長野市</t>
    <rPh sb="0" eb="3">
      <t>ナガノシ</t>
    </rPh>
    <phoneticPr fontId="5"/>
  </si>
  <si>
    <t>随意契約
（その他）</t>
  </si>
  <si>
    <t>学校法人梅村学園</t>
    <rPh sb="0" eb="2">
      <t>ガッコウ</t>
    </rPh>
    <rPh sb="2" eb="4">
      <t>ホウジン</t>
    </rPh>
    <rPh sb="4" eb="6">
      <t>ウメムラ</t>
    </rPh>
    <rPh sb="6" eb="8">
      <t>ガクエン</t>
    </rPh>
    <phoneticPr fontId="5"/>
  </si>
  <si>
    <t>（株）札幌市振興公社</t>
    <phoneticPr fontId="5"/>
  </si>
  <si>
    <t>（一財）帯広市文化スポーツ振興財団</t>
    <phoneticPr fontId="5"/>
  </si>
  <si>
    <t>NPO法人和歌山セーリングクラブ</t>
    <phoneticPr fontId="5"/>
  </si>
  <si>
    <t>御殿場総合サービス（株）</t>
    <phoneticPr fontId="5"/>
  </si>
  <si>
    <t>フェニックスリゾート（株）</t>
    <phoneticPr fontId="5"/>
  </si>
  <si>
    <t>帝産ロッヂ（株）</t>
    <phoneticPr fontId="5"/>
  </si>
  <si>
    <t>（株）エムウェーブ</t>
    <phoneticPr fontId="5"/>
  </si>
  <si>
    <t>スピードスケート強化拠点である「エムウェーブ」におけるリンクの利用調整及びトレーニング環境の整備</t>
    <phoneticPr fontId="5"/>
  </si>
  <si>
    <t>（公財）日本スケート連盟</t>
    <phoneticPr fontId="5"/>
  </si>
  <si>
    <t>スピードスケート強化拠点である「エムウェーブ」におけるマネジメントスタッフの配置</t>
    <phoneticPr fontId="5"/>
  </si>
  <si>
    <t>（一社）日本ボブスレー・リュージュ・スケルトン連盟</t>
    <phoneticPr fontId="5"/>
  </si>
  <si>
    <t>ボブスレー・リュージュ強化拠点である「スパイラル」におけるマネジメントスタッフの配置</t>
    <phoneticPr fontId="5"/>
  </si>
  <si>
    <t>（公財）苫小牧市体育協会</t>
    <phoneticPr fontId="5"/>
  </si>
  <si>
    <t>アイスホッケー強化拠点である「白鳥アリーナ」におけるマネジメントスタッフの配置</t>
    <phoneticPr fontId="5"/>
  </si>
  <si>
    <t>ショートトラック強化拠点の利用調整及びトレーニング環境の整備</t>
    <phoneticPr fontId="5"/>
  </si>
  <si>
    <t>スピードスケート強化拠点の利用調整及びトレーニング環境の整備</t>
    <phoneticPr fontId="5"/>
  </si>
  <si>
    <t>ボブスレー・リュージュ強化拠点の利用調整及びトレーニング環境の整備</t>
    <phoneticPr fontId="5"/>
  </si>
  <si>
    <t>アイスホッケー強化拠点の利用調整及びトレーニング環境の整備</t>
    <phoneticPr fontId="5"/>
  </si>
  <si>
    <t>ゴルフ強化拠点の利用調整及びトレーニング環境の整備</t>
    <phoneticPr fontId="5"/>
  </si>
  <si>
    <t>フィギアスケート強化拠点の利用調整及びトレーニング環境の整備</t>
    <phoneticPr fontId="5"/>
  </si>
  <si>
    <t>スキージャンプ強化拠点の利用調整及びトレーニング環境の整備</t>
    <phoneticPr fontId="5"/>
  </si>
  <si>
    <t>セーリング強化拠点の利用調整及びトレーニング環境の整備</t>
    <phoneticPr fontId="5"/>
  </si>
  <si>
    <t>ホッケー強化拠点の利用調整及びトレーニング環境の整備</t>
    <phoneticPr fontId="5"/>
  </si>
  <si>
    <t>馬術強化拠点の利用調整及びトレーニング環境の整備</t>
    <rPh sb="0" eb="2">
      <t>バジュツ</t>
    </rPh>
    <phoneticPr fontId="5"/>
  </si>
  <si>
    <t>スキー（ノルディック複合）強化拠点の利用調整及びトレーニング環境の整備</t>
    <phoneticPr fontId="5"/>
  </si>
  <si>
    <t>（一社）日本バイアスロン連盟</t>
    <phoneticPr fontId="5"/>
  </si>
  <si>
    <t>バイアスロン強化拠点の利用調整及びトレーニング環境の整備</t>
    <phoneticPr fontId="5"/>
  </si>
  <si>
    <t>同上</t>
    <rPh sb="0" eb="2">
      <t>ドウジョウ</t>
    </rPh>
    <phoneticPr fontId="5"/>
  </si>
  <si>
    <t>有</t>
  </si>
  <si>
    <t>無</t>
  </si>
  <si>
    <t>‐</t>
  </si>
  <si>
    <t>　北区西が丘に設置したナショナルトレーニングセンター（以下「ＮＴＣ」という。）では対応できない冬季、海洋・水辺系、屋外系のオリンピック競技及び高地トレーニング及びパラリンピック競技について、既存のトレーニング施設を競技別のＮＴＣに指定し、トップレベル競技者が、集中的、継続的にトレーニング・強化活動を行うための強化拠点として機能させることにより国際競技力の向上を図る。</t>
    <phoneticPr fontId="5"/>
  </si>
  <si>
    <t>　我が国の国際競技力の向上を図るため、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t>
    <phoneticPr fontId="5"/>
  </si>
  <si>
    <t xml:space="preserve"> 本事業は、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事業であり、我が国の国際競技力の向上に資する事業となっている。</t>
    <rPh sb="141" eb="143">
      <t>ジギョウ</t>
    </rPh>
    <phoneticPr fontId="5"/>
  </si>
  <si>
    <t>　本事業により、オリンピック競技22競技等28施設、パラリンピック競技7競技7施設の競技別強化拠点施設を指定し、トップアスリートが効果的に国際競技力の向上を図ることができるよう、環境整備を実施した。トップアスリートにおける強化・研究活動拠点の在り方について検討するために文部科学省に設置された有識者会議の「最終報告」（Ｈ２７．1月）において、「冬季競技等については、それぞれ競技会場の自然環境への適応が求められるという特性があるため、日本国内での強化拠点の設置になじまないと思われる競技種別もあるという課題や、単独競技のみで拠点が形成されているため、競技横断的なコミュニケーションや連携等が困難であるとともに、科学的な研究活動の機能等が不足しているという課題がある。また、施設設置者と競技団体との連携不足や、高地トレーニングについては多くの競技の強化活動に取り入れられるよう機能強化を図る必要があるなど、多くの課題がある。」と提言された。最終報告において提言された内容については、我が国のトップアスリートにおける強化活動拠点全体の在り方を見据えつつ、冬季競技、海洋・水辺系競技、屋外系競技及び高地トレーニングにおける拠点の在り方に関する具体的な課題等について、諸外国の状況を把握・分析するための委託調査研究を行うとともに、有識者会議を設置し、検討を行っている。</t>
    <rPh sb="164" eb="165">
      <t>ガツ</t>
    </rPh>
    <phoneticPr fontId="5"/>
  </si>
  <si>
    <t>苫小牧市</t>
    <phoneticPr fontId="5"/>
  </si>
  <si>
    <t>各務原市</t>
    <phoneticPr fontId="5"/>
  </si>
  <si>
    <t>白馬村</t>
    <phoneticPr fontId="5"/>
  </si>
  <si>
    <t>-</t>
    <phoneticPr fontId="5"/>
  </si>
  <si>
    <t>-</t>
    <phoneticPr fontId="5"/>
  </si>
  <si>
    <t>-</t>
    <phoneticPr fontId="5"/>
  </si>
  <si>
    <t>-</t>
    <phoneticPr fontId="5"/>
  </si>
  <si>
    <t>44</t>
    <phoneticPr fontId="5"/>
  </si>
  <si>
    <t>予備費等欄の「▲0.1百万円」については、新組織への予算の移し替えによる補正減
スポーツ基本計画ＵＲＬ　http://www.mext.go.jp/a_menu/sports/plan/
スポーツ立国戦略ＵＲＬ　http://www.mext.go.jp/a_menu/sports/rikkoku/1297182.htm
スポーツ振興基本計画ＵＲＬ　http://www.mext.go.jp/a_menu/sports/plan/06031014.htm</t>
    <rPh sb="44" eb="46">
      <t>キホン</t>
    </rPh>
    <rPh sb="46" eb="48">
      <t>ケイカク</t>
    </rPh>
    <phoneticPr fontId="5"/>
  </si>
  <si>
    <t>　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
　なお、オリンピック・パラリンピック競技大会における過去最高の金メダル獲得ランキングといった成果目標を達成するためには、ナショナルレベルのアスリートを対象に、競技団体及び強化・研究関係機関と連携を図りながら事業を進める必要があることから、国が総合的に推進していく必要がある。</t>
    <rPh sb="185" eb="187">
      <t>サイコウ</t>
    </rPh>
    <rPh sb="188" eb="189">
      <t>キン</t>
    </rPh>
    <phoneticPr fontId="5"/>
  </si>
  <si>
    <t>　支出先（委託先）の選定に当たっては、十分な公募期間を確保した上で公募を実施しており、その妥当性や競争性を確保しているところである。
　また、事業の性質上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rPh sb="71" eb="73">
      <t>ジギョウ</t>
    </rPh>
    <rPh sb="74" eb="77">
      <t>セイシツジョウ</t>
    </rPh>
    <phoneticPr fontId="5"/>
  </si>
  <si>
    <t>市町村等に対する委託事業として実施しており、協議団体と協議し、競技団体の選手強化活動に沿ったトレーニング環境の整備を推進することにより、効率的かつ効果的に事業を実施しているところである。
　また、当該事業は「スポーツ基本計画」に基づき、オリンピック・パラリンピック競技大会における過去最高の金メダル獲得ランキングといった定量的な目標値を設定した上で実施しており、当該目標値に対する達成度について自己評価を行うなどにより、着実な実施に努めている。
　さらに、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rPh sb="22" eb="24">
      <t>キョウギ</t>
    </rPh>
    <rPh sb="140" eb="142">
      <t>カコ</t>
    </rPh>
    <rPh sb="142" eb="144">
      <t>サイコウ</t>
    </rPh>
    <rPh sb="145" eb="146">
      <t>キン</t>
    </rPh>
    <phoneticPr fontId="5"/>
  </si>
  <si>
    <t>　目標達成へ向け、日本オリンピック委員会や日本パラリンピック委員会を通じて、施設担当者に対するワークショップを開催し、各拠点施設の取組や海外の取組事例等の紹介や、各拠点施設における具体的な課題についての意見交換を行い、事業内容の改善に努めていく。さらに、強化拠点施設においては、競技団体、拠点施設の設置者や管理者及び関係機関により構成する「拠点活用推進委員会」（以下「委員会」という。）を設置し、密接に連携を図って行く。本事業は、限られた予算の範囲内でいかに効果的なトレーニング環境の整備を図っていくかが課題となっていることから、前述の委員会の活用等により、現在の状況分析を適切に行い、適正な目標設定と、それを達成するための戦略的な取組を図っていく必要がある。</t>
    <rPh sb="21" eb="23">
      <t>ニホン</t>
    </rPh>
    <rPh sb="30" eb="33">
      <t>イインカイ</t>
    </rPh>
    <rPh sb="139" eb="141">
      <t>キョウギ</t>
    </rPh>
    <phoneticPr fontId="5"/>
  </si>
  <si>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</si>
  <si>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</si>
  <si>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</si>
  <si>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</si>
  <si>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670,707,289/35</t>
    <phoneticPr fontId="5"/>
  </si>
  <si>
    <t>-</t>
    <phoneticPr fontId="5"/>
  </si>
  <si>
    <t>-</t>
    <phoneticPr fontId="5"/>
  </si>
  <si>
    <t>-</t>
    <phoneticPr fontId="5"/>
  </si>
  <si>
    <t>-</t>
    <phoneticPr fontId="5"/>
  </si>
  <si>
    <t>１．事業評価の観点：本事業は、冬季、海洋・水辺系、屋外系のオリンピック競技等について、既存のトレーニング施設を競技別強化拠点（ＮＴＣ）に指定し、トップレベル競技者がトレーニング・強化活動を行うための強化拠点として機能させることを目的としており、事業評価に当たっては事業成果の観点から検証を行った。
２．所見：「スポーツ基本計画」に基づき、トップアスリートのための強化等の拠点を図ることは重要であり、国の事業としての必要性は認められる。しかしながら、国際競争力の向上のための拠点活用という事業目的に対し、メダル獲得数と金メダル獲得ランキングだけが成果目標というのは、限定的すぎると思料されるため、効果的なトレーニング環境の整備のためには、より具体的な目標設定と、それを達成するための戦略的な取り組みが必要であり、引き続き成果目標及び成果実績を工夫、改善するべきである。また、事業の性質上競争性のない随意契約となった事業は、事業経費の費目・使途が真に必要なものに限定されているか、積算単価が適正かについて、更なる検討が必要である。</t>
    <phoneticPr fontId="5"/>
  </si>
  <si>
    <t>執行等改善</t>
  </si>
  <si>
    <t>本事業は、地域にある既存施設の設置者（市町村等）に対する委託事業として実施しており、各競技団体と協議し、競技団体の選手強化活動に沿ったトレーニング環境の整備を推進することにより、効率的かつ効果的に事業を実施するよう努めているところである。
所見を踏まえ、成果指標の在り方について今後検証を行う予定である。
なお、本事業は随意契約であるが、競技別強化拠点施設は、施設の公募を実施し、選定委員会での審査を経て指定をしている。
事業実施に当たっても、積算単価等の見直し等によるコスト削減を図るなど費目・使途が真に必要なものに限定し効率的な執行に努めている。</t>
    <phoneticPr fontId="5"/>
  </si>
  <si>
    <t>外部有識者点検対象外事業</t>
    <rPh sb="0" eb="2">
      <t>ガイブ</t>
    </rPh>
    <rPh sb="2" eb="5">
      <t>ユウシキシャ</t>
    </rPh>
    <rPh sb="5" eb="7">
      <t>テンケン</t>
    </rPh>
    <rPh sb="7" eb="9">
      <t>タイショウ</t>
    </rPh>
    <rPh sb="9" eb="10">
      <t>ガイ</t>
    </rPh>
    <rPh sb="10" eb="12">
      <t>ジギョウ</t>
    </rPh>
    <phoneticPr fontId="5"/>
  </si>
  <si>
    <t>２０２０東京オリンピック・パラリンピック競技大会に向けて、未指定の競技について、追加で指定を行うための経費増。</t>
    <rPh sb="51" eb="53">
      <t>ケイヒ</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</si>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</sst>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29" fillId="0" borderId="1" xfId="1" applyFont="1" applyFill="1" applyBorder="1" applyAlignment="1" applyProtection="1">
      <alignment horizontal="center" vertical="top"/>
      <protection locked="0"/>
    </xf>
    <xf numFmtId="0" fontId="29" fillId="0" borderId="0" xfId="1" applyFont="1" applyFill="1" applyBorder="1" applyAlignment="1" applyProtection="1">
      <alignment horizontal="center" vertical="top"/>
      <protection locked="0"/>
    </xf>
    <xf numFmtId="0" fontId="29" fillId="0" borderId="2" xfId="1" applyFont="1" applyFill="1" applyBorder="1" applyAlignment="1" applyProtection="1">
      <alignment horizontal="center" vertical="top"/>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145138</xdr:colOff>
      <xdr:row>737</xdr:row>
      <xdr:rowOff>57856</xdr:rowOff>
    </xdr:from>
    <xdr:to>
      <xdr:col>18</xdr:col>
      <xdr:colOff>154663</xdr:colOff>
      <xdr:row>742</xdr:row>
      <xdr:rowOff>156861</xdr:rowOff>
    </xdr:to>
    <xdr:sp macro="" textlink="">
      <xdr:nvSpPr>
        <xdr:cNvPr id="24" name="AutoShape 1"/>
        <xdr:cNvSpPr>
          <a:spLocks noChangeArrowheads="1"/>
        </xdr:cNvSpPr>
      </xdr:nvSpPr>
      <xdr:spPr bwMode="auto">
        <a:xfrm rot="1200000">
          <a:off x="3145513" y="45587356"/>
          <a:ext cx="609600" cy="1861130"/>
        </a:xfrm>
        <a:prstGeom prst="downArrow">
          <a:avLst>
            <a:gd name="adj1" fmla="val 50000"/>
            <a:gd name="adj2" fmla="val 8918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119343</xdr:colOff>
      <xdr:row>720</xdr:row>
      <xdr:rowOff>282389</xdr:rowOff>
    </xdr:from>
    <xdr:to>
      <xdr:col>35</xdr:col>
      <xdr:colOff>7844</xdr:colOff>
      <xdr:row>722</xdr:row>
      <xdr:rowOff>231963</xdr:rowOff>
    </xdr:to>
    <xdr:sp macro="" textlink="">
      <xdr:nvSpPr>
        <xdr:cNvPr id="25" name="Text Box 2"/>
        <xdr:cNvSpPr txBox="1">
          <a:spLocks noChangeArrowheads="1"/>
        </xdr:cNvSpPr>
      </xdr:nvSpPr>
      <xdr:spPr bwMode="auto">
        <a:xfrm>
          <a:off x="4119843" y="39820664"/>
          <a:ext cx="2888876" cy="65442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100852</xdr:colOff>
      <xdr:row>731</xdr:row>
      <xdr:rowOff>49865</xdr:rowOff>
    </xdr:from>
    <xdr:to>
      <xdr:col>27</xdr:col>
      <xdr:colOff>142675</xdr:colOff>
      <xdr:row>734</xdr:row>
      <xdr:rowOff>252590</xdr:rowOff>
    </xdr:to>
    <xdr:sp macro="" textlink="">
      <xdr:nvSpPr>
        <xdr:cNvPr id="26" name="Text Box 3"/>
        <xdr:cNvSpPr txBox="1">
          <a:spLocks noChangeArrowheads="1"/>
        </xdr:cNvSpPr>
      </xdr:nvSpPr>
      <xdr:spPr bwMode="auto">
        <a:xfrm>
          <a:off x="2901202" y="43464815"/>
          <a:ext cx="2642148" cy="126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Ａ．ナショナルトレーニングセンター競技別強化拠点施設活用事業：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p>
      </xdr:txBody>
    </xdr:sp>
    <xdr:clientData/>
  </xdr:twoCellAnchor>
  <xdr:twoCellAnchor>
    <xdr:from>
      <xdr:col>15</xdr:col>
      <xdr:colOff>175934</xdr:colOff>
      <xdr:row>724</xdr:row>
      <xdr:rowOff>22413</xdr:rowOff>
    </xdr:from>
    <xdr:to>
      <xdr:col>40</xdr:col>
      <xdr:colOff>118223</xdr:colOff>
      <xdr:row>727</xdr:row>
      <xdr:rowOff>241488</xdr:rowOff>
    </xdr:to>
    <xdr:sp macro="" textlink="">
      <xdr:nvSpPr>
        <xdr:cNvPr id="27" name="AutoShape 5"/>
        <xdr:cNvSpPr>
          <a:spLocks noChangeArrowheads="1"/>
        </xdr:cNvSpPr>
      </xdr:nvSpPr>
      <xdr:spPr bwMode="auto">
        <a:xfrm>
          <a:off x="3201522" y="45641560"/>
          <a:ext cx="4984936" cy="12612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冬季、海洋・水辺系、屋外系のオリンピック競技、高地トレーニング及びパラリンピック競技について、既存のトレーニング施設を競技別のＮＴＣに指定し、トップレベル競技者が、集中的、継続的にトレーニング・強化活動を行うための強化拠点として機能させることにより、国際競技力の向上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161925</xdr:colOff>
      <xdr:row>727</xdr:row>
      <xdr:rowOff>168087</xdr:rowOff>
    </xdr:from>
    <xdr:to>
      <xdr:col>29</xdr:col>
      <xdr:colOff>133350</xdr:colOff>
      <xdr:row>729</xdr:row>
      <xdr:rowOff>323849</xdr:rowOff>
    </xdr:to>
    <xdr:sp macro="" textlink="">
      <xdr:nvSpPr>
        <xdr:cNvPr id="28" name="AutoShape 6"/>
        <xdr:cNvSpPr>
          <a:spLocks noChangeArrowheads="1"/>
        </xdr:cNvSpPr>
      </xdr:nvSpPr>
      <xdr:spPr bwMode="auto">
        <a:xfrm>
          <a:off x="5204572" y="46829381"/>
          <a:ext cx="778249" cy="850527"/>
        </a:xfrm>
        <a:prstGeom prst="downArrow">
          <a:avLst>
            <a:gd name="adj1" fmla="val 50000"/>
            <a:gd name="adj2" fmla="val 7067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0</xdr:colOff>
      <xdr:row>730</xdr:row>
      <xdr:rowOff>93570</xdr:rowOff>
    </xdr:from>
    <xdr:to>
      <xdr:col>38</xdr:col>
      <xdr:colOff>0</xdr:colOff>
      <xdr:row>731</xdr:row>
      <xdr:rowOff>38100</xdr:rowOff>
    </xdr:to>
    <xdr:sp macro="" textlink="">
      <xdr:nvSpPr>
        <xdr:cNvPr id="29" name="Text Box 7"/>
        <xdr:cNvSpPr txBox="1">
          <a:spLocks noChangeArrowheads="1"/>
        </xdr:cNvSpPr>
      </xdr:nvSpPr>
      <xdr:spPr bwMode="auto">
        <a:xfrm>
          <a:off x="3832412" y="47797011"/>
          <a:ext cx="3832412" cy="2919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【随意契約（その他）・委託】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119119</xdr:colOff>
      <xdr:row>743</xdr:row>
      <xdr:rowOff>77942</xdr:rowOff>
    </xdr:from>
    <xdr:to>
      <xdr:col>12</xdr:col>
      <xdr:colOff>109032</xdr:colOff>
      <xdr:row>747</xdr:row>
      <xdr:rowOff>3842</xdr:rowOff>
    </xdr:to>
    <xdr:sp macro="" textlink="">
      <xdr:nvSpPr>
        <xdr:cNvPr id="30" name="Text Box 8"/>
        <xdr:cNvSpPr txBox="1">
          <a:spLocks noChangeArrowheads="1"/>
        </xdr:cNvSpPr>
      </xdr:nvSpPr>
      <xdr:spPr bwMode="auto">
        <a:xfrm>
          <a:off x="1319269" y="47721992"/>
          <a:ext cx="1190063" cy="1335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（株）エムウェーブ</a:t>
          </a:r>
        </a:p>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86</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（「エムウェーブ」における事業の実施）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87438</xdr:colOff>
      <xdr:row>742</xdr:row>
      <xdr:rowOff>142502</xdr:rowOff>
    </xdr:from>
    <xdr:to>
      <xdr:col>20</xdr:col>
      <xdr:colOff>118254</xdr:colOff>
      <xdr:row>743</xdr:row>
      <xdr:rowOff>80060</xdr:rowOff>
    </xdr:to>
    <xdr:sp macro="" textlink="">
      <xdr:nvSpPr>
        <xdr:cNvPr id="31" name="Text Box 13"/>
        <xdr:cNvSpPr txBox="1">
          <a:spLocks noChangeArrowheads="1"/>
        </xdr:cNvSpPr>
      </xdr:nvSpPr>
      <xdr:spPr bwMode="auto">
        <a:xfrm>
          <a:off x="2087688" y="47434127"/>
          <a:ext cx="2031066" cy="289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126713</xdr:colOff>
      <xdr:row>747</xdr:row>
      <xdr:rowOff>133349</xdr:rowOff>
    </xdr:from>
    <xdr:to>
      <xdr:col>31</xdr:col>
      <xdr:colOff>24179</xdr:colOff>
      <xdr:row>749</xdr:row>
      <xdr:rowOff>180974</xdr:rowOff>
    </xdr:to>
    <xdr:sp macro="" textlink="">
      <xdr:nvSpPr>
        <xdr:cNvPr id="32" name="AutoShape 14"/>
        <xdr:cNvSpPr>
          <a:spLocks noChangeArrowheads="1"/>
        </xdr:cNvSpPr>
      </xdr:nvSpPr>
      <xdr:spPr bwMode="auto">
        <a:xfrm>
          <a:off x="1926938" y="49187099"/>
          <a:ext cx="4298016" cy="7524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指定された施設の設置者または運営者等との委託契約に基づき、指定された施設において、国際競技力の向上を図るために必要な環境整備等の一部を実施。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132789</xdr:colOff>
      <xdr:row>731</xdr:row>
      <xdr:rowOff>49867</xdr:rowOff>
    </xdr:from>
    <xdr:to>
      <xdr:col>40</xdr:col>
      <xdr:colOff>174613</xdr:colOff>
      <xdr:row>734</xdr:row>
      <xdr:rowOff>252592</xdr:rowOff>
    </xdr:to>
    <xdr:sp macro="" textlink="">
      <xdr:nvSpPr>
        <xdr:cNvPr id="33" name="Text Box 17"/>
        <xdr:cNvSpPr txBox="1">
          <a:spLocks noChangeArrowheads="1"/>
        </xdr:cNvSpPr>
      </xdr:nvSpPr>
      <xdr:spPr bwMode="auto">
        <a:xfrm>
          <a:off x="5533464" y="43464817"/>
          <a:ext cx="2642149" cy="1260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Ｂ．ナショナルトレーニングセンター競技別強化拠点施設活用事業：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447</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市町村・民間団体（全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xdr:txBody>
    </xdr:sp>
    <xdr:clientData/>
  </xdr:twoCellAnchor>
  <xdr:twoCellAnchor>
    <xdr:from>
      <xdr:col>25</xdr:col>
      <xdr:colOff>9503</xdr:colOff>
      <xdr:row>743</xdr:row>
      <xdr:rowOff>76199</xdr:rowOff>
    </xdr:from>
    <xdr:to>
      <xdr:col>32</xdr:col>
      <xdr:colOff>108653</xdr:colOff>
      <xdr:row>747</xdr:row>
      <xdr:rowOff>1444</xdr:rowOff>
    </xdr:to>
    <xdr:sp macro="" textlink="">
      <xdr:nvSpPr>
        <xdr:cNvPr id="34" name="Text Box 18"/>
        <xdr:cNvSpPr txBox="1">
          <a:spLocks noChangeArrowheads="1"/>
        </xdr:cNvSpPr>
      </xdr:nvSpPr>
      <xdr:spPr bwMode="auto">
        <a:xfrm>
          <a:off x="5010128" y="47720249"/>
          <a:ext cx="1499325" cy="133494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99CC" mc:Ignorable="a14" a14:legacySpreadsheetColorIndex="45"/>
              </a:solidFill>
            </a14:hiddenFill>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（公財）苫小牧市体育協会</a:t>
          </a:r>
        </a:p>
        <a:p>
          <a:pPr algn="ctr" rtl="0">
            <a:lnSpc>
              <a:spcPts val="12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（「白鳥アリーナ」における事業の実施）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66181</xdr:colOff>
      <xdr:row>737</xdr:row>
      <xdr:rowOff>41620</xdr:rowOff>
    </xdr:from>
    <xdr:to>
      <xdr:col>28</xdr:col>
      <xdr:colOff>85231</xdr:colOff>
      <xdr:row>742</xdr:row>
      <xdr:rowOff>140695</xdr:rowOff>
    </xdr:to>
    <xdr:sp macro="" textlink="">
      <xdr:nvSpPr>
        <xdr:cNvPr id="35" name="AutoShape 19"/>
        <xdr:cNvSpPr>
          <a:spLocks noChangeArrowheads="1"/>
        </xdr:cNvSpPr>
      </xdr:nvSpPr>
      <xdr:spPr bwMode="auto">
        <a:xfrm rot="-1200000">
          <a:off x="5066806" y="45571120"/>
          <a:ext cx="619125" cy="1861200"/>
        </a:xfrm>
        <a:prstGeom prst="downArrow">
          <a:avLst>
            <a:gd name="adj1" fmla="val 50000"/>
            <a:gd name="adj2" fmla="val 8884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130753</xdr:colOff>
      <xdr:row>742</xdr:row>
      <xdr:rowOff>142502</xdr:rowOff>
    </xdr:from>
    <xdr:to>
      <xdr:col>33</xdr:col>
      <xdr:colOff>158646</xdr:colOff>
      <xdr:row>743</xdr:row>
      <xdr:rowOff>80060</xdr:rowOff>
    </xdr:to>
    <xdr:sp macro="" textlink="">
      <xdr:nvSpPr>
        <xdr:cNvPr id="36" name="Text Box 20"/>
        <xdr:cNvSpPr txBox="1">
          <a:spLocks noChangeArrowheads="1"/>
        </xdr:cNvSpPr>
      </xdr:nvSpPr>
      <xdr:spPr bwMode="auto">
        <a:xfrm>
          <a:off x="4731328" y="47434127"/>
          <a:ext cx="2028143" cy="2899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【再委託】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103655</xdr:colOff>
      <xdr:row>734</xdr:row>
      <xdr:rowOff>253813</xdr:rowOff>
    </xdr:from>
    <xdr:to>
      <xdr:col>21</xdr:col>
      <xdr:colOff>23713</xdr:colOff>
      <xdr:row>736</xdr:row>
      <xdr:rowOff>180974</xdr:rowOff>
    </xdr:to>
    <xdr:sp macro="" textlink="">
      <xdr:nvSpPr>
        <xdr:cNvPr id="37" name="Text Box 21"/>
        <xdr:cNvSpPr txBox="1">
          <a:spLocks noChangeArrowheads="1"/>
        </xdr:cNvSpPr>
      </xdr:nvSpPr>
      <xdr:spPr bwMode="auto">
        <a:xfrm>
          <a:off x="2904005" y="44726038"/>
          <a:ext cx="1320233" cy="6320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長野市：</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21</xdr:col>
      <xdr:colOff>11765</xdr:colOff>
      <xdr:row>734</xdr:row>
      <xdr:rowOff>253813</xdr:rowOff>
    </xdr:from>
    <xdr:to>
      <xdr:col>27</xdr:col>
      <xdr:colOff>133530</xdr:colOff>
      <xdr:row>736</xdr:row>
      <xdr:rowOff>180974</xdr:rowOff>
    </xdr:to>
    <xdr:sp macro="" textlink="">
      <xdr:nvSpPr>
        <xdr:cNvPr id="38" name="Text Box 22"/>
        <xdr:cNvSpPr txBox="1">
          <a:spLocks noChangeArrowheads="1"/>
        </xdr:cNvSpPr>
      </xdr:nvSpPr>
      <xdr:spPr bwMode="auto">
        <a:xfrm>
          <a:off x="4212290" y="44726038"/>
          <a:ext cx="1321915" cy="63201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苫小牧市：</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82550</xdr:colOff>
      <xdr:row>737</xdr:row>
      <xdr:rowOff>257176</xdr:rowOff>
    </xdr:from>
    <xdr:to>
      <xdr:col>43</xdr:col>
      <xdr:colOff>8465</xdr:colOff>
      <xdr:row>740</xdr:row>
      <xdr:rowOff>57151</xdr:rowOff>
    </xdr:to>
    <xdr:sp macro="" textlink="">
      <xdr:nvSpPr>
        <xdr:cNvPr id="39" name="AutoShape 23"/>
        <xdr:cNvSpPr>
          <a:spLocks noChangeArrowheads="1"/>
        </xdr:cNvSpPr>
      </xdr:nvSpPr>
      <xdr:spPr bwMode="auto">
        <a:xfrm>
          <a:off x="2482850" y="45786676"/>
          <a:ext cx="6126690" cy="857250"/>
        </a:xfrm>
        <a:prstGeom prst="bracketPair">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との委託契約に基づき、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109032</xdr:colOff>
      <xdr:row>743</xdr:row>
      <xdr:rowOff>77942</xdr:rowOff>
    </xdr:from>
    <xdr:to>
      <xdr:col>18</xdr:col>
      <xdr:colOff>89422</xdr:colOff>
      <xdr:row>747</xdr:row>
      <xdr:rowOff>3842</xdr:rowOff>
    </xdr:to>
    <xdr:sp macro="" textlink="">
      <xdr:nvSpPr>
        <xdr:cNvPr id="40" name="Text Box 26"/>
        <xdr:cNvSpPr txBox="1">
          <a:spLocks noChangeArrowheads="1"/>
        </xdr:cNvSpPr>
      </xdr:nvSpPr>
      <xdr:spPr bwMode="auto">
        <a:xfrm>
          <a:off x="2509332" y="47721992"/>
          <a:ext cx="1180540" cy="1335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99CC" mc:Ignorable="a14" a14:legacySpreadsheetColorIndex="45"/>
              </a:solidFill>
            </a14:hiddenFill>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（公財）日本スケート連盟</a:t>
          </a:r>
        </a:p>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エムウェーブ</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89896</xdr:colOff>
      <xdr:row>743</xdr:row>
      <xdr:rowOff>76201</xdr:rowOff>
    </xdr:from>
    <xdr:to>
      <xdr:col>24</xdr:col>
      <xdr:colOff>141219</xdr:colOff>
      <xdr:row>747</xdr:row>
      <xdr:rowOff>1443</xdr:rowOff>
    </xdr:to>
    <xdr:sp macro="" textlink="">
      <xdr:nvSpPr>
        <xdr:cNvPr id="41" name="Text Box 26"/>
        <xdr:cNvSpPr txBox="1">
          <a:spLocks noChangeArrowheads="1"/>
        </xdr:cNvSpPr>
      </xdr:nvSpPr>
      <xdr:spPr bwMode="auto">
        <a:xfrm>
          <a:off x="3690346" y="47720251"/>
          <a:ext cx="1251473" cy="133494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99CC" mc:Ignorable="a14" a14:legacySpreadsheetColorIndex="45"/>
              </a:solidFill>
            </a14:hiddenFill>
          </a:ext>
        </a:extLst>
      </xdr:spPr>
      <xdr:txBody>
        <a:bodyPr vertOverflow="clip" wrap="square" lIns="27432" tIns="18288" rIns="27432"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（一社）日本ボブスレー・リュージュ・スケルトン連盟</a:t>
          </a:r>
        </a:p>
        <a:p>
          <a:pPr algn="ctr" rtl="0">
            <a:lnSpc>
              <a:spcPts val="11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（「スパイラル」における事業の実施）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70223</xdr:colOff>
      <xdr:row>751</xdr:row>
      <xdr:rowOff>291226</xdr:rowOff>
    </xdr:from>
    <xdr:to>
      <xdr:col>41</xdr:col>
      <xdr:colOff>27079</xdr:colOff>
      <xdr:row>751</xdr:row>
      <xdr:rowOff>566331</xdr:rowOff>
    </xdr:to>
    <xdr:sp macro="" textlink="">
      <xdr:nvSpPr>
        <xdr:cNvPr id="42" name="Text Box 4"/>
        <xdr:cNvSpPr txBox="1">
          <a:spLocks noChangeArrowheads="1"/>
        </xdr:cNvSpPr>
      </xdr:nvSpPr>
      <xdr:spPr bwMode="auto">
        <a:xfrm>
          <a:off x="3870698" y="50754676"/>
          <a:ext cx="4357406" cy="275105"/>
        </a:xfrm>
        <a:prstGeom prst="rect">
          <a:avLst/>
        </a:prstGeom>
        <a:noFill/>
        <a:ln>
          <a:noFill/>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179294</xdr:colOff>
      <xdr:row>722</xdr:row>
      <xdr:rowOff>302559</xdr:rowOff>
    </xdr:from>
    <xdr:to>
      <xdr:col>35</xdr:col>
      <xdr:colOff>89646</xdr:colOff>
      <xdr:row>723</xdr:row>
      <xdr:rowOff>336176</xdr:rowOff>
    </xdr:to>
    <xdr:sp macro="" textlink="">
      <xdr:nvSpPr>
        <xdr:cNvPr id="21" name="正方形/長方形 20"/>
        <xdr:cNvSpPr/>
      </xdr:nvSpPr>
      <xdr:spPr>
        <a:xfrm>
          <a:off x="4011706" y="45226941"/>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twoCellAnchor>
    <xdr:from>
      <xdr:col>35</xdr:col>
      <xdr:colOff>100853</xdr:colOff>
      <xdr:row>720</xdr:row>
      <xdr:rowOff>302559</xdr:rowOff>
    </xdr:from>
    <xdr:to>
      <xdr:col>43</xdr:col>
      <xdr:colOff>100853</xdr:colOff>
      <xdr:row>722</xdr:row>
      <xdr:rowOff>212912</xdr:rowOff>
    </xdr:to>
    <xdr:sp macro="" textlink="">
      <xdr:nvSpPr>
        <xdr:cNvPr id="2" name="正方形/長方形 1"/>
        <xdr:cNvSpPr/>
      </xdr:nvSpPr>
      <xdr:spPr>
        <a:xfrm>
          <a:off x="7160559" y="44532177"/>
          <a:ext cx="1613647" cy="605117"/>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　</a:t>
          </a:r>
          <a:r>
            <a:rPr kumimoji="1" lang="en-US" altLang="ja-JP"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0.5</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a:t>
          </a:r>
          <a:r>
            <a:rPr kumimoji="1" lang="en-US" altLang="ja-JP" sz="110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43</xdr:col>
      <xdr:colOff>67235</xdr:colOff>
      <xdr:row>720</xdr:row>
      <xdr:rowOff>246529</xdr:rowOff>
    </xdr:from>
    <xdr:to>
      <xdr:col>44</xdr:col>
      <xdr:colOff>22412</xdr:colOff>
      <xdr:row>722</xdr:row>
      <xdr:rowOff>224118</xdr:rowOff>
    </xdr:to>
    <xdr:sp macro="" textlink="">
      <xdr:nvSpPr>
        <xdr:cNvPr id="3" name="右中かっこ 2"/>
        <xdr:cNvSpPr/>
      </xdr:nvSpPr>
      <xdr:spPr>
        <a:xfrm>
          <a:off x="8740588" y="44476147"/>
          <a:ext cx="156883" cy="67235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123264</xdr:colOff>
      <xdr:row>721</xdr:row>
      <xdr:rowOff>67235</xdr:rowOff>
    </xdr:from>
    <xdr:to>
      <xdr:col>49</xdr:col>
      <xdr:colOff>156883</xdr:colOff>
      <xdr:row>722</xdr:row>
      <xdr:rowOff>112059</xdr:rowOff>
    </xdr:to>
    <xdr:sp macro="" textlink="">
      <xdr:nvSpPr>
        <xdr:cNvPr id="4" name="正方形/長方形 3"/>
        <xdr:cNvSpPr/>
      </xdr:nvSpPr>
      <xdr:spPr>
        <a:xfrm>
          <a:off x="8998323" y="44644235"/>
          <a:ext cx="1042148" cy="392206"/>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55" zoomScaleSheetLayoutView="85"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8.7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487</v>
      </c>
      <c r="AR2" s="801"/>
      <c r="AS2" s="52" t="str">
        <f>IF(OR(AQ2="　", AQ2=""), "", "-")</f>
        <v/>
      </c>
      <c r="AT2" s="802">
        <v>310</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515</v>
      </c>
      <c r="AK3" s="727"/>
      <c r="AL3" s="727"/>
      <c r="AM3" s="727"/>
      <c r="AN3" s="727"/>
      <c r="AO3" s="727"/>
      <c r="AP3" s="727"/>
      <c r="AQ3" s="727"/>
      <c r="AR3" s="727"/>
      <c r="AS3" s="727"/>
      <c r="AT3" s="727"/>
      <c r="AU3" s="727"/>
      <c r="AV3" s="727"/>
      <c r="AW3" s="727"/>
      <c r="AX3" s="24" t="s">
        <v>74</v>
      </c>
    </row>
    <row r="4" spans="1:50" ht="33.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514</v>
      </c>
      <c r="AF4" s="548"/>
      <c r="AG4" s="548"/>
      <c r="AH4" s="548"/>
      <c r="AI4" s="548"/>
      <c r="AJ4" s="548"/>
      <c r="AK4" s="548"/>
      <c r="AL4" s="548"/>
      <c r="AM4" s="548"/>
      <c r="AN4" s="548"/>
      <c r="AO4" s="548"/>
      <c r="AP4" s="549"/>
      <c r="AQ4" s="550" t="s">
        <v>2</v>
      </c>
      <c r="AR4" s="545"/>
      <c r="AS4" s="545"/>
      <c r="AT4" s="545"/>
      <c r="AU4" s="545"/>
      <c r="AV4" s="545"/>
      <c r="AW4" s="545"/>
      <c r="AX4" s="551"/>
    </row>
    <row r="5" spans="1:50" ht="33.75" customHeight="1" x14ac:dyDescent="0.15">
      <c r="A5" s="552" t="s">
        <v>76</v>
      </c>
      <c r="B5" s="553"/>
      <c r="C5" s="553"/>
      <c r="D5" s="553"/>
      <c r="E5" s="553"/>
      <c r="F5" s="554"/>
      <c r="G5" s="710" t="s">
        <v>191</v>
      </c>
      <c r="H5" s="711"/>
      <c r="I5" s="711"/>
      <c r="J5" s="711"/>
      <c r="K5" s="711"/>
      <c r="L5" s="711"/>
      <c r="M5" s="712" t="s">
        <v>75</v>
      </c>
      <c r="N5" s="713"/>
      <c r="O5" s="713"/>
      <c r="P5" s="713"/>
      <c r="Q5" s="713"/>
      <c r="R5" s="714"/>
      <c r="S5" s="715" t="s">
        <v>140</v>
      </c>
      <c r="T5" s="711"/>
      <c r="U5" s="711"/>
      <c r="V5" s="711"/>
      <c r="W5" s="711"/>
      <c r="X5" s="716"/>
      <c r="Y5" s="558" t="s">
        <v>3</v>
      </c>
      <c r="Z5" s="295"/>
      <c r="AA5" s="295"/>
      <c r="AB5" s="295"/>
      <c r="AC5" s="295"/>
      <c r="AD5" s="296"/>
      <c r="AE5" s="559" t="s">
        <v>516</v>
      </c>
      <c r="AF5" s="559"/>
      <c r="AG5" s="559"/>
      <c r="AH5" s="559"/>
      <c r="AI5" s="559"/>
      <c r="AJ5" s="559"/>
      <c r="AK5" s="559"/>
      <c r="AL5" s="559"/>
      <c r="AM5" s="559"/>
      <c r="AN5" s="559"/>
      <c r="AO5" s="559"/>
      <c r="AP5" s="560"/>
      <c r="AQ5" s="561" t="s">
        <v>517</v>
      </c>
      <c r="AR5" s="562"/>
      <c r="AS5" s="562"/>
      <c r="AT5" s="562"/>
      <c r="AU5" s="562"/>
      <c r="AV5" s="562"/>
      <c r="AW5" s="562"/>
      <c r="AX5" s="563"/>
    </row>
    <row r="6" spans="1:50" ht="28.5" customHeight="1" x14ac:dyDescent="0.15">
      <c r="A6" s="566" t="s">
        <v>4</v>
      </c>
      <c r="B6" s="567"/>
      <c r="C6" s="567"/>
      <c r="D6" s="567"/>
      <c r="E6" s="567"/>
      <c r="F6" s="567"/>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63.75" customHeight="1" x14ac:dyDescent="0.15">
      <c r="A7" s="335" t="s">
        <v>24</v>
      </c>
      <c r="B7" s="336"/>
      <c r="C7" s="336"/>
      <c r="D7" s="336"/>
      <c r="E7" s="336"/>
      <c r="F7" s="337"/>
      <c r="G7" s="338" t="s">
        <v>520</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521</v>
      </c>
      <c r="AF7" s="809"/>
      <c r="AG7" s="809"/>
      <c r="AH7" s="809"/>
      <c r="AI7" s="809"/>
      <c r="AJ7" s="809"/>
      <c r="AK7" s="809"/>
      <c r="AL7" s="809"/>
      <c r="AM7" s="809"/>
      <c r="AN7" s="809"/>
      <c r="AO7" s="809"/>
      <c r="AP7" s="809"/>
      <c r="AQ7" s="809"/>
      <c r="AR7" s="809"/>
      <c r="AS7" s="809"/>
      <c r="AT7" s="809"/>
      <c r="AU7" s="809"/>
      <c r="AV7" s="809"/>
      <c r="AW7" s="809"/>
      <c r="AX7" s="810"/>
    </row>
    <row r="8" spans="1:50" ht="30.75" customHeight="1" x14ac:dyDescent="0.15">
      <c r="A8" s="335" t="s">
        <v>414</v>
      </c>
      <c r="B8" s="336"/>
      <c r="C8" s="336"/>
      <c r="D8" s="336"/>
      <c r="E8" s="336"/>
      <c r="F8" s="337"/>
      <c r="G8" s="875" t="str">
        <f>入力規則等!A26</f>
        <v>2020年東京オリパラ</v>
      </c>
      <c r="H8" s="581"/>
      <c r="I8" s="581"/>
      <c r="J8" s="581"/>
      <c r="K8" s="581"/>
      <c r="L8" s="581"/>
      <c r="M8" s="581"/>
      <c r="N8" s="581"/>
      <c r="O8" s="581"/>
      <c r="P8" s="581"/>
      <c r="Q8" s="581"/>
      <c r="R8" s="581"/>
      <c r="S8" s="581"/>
      <c r="T8" s="581"/>
      <c r="U8" s="581"/>
      <c r="V8" s="581"/>
      <c r="W8" s="581"/>
      <c r="X8" s="876"/>
      <c r="Y8" s="717" t="s">
        <v>415</v>
      </c>
      <c r="Z8" s="718"/>
      <c r="AA8" s="718"/>
      <c r="AB8" s="718"/>
      <c r="AC8" s="718"/>
      <c r="AD8" s="719"/>
      <c r="AE8" s="580" t="str">
        <f>入力規則等!K13</f>
        <v>文教及び科学振興</v>
      </c>
      <c r="AF8" s="581"/>
      <c r="AG8" s="581"/>
      <c r="AH8" s="581"/>
      <c r="AI8" s="581"/>
      <c r="AJ8" s="581"/>
      <c r="AK8" s="581"/>
      <c r="AL8" s="581"/>
      <c r="AM8" s="581"/>
      <c r="AN8" s="581"/>
      <c r="AO8" s="581"/>
      <c r="AP8" s="581"/>
      <c r="AQ8" s="581"/>
      <c r="AR8" s="581"/>
      <c r="AS8" s="581"/>
      <c r="AT8" s="581"/>
      <c r="AU8" s="581"/>
      <c r="AV8" s="581"/>
      <c r="AW8" s="581"/>
      <c r="AX8" s="582"/>
    </row>
    <row r="9" spans="1:50" ht="75" customHeight="1" x14ac:dyDescent="0.15">
      <c r="A9" s="649" t="s">
        <v>25</v>
      </c>
      <c r="B9" s="650"/>
      <c r="C9" s="650"/>
      <c r="D9" s="650"/>
      <c r="E9" s="650"/>
      <c r="F9" s="650"/>
      <c r="G9" s="720" t="s">
        <v>645</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79.5" customHeight="1" x14ac:dyDescent="0.15">
      <c r="A10" s="514" t="s">
        <v>34</v>
      </c>
      <c r="B10" s="515"/>
      <c r="C10" s="515"/>
      <c r="D10" s="515"/>
      <c r="E10" s="515"/>
      <c r="F10" s="515"/>
      <c r="G10" s="608" t="s">
        <v>646</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32.25"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19.5" customHeight="1" x14ac:dyDescent="0.15">
      <c r="A13" s="598"/>
      <c r="B13" s="599"/>
      <c r="C13" s="599"/>
      <c r="D13" s="599"/>
      <c r="E13" s="599"/>
      <c r="F13" s="600"/>
      <c r="G13" s="586" t="s">
        <v>7</v>
      </c>
      <c r="H13" s="587"/>
      <c r="I13" s="592" t="s">
        <v>8</v>
      </c>
      <c r="J13" s="593"/>
      <c r="K13" s="593"/>
      <c r="L13" s="593"/>
      <c r="M13" s="593"/>
      <c r="N13" s="593"/>
      <c r="O13" s="594"/>
      <c r="P13" s="257">
        <v>590</v>
      </c>
      <c r="Q13" s="258"/>
      <c r="R13" s="258"/>
      <c r="S13" s="258"/>
      <c r="T13" s="258"/>
      <c r="U13" s="258"/>
      <c r="V13" s="259"/>
      <c r="W13" s="257">
        <v>659</v>
      </c>
      <c r="X13" s="258"/>
      <c r="Y13" s="258"/>
      <c r="Z13" s="258"/>
      <c r="AA13" s="258"/>
      <c r="AB13" s="258"/>
      <c r="AC13" s="259"/>
      <c r="AD13" s="257">
        <v>883.9</v>
      </c>
      <c r="AE13" s="258"/>
      <c r="AF13" s="258"/>
      <c r="AG13" s="258"/>
      <c r="AH13" s="258"/>
      <c r="AI13" s="258"/>
      <c r="AJ13" s="259"/>
      <c r="AK13" s="257">
        <v>900</v>
      </c>
      <c r="AL13" s="258"/>
      <c r="AM13" s="258"/>
      <c r="AN13" s="258"/>
      <c r="AO13" s="258"/>
      <c r="AP13" s="258"/>
      <c r="AQ13" s="259"/>
      <c r="AR13" s="814">
        <v>920</v>
      </c>
      <c r="AS13" s="815"/>
      <c r="AT13" s="815"/>
      <c r="AU13" s="815"/>
      <c r="AV13" s="815"/>
      <c r="AW13" s="815"/>
      <c r="AX13" s="816"/>
    </row>
    <row r="14" spans="1:50" ht="19.5" customHeight="1" x14ac:dyDescent="0.15">
      <c r="A14" s="598"/>
      <c r="B14" s="599"/>
      <c r="C14" s="599"/>
      <c r="D14" s="599"/>
      <c r="E14" s="599"/>
      <c r="F14" s="600"/>
      <c r="G14" s="588"/>
      <c r="H14" s="589"/>
      <c r="I14" s="571" t="s">
        <v>9</v>
      </c>
      <c r="J14" s="583"/>
      <c r="K14" s="583"/>
      <c r="L14" s="583"/>
      <c r="M14" s="583"/>
      <c r="N14" s="583"/>
      <c r="O14" s="584"/>
      <c r="P14" s="257" t="s">
        <v>525</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t="s">
        <v>525</v>
      </c>
      <c r="AL14" s="258"/>
      <c r="AM14" s="258"/>
      <c r="AN14" s="258"/>
      <c r="AO14" s="258"/>
      <c r="AP14" s="258"/>
      <c r="AQ14" s="259"/>
      <c r="AR14" s="644"/>
      <c r="AS14" s="644"/>
      <c r="AT14" s="644"/>
      <c r="AU14" s="644"/>
      <c r="AV14" s="644"/>
      <c r="AW14" s="644"/>
      <c r="AX14" s="645"/>
    </row>
    <row r="15" spans="1:50" ht="19.5" customHeight="1" x14ac:dyDescent="0.15">
      <c r="A15" s="598"/>
      <c r="B15" s="599"/>
      <c r="C15" s="599"/>
      <c r="D15" s="599"/>
      <c r="E15" s="599"/>
      <c r="F15" s="600"/>
      <c r="G15" s="588"/>
      <c r="H15" s="589"/>
      <c r="I15" s="571" t="s">
        <v>58</v>
      </c>
      <c r="J15" s="572"/>
      <c r="K15" s="572"/>
      <c r="L15" s="572"/>
      <c r="M15" s="572"/>
      <c r="N15" s="572"/>
      <c r="O15" s="573"/>
      <c r="P15" s="257" t="s">
        <v>525</v>
      </c>
      <c r="Q15" s="258"/>
      <c r="R15" s="258"/>
      <c r="S15" s="258"/>
      <c r="T15" s="258"/>
      <c r="U15" s="258"/>
      <c r="V15" s="259"/>
      <c r="W15" s="257" t="s">
        <v>527</v>
      </c>
      <c r="X15" s="258"/>
      <c r="Y15" s="258"/>
      <c r="Z15" s="258"/>
      <c r="AA15" s="258"/>
      <c r="AB15" s="258"/>
      <c r="AC15" s="259"/>
      <c r="AD15" s="257" t="s">
        <v>526</v>
      </c>
      <c r="AE15" s="258"/>
      <c r="AF15" s="258"/>
      <c r="AG15" s="258"/>
      <c r="AH15" s="258"/>
      <c r="AI15" s="258"/>
      <c r="AJ15" s="259"/>
      <c r="AK15" s="257" t="s">
        <v>525</v>
      </c>
      <c r="AL15" s="258"/>
      <c r="AM15" s="258"/>
      <c r="AN15" s="258"/>
      <c r="AO15" s="258"/>
      <c r="AP15" s="258"/>
      <c r="AQ15" s="259"/>
      <c r="AR15" s="257" t="s">
        <v>525</v>
      </c>
      <c r="AS15" s="258"/>
      <c r="AT15" s="258"/>
      <c r="AU15" s="258"/>
      <c r="AV15" s="258"/>
      <c r="AW15" s="258"/>
      <c r="AX15" s="652"/>
    </row>
    <row r="16" spans="1:50" ht="19.5" customHeight="1" x14ac:dyDescent="0.15">
      <c r="A16" s="598"/>
      <c r="B16" s="599"/>
      <c r="C16" s="599"/>
      <c r="D16" s="599"/>
      <c r="E16" s="599"/>
      <c r="F16" s="600"/>
      <c r="G16" s="588"/>
      <c r="H16" s="589"/>
      <c r="I16" s="571" t="s">
        <v>59</v>
      </c>
      <c r="J16" s="572"/>
      <c r="K16" s="572"/>
      <c r="L16" s="572"/>
      <c r="M16" s="572"/>
      <c r="N16" s="572"/>
      <c r="O16" s="573"/>
      <c r="P16" s="257" t="s">
        <v>526</v>
      </c>
      <c r="Q16" s="258"/>
      <c r="R16" s="258"/>
      <c r="S16" s="258"/>
      <c r="T16" s="258"/>
      <c r="U16" s="258"/>
      <c r="V16" s="259"/>
      <c r="W16" s="257" t="s">
        <v>525</v>
      </c>
      <c r="X16" s="258"/>
      <c r="Y16" s="258"/>
      <c r="Z16" s="258"/>
      <c r="AA16" s="258"/>
      <c r="AB16" s="258"/>
      <c r="AC16" s="259"/>
      <c r="AD16" s="257" t="s">
        <v>526</v>
      </c>
      <c r="AE16" s="258"/>
      <c r="AF16" s="258"/>
      <c r="AG16" s="258"/>
      <c r="AH16" s="258"/>
      <c r="AI16" s="258"/>
      <c r="AJ16" s="259"/>
      <c r="AK16" s="257" t="s">
        <v>526</v>
      </c>
      <c r="AL16" s="258"/>
      <c r="AM16" s="258"/>
      <c r="AN16" s="258"/>
      <c r="AO16" s="258"/>
      <c r="AP16" s="258"/>
      <c r="AQ16" s="259"/>
      <c r="AR16" s="611"/>
      <c r="AS16" s="612"/>
      <c r="AT16" s="612"/>
      <c r="AU16" s="612"/>
      <c r="AV16" s="612"/>
      <c r="AW16" s="612"/>
      <c r="AX16" s="613"/>
    </row>
    <row r="17" spans="1:50" ht="19.5" customHeight="1" x14ac:dyDescent="0.15">
      <c r="A17" s="598"/>
      <c r="B17" s="599"/>
      <c r="C17" s="599"/>
      <c r="D17" s="599"/>
      <c r="E17" s="599"/>
      <c r="F17" s="600"/>
      <c r="G17" s="588"/>
      <c r="H17" s="589"/>
      <c r="I17" s="571" t="s">
        <v>57</v>
      </c>
      <c r="J17" s="583"/>
      <c r="K17" s="583"/>
      <c r="L17" s="583"/>
      <c r="M17" s="583"/>
      <c r="N17" s="583"/>
      <c r="O17" s="584"/>
      <c r="P17" s="257" t="s">
        <v>526</v>
      </c>
      <c r="Q17" s="258"/>
      <c r="R17" s="258"/>
      <c r="S17" s="258"/>
      <c r="T17" s="258"/>
      <c r="U17" s="258"/>
      <c r="V17" s="259"/>
      <c r="W17" s="257" t="s">
        <v>526</v>
      </c>
      <c r="X17" s="258"/>
      <c r="Y17" s="258"/>
      <c r="Z17" s="258"/>
      <c r="AA17" s="258"/>
      <c r="AB17" s="258"/>
      <c r="AC17" s="259"/>
      <c r="AD17" s="257">
        <v>-0.1</v>
      </c>
      <c r="AE17" s="258"/>
      <c r="AF17" s="258"/>
      <c r="AG17" s="258"/>
      <c r="AH17" s="258"/>
      <c r="AI17" s="258"/>
      <c r="AJ17" s="259"/>
      <c r="AK17" s="257" t="s">
        <v>526</v>
      </c>
      <c r="AL17" s="258"/>
      <c r="AM17" s="258"/>
      <c r="AN17" s="258"/>
      <c r="AO17" s="258"/>
      <c r="AP17" s="258"/>
      <c r="AQ17" s="259"/>
      <c r="AR17" s="812"/>
      <c r="AS17" s="812"/>
      <c r="AT17" s="812"/>
      <c r="AU17" s="812"/>
      <c r="AV17" s="812"/>
      <c r="AW17" s="812"/>
      <c r="AX17" s="813"/>
    </row>
    <row r="18" spans="1:50" ht="19.5" customHeight="1" x14ac:dyDescent="0.15">
      <c r="A18" s="598"/>
      <c r="B18" s="599"/>
      <c r="C18" s="599"/>
      <c r="D18" s="599"/>
      <c r="E18" s="599"/>
      <c r="F18" s="600"/>
      <c r="G18" s="590"/>
      <c r="H18" s="591"/>
      <c r="I18" s="577" t="s">
        <v>22</v>
      </c>
      <c r="J18" s="578"/>
      <c r="K18" s="578"/>
      <c r="L18" s="578"/>
      <c r="M18" s="578"/>
      <c r="N18" s="578"/>
      <c r="O18" s="579"/>
      <c r="P18" s="736">
        <f>SUM(P13:V17)</f>
        <v>590</v>
      </c>
      <c r="Q18" s="737"/>
      <c r="R18" s="737"/>
      <c r="S18" s="737"/>
      <c r="T18" s="737"/>
      <c r="U18" s="737"/>
      <c r="V18" s="738"/>
      <c r="W18" s="736">
        <f>SUM(W13:AC17)</f>
        <v>659</v>
      </c>
      <c r="X18" s="737"/>
      <c r="Y18" s="737"/>
      <c r="Z18" s="737"/>
      <c r="AA18" s="737"/>
      <c r="AB18" s="737"/>
      <c r="AC18" s="738"/>
      <c r="AD18" s="736">
        <f>SUM(AD13:AJ17)</f>
        <v>883.8</v>
      </c>
      <c r="AE18" s="737"/>
      <c r="AF18" s="737"/>
      <c r="AG18" s="737"/>
      <c r="AH18" s="737"/>
      <c r="AI18" s="737"/>
      <c r="AJ18" s="738"/>
      <c r="AK18" s="736">
        <f>SUM(AK13:AQ17)</f>
        <v>900</v>
      </c>
      <c r="AL18" s="737"/>
      <c r="AM18" s="737"/>
      <c r="AN18" s="737"/>
      <c r="AO18" s="737"/>
      <c r="AP18" s="737"/>
      <c r="AQ18" s="738"/>
      <c r="AR18" s="736">
        <f>SUM(AR13:AX17)</f>
        <v>920</v>
      </c>
      <c r="AS18" s="737"/>
      <c r="AT18" s="737"/>
      <c r="AU18" s="737"/>
      <c r="AV18" s="737"/>
      <c r="AW18" s="737"/>
      <c r="AX18" s="739"/>
    </row>
    <row r="19" spans="1:50" ht="19.5" customHeight="1" x14ac:dyDescent="0.15">
      <c r="A19" s="598"/>
      <c r="B19" s="599"/>
      <c r="C19" s="599"/>
      <c r="D19" s="599"/>
      <c r="E19" s="599"/>
      <c r="F19" s="600"/>
      <c r="G19" s="734" t="s">
        <v>10</v>
      </c>
      <c r="H19" s="735"/>
      <c r="I19" s="735"/>
      <c r="J19" s="735"/>
      <c r="K19" s="735"/>
      <c r="L19" s="735"/>
      <c r="M19" s="735"/>
      <c r="N19" s="735"/>
      <c r="O19" s="735"/>
      <c r="P19" s="257">
        <v>556</v>
      </c>
      <c r="Q19" s="258"/>
      <c r="R19" s="258"/>
      <c r="S19" s="258"/>
      <c r="T19" s="258"/>
      <c r="U19" s="258"/>
      <c r="V19" s="259"/>
      <c r="W19" s="257">
        <v>624</v>
      </c>
      <c r="X19" s="258"/>
      <c r="Y19" s="258"/>
      <c r="Z19" s="258"/>
      <c r="AA19" s="258"/>
      <c r="AB19" s="258"/>
      <c r="AC19" s="259"/>
      <c r="AD19" s="257">
        <v>671</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19.5" customHeight="1" x14ac:dyDescent="0.15">
      <c r="A20" s="649"/>
      <c r="B20" s="650"/>
      <c r="C20" s="650"/>
      <c r="D20" s="650"/>
      <c r="E20" s="650"/>
      <c r="F20" s="651"/>
      <c r="G20" s="734" t="s">
        <v>11</v>
      </c>
      <c r="H20" s="735"/>
      <c r="I20" s="735"/>
      <c r="J20" s="735"/>
      <c r="K20" s="735"/>
      <c r="L20" s="735"/>
      <c r="M20" s="735"/>
      <c r="N20" s="735"/>
      <c r="O20" s="735"/>
      <c r="P20" s="740">
        <f>IF(P18=0, "-", P19/P18)</f>
        <v>0.94237288135593222</v>
      </c>
      <c r="Q20" s="740"/>
      <c r="R20" s="740"/>
      <c r="S20" s="740"/>
      <c r="T20" s="740"/>
      <c r="U20" s="740"/>
      <c r="V20" s="740"/>
      <c r="W20" s="740">
        <f>IF(W18=0, "-", W19/W18)</f>
        <v>0.94688922610015169</v>
      </c>
      <c r="X20" s="740"/>
      <c r="Y20" s="740"/>
      <c r="Z20" s="740"/>
      <c r="AA20" s="740"/>
      <c r="AB20" s="740"/>
      <c r="AC20" s="740"/>
      <c r="AD20" s="740">
        <f>IF(AD18=0, "-", AD19/AD18)</f>
        <v>0.75922154333559633</v>
      </c>
      <c r="AE20" s="740"/>
      <c r="AF20" s="740"/>
      <c r="AG20" s="740"/>
      <c r="AH20" s="740"/>
      <c r="AI20" s="740"/>
      <c r="AJ20" s="740"/>
      <c r="AK20" s="575"/>
      <c r="AL20" s="575"/>
      <c r="AM20" s="575"/>
      <c r="AN20" s="575"/>
      <c r="AO20" s="575"/>
      <c r="AP20" s="575"/>
      <c r="AQ20" s="574"/>
      <c r="AR20" s="574"/>
      <c r="AS20" s="574"/>
      <c r="AT20" s="574"/>
      <c r="AU20" s="575"/>
      <c r="AV20" s="575"/>
      <c r="AW20" s="575"/>
      <c r="AX20" s="576"/>
    </row>
    <row r="21" spans="1:50" ht="14.2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11"/>
    </row>
    <row r="22" spans="1:50" ht="15.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28</v>
      </c>
      <c r="AR22" s="151"/>
      <c r="AS22" s="152" t="s">
        <v>371</v>
      </c>
      <c r="AT22" s="153"/>
      <c r="AU22" s="276"/>
      <c r="AV22" s="276"/>
      <c r="AW22" s="274" t="s">
        <v>313</v>
      </c>
      <c r="AX22" s="275"/>
    </row>
    <row r="23" spans="1:50" ht="29.25" customHeight="1" x14ac:dyDescent="0.15">
      <c r="A23" s="280"/>
      <c r="B23" s="278"/>
      <c r="C23" s="278"/>
      <c r="D23" s="278"/>
      <c r="E23" s="278"/>
      <c r="F23" s="279"/>
      <c r="G23" s="400" t="s">
        <v>664</v>
      </c>
      <c r="H23" s="401"/>
      <c r="I23" s="401"/>
      <c r="J23" s="401"/>
      <c r="K23" s="401"/>
      <c r="L23" s="401"/>
      <c r="M23" s="401"/>
      <c r="N23" s="401"/>
      <c r="O23" s="402"/>
      <c r="P23" s="111" t="s">
        <v>524</v>
      </c>
      <c r="Q23" s="111"/>
      <c r="R23" s="111"/>
      <c r="S23" s="111"/>
      <c r="T23" s="111"/>
      <c r="U23" s="111"/>
      <c r="V23" s="111"/>
      <c r="W23" s="111"/>
      <c r="X23" s="131"/>
      <c r="Y23" s="376" t="s">
        <v>14</v>
      </c>
      <c r="Z23" s="377"/>
      <c r="AA23" s="378"/>
      <c r="AB23" s="326" t="s">
        <v>528</v>
      </c>
      <c r="AC23" s="326"/>
      <c r="AD23" s="326"/>
      <c r="AE23" s="392" t="s">
        <v>602</v>
      </c>
      <c r="AF23" s="363"/>
      <c r="AG23" s="363"/>
      <c r="AH23" s="363"/>
      <c r="AI23" s="392" t="s">
        <v>603</v>
      </c>
      <c r="AJ23" s="363"/>
      <c r="AK23" s="363"/>
      <c r="AL23" s="363"/>
      <c r="AM23" s="392" t="s">
        <v>603</v>
      </c>
      <c r="AN23" s="363"/>
      <c r="AO23" s="363"/>
      <c r="AP23" s="363"/>
      <c r="AQ23" s="272"/>
      <c r="AR23" s="208"/>
      <c r="AS23" s="208"/>
      <c r="AT23" s="273"/>
      <c r="AU23" s="363"/>
      <c r="AV23" s="363"/>
      <c r="AW23" s="363"/>
      <c r="AX23" s="364"/>
    </row>
    <row r="24" spans="1:50" ht="29.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t="s">
        <v>603</v>
      </c>
      <c r="AF24" s="363"/>
      <c r="AG24" s="363"/>
      <c r="AH24" s="363"/>
      <c r="AI24" s="392" t="s">
        <v>604</v>
      </c>
      <c r="AJ24" s="363"/>
      <c r="AK24" s="363"/>
      <c r="AL24" s="363"/>
      <c r="AM24" s="392" t="s">
        <v>603</v>
      </c>
      <c r="AN24" s="363"/>
      <c r="AO24" s="363"/>
      <c r="AP24" s="363"/>
      <c r="AQ24" s="272">
        <v>5</v>
      </c>
      <c r="AR24" s="208"/>
      <c r="AS24" s="208"/>
      <c r="AT24" s="273"/>
      <c r="AU24" s="363"/>
      <c r="AV24" s="363"/>
      <c r="AW24" s="363"/>
      <c r="AX24" s="364"/>
    </row>
    <row r="25" spans="1:50" ht="29.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603</v>
      </c>
      <c r="AF25" s="363"/>
      <c r="AG25" s="363"/>
      <c r="AH25" s="363"/>
      <c r="AI25" s="392" t="s">
        <v>604</v>
      </c>
      <c r="AJ25" s="363"/>
      <c r="AK25" s="363"/>
      <c r="AL25" s="363"/>
      <c r="AM25" s="392" t="s">
        <v>603</v>
      </c>
      <c r="AN25" s="363"/>
      <c r="AO25" s="363"/>
      <c r="AP25" s="363"/>
      <c r="AQ25" s="272"/>
      <c r="AR25" s="208"/>
      <c r="AS25" s="208"/>
      <c r="AT25" s="273"/>
      <c r="AU25" s="363"/>
      <c r="AV25" s="363"/>
      <c r="AW25" s="363"/>
      <c r="AX25" s="364"/>
    </row>
    <row r="26" spans="1:50" ht="15.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6" t="s">
        <v>262</v>
      </c>
      <c r="AV26" s="806"/>
      <c r="AW26" s="806"/>
      <c r="AX26" s="807"/>
    </row>
    <row r="27" spans="1:50" ht="15.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v>29</v>
      </c>
      <c r="AR27" s="151"/>
      <c r="AS27" s="152" t="s">
        <v>371</v>
      </c>
      <c r="AT27" s="153"/>
      <c r="AU27" s="276"/>
      <c r="AV27" s="276"/>
      <c r="AW27" s="274" t="s">
        <v>313</v>
      </c>
      <c r="AX27" s="275"/>
    </row>
    <row r="28" spans="1:50" ht="32.25" customHeight="1" x14ac:dyDescent="0.15">
      <c r="A28" s="280"/>
      <c r="B28" s="278"/>
      <c r="C28" s="278"/>
      <c r="D28" s="278"/>
      <c r="E28" s="278"/>
      <c r="F28" s="279"/>
      <c r="G28" s="400" t="s">
        <v>665</v>
      </c>
      <c r="H28" s="401"/>
      <c r="I28" s="401"/>
      <c r="J28" s="401"/>
      <c r="K28" s="401"/>
      <c r="L28" s="401"/>
      <c r="M28" s="401"/>
      <c r="N28" s="401"/>
      <c r="O28" s="402"/>
      <c r="P28" s="111" t="s">
        <v>524</v>
      </c>
      <c r="Q28" s="111"/>
      <c r="R28" s="111"/>
      <c r="S28" s="111"/>
      <c r="T28" s="111"/>
      <c r="U28" s="111"/>
      <c r="V28" s="111"/>
      <c r="W28" s="111"/>
      <c r="X28" s="131"/>
      <c r="Y28" s="376" t="s">
        <v>14</v>
      </c>
      <c r="Z28" s="377"/>
      <c r="AA28" s="378"/>
      <c r="AB28" s="326" t="s">
        <v>528</v>
      </c>
      <c r="AC28" s="326"/>
      <c r="AD28" s="326"/>
      <c r="AE28" s="392">
        <v>17</v>
      </c>
      <c r="AF28" s="363"/>
      <c r="AG28" s="363"/>
      <c r="AH28" s="363"/>
      <c r="AI28" s="392" t="s">
        <v>603</v>
      </c>
      <c r="AJ28" s="363"/>
      <c r="AK28" s="363"/>
      <c r="AL28" s="363"/>
      <c r="AM28" s="392" t="s">
        <v>603</v>
      </c>
      <c r="AN28" s="363"/>
      <c r="AO28" s="363"/>
      <c r="AP28" s="363"/>
      <c r="AQ28" s="272"/>
      <c r="AR28" s="208"/>
      <c r="AS28" s="208"/>
      <c r="AT28" s="273"/>
      <c r="AU28" s="363"/>
      <c r="AV28" s="363"/>
      <c r="AW28" s="363"/>
      <c r="AX28" s="364"/>
    </row>
    <row r="29" spans="1:50" ht="32.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528</v>
      </c>
      <c r="AC29" s="371"/>
      <c r="AD29" s="371"/>
      <c r="AE29" s="392">
        <v>10</v>
      </c>
      <c r="AF29" s="363"/>
      <c r="AG29" s="363"/>
      <c r="AH29" s="363"/>
      <c r="AI29" s="392" t="s">
        <v>604</v>
      </c>
      <c r="AJ29" s="363"/>
      <c r="AK29" s="363"/>
      <c r="AL29" s="363"/>
      <c r="AM29" s="392" t="s">
        <v>602</v>
      </c>
      <c r="AN29" s="363"/>
      <c r="AO29" s="363"/>
      <c r="AP29" s="363"/>
      <c r="AQ29" s="272">
        <v>10</v>
      </c>
      <c r="AR29" s="208"/>
      <c r="AS29" s="208"/>
      <c r="AT29" s="273"/>
      <c r="AU29" s="363"/>
      <c r="AV29" s="363"/>
      <c r="AW29" s="363"/>
      <c r="AX29" s="364"/>
    </row>
    <row r="30" spans="1:50" ht="32.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58.8</v>
      </c>
      <c r="AF30" s="363"/>
      <c r="AG30" s="363"/>
      <c r="AH30" s="363"/>
      <c r="AI30" s="392" t="s">
        <v>603</v>
      </c>
      <c r="AJ30" s="363"/>
      <c r="AK30" s="363"/>
      <c r="AL30" s="363"/>
      <c r="AM30" s="392" t="s">
        <v>603</v>
      </c>
      <c r="AN30" s="363"/>
      <c r="AO30" s="363"/>
      <c r="AP30" s="363"/>
      <c r="AQ30" s="272"/>
      <c r="AR30" s="208"/>
      <c r="AS30" s="208"/>
      <c r="AT30" s="273"/>
      <c r="AU30" s="363"/>
      <c r="AV30" s="363"/>
      <c r="AW30" s="363"/>
      <c r="AX30" s="364"/>
    </row>
    <row r="31" spans="1:50" ht="17.2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6" t="s">
        <v>262</v>
      </c>
      <c r="AV31" s="806"/>
      <c r="AW31" s="806"/>
      <c r="AX31" s="807"/>
    </row>
    <row r="32" spans="1:50" ht="1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v>28</v>
      </c>
      <c r="AR32" s="151"/>
      <c r="AS32" s="152" t="s">
        <v>371</v>
      </c>
      <c r="AT32" s="153"/>
      <c r="AU32" s="276"/>
      <c r="AV32" s="276"/>
      <c r="AW32" s="274" t="s">
        <v>313</v>
      </c>
      <c r="AX32" s="275"/>
    </row>
    <row r="33" spans="1:50" ht="39" customHeight="1" x14ac:dyDescent="0.15">
      <c r="A33" s="280"/>
      <c r="B33" s="278"/>
      <c r="C33" s="278"/>
      <c r="D33" s="278"/>
      <c r="E33" s="278"/>
      <c r="F33" s="279"/>
      <c r="G33" s="400" t="s">
        <v>522</v>
      </c>
      <c r="H33" s="401"/>
      <c r="I33" s="401"/>
      <c r="J33" s="401"/>
      <c r="K33" s="401"/>
      <c r="L33" s="401"/>
      <c r="M33" s="401"/>
      <c r="N33" s="401"/>
      <c r="O33" s="402"/>
      <c r="P33" s="111" t="s">
        <v>524</v>
      </c>
      <c r="Q33" s="111"/>
      <c r="R33" s="111"/>
      <c r="S33" s="111"/>
      <c r="T33" s="111"/>
      <c r="U33" s="111"/>
      <c r="V33" s="111"/>
      <c r="W33" s="111"/>
      <c r="X33" s="131"/>
      <c r="Y33" s="376" t="s">
        <v>14</v>
      </c>
      <c r="Z33" s="377"/>
      <c r="AA33" s="378"/>
      <c r="AB33" s="326" t="s">
        <v>528</v>
      </c>
      <c r="AC33" s="326"/>
      <c r="AD33" s="326"/>
      <c r="AE33" s="392" t="s">
        <v>603</v>
      </c>
      <c r="AF33" s="363"/>
      <c r="AG33" s="363"/>
      <c r="AH33" s="363"/>
      <c r="AI33" s="392" t="s">
        <v>603</v>
      </c>
      <c r="AJ33" s="363"/>
      <c r="AK33" s="363"/>
      <c r="AL33" s="363"/>
      <c r="AM33" s="392" t="s">
        <v>603</v>
      </c>
      <c r="AN33" s="363"/>
      <c r="AO33" s="363"/>
      <c r="AP33" s="363"/>
      <c r="AQ33" s="272"/>
      <c r="AR33" s="208"/>
      <c r="AS33" s="208"/>
      <c r="AT33" s="273"/>
      <c r="AU33" s="363"/>
      <c r="AV33" s="363"/>
      <c r="AW33" s="363"/>
      <c r="AX33" s="364"/>
    </row>
    <row r="34" spans="1:50" ht="18"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528</v>
      </c>
      <c r="AC34" s="371"/>
      <c r="AD34" s="371"/>
      <c r="AE34" s="392" t="s">
        <v>603</v>
      </c>
      <c r="AF34" s="363"/>
      <c r="AG34" s="363"/>
      <c r="AH34" s="363"/>
      <c r="AI34" s="392" t="s">
        <v>603</v>
      </c>
      <c r="AJ34" s="363"/>
      <c r="AK34" s="363"/>
      <c r="AL34" s="363"/>
      <c r="AM34" s="392" t="s">
        <v>604</v>
      </c>
      <c r="AN34" s="363"/>
      <c r="AO34" s="363"/>
      <c r="AP34" s="363"/>
      <c r="AQ34" s="272">
        <v>17</v>
      </c>
      <c r="AR34" s="208"/>
      <c r="AS34" s="208"/>
      <c r="AT34" s="273"/>
      <c r="AU34" s="363"/>
      <c r="AV34" s="363"/>
      <c r="AW34" s="363"/>
      <c r="AX34" s="364"/>
    </row>
    <row r="35" spans="1:50" ht="2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603</v>
      </c>
      <c r="AF35" s="363"/>
      <c r="AG35" s="363"/>
      <c r="AH35" s="363"/>
      <c r="AI35" s="392" t="s">
        <v>604</v>
      </c>
      <c r="AJ35" s="363"/>
      <c r="AK35" s="363"/>
      <c r="AL35" s="363"/>
      <c r="AM35" s="392" t="s">
        <v>604</v>
      </c>
      <c r="AN35" s="363"/>
      <c r="AO35" s="363"/>
      <c r="AP35" s="363"/>
      <c r="AQ35" s="272"/>
      <c r="AR35" s="208"/>
      <c r="AS35" s="208"/>
      <c r="AT35" s="273"/>
      <c r="AU35" s="363"/>
      <c r="AV35" s="363"/>
      <c r="AW35" s="363"/>
      <c r="AX35" s="364"/>
    </row>
    <row r="36" spans="1:50" ht="18.75"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6" t="s">
        <v>262</v>
      </c>
      <c r="AV36" s="806"/>
      <c r="AW36" s="806"/>
      <c r="AX36" s="807"/>
    </row>
    <row r="37" spans="1:50" ht="14.2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v>29</v>
      </c>
      <c r="AR37" s="151"/>
      <c r="AS37" s="152" t="s">
        <v>371</v>
      </c>
      <c r="AT37" s="153"/>
      <c r="AU37" s="276"/>
      <c r="AV37" s="276"/>
      <c r="AW37" s="274" t="s">
        <v>313</v>
      </c>
      <c r="AX37" s="275"/>
    </row>
    <row r="38" spans="1:50" ht="32.25" customHeight="1" x14ac:dyDescent="0.15">
      <c r="A38" s="280"/>
      <c r="B38" s="278"/>
      <c r="C38" s="278"/>
      <c r="D38" s="278"/>
      <c r="E38" s="278"/>
      <c r="F38" s="279"/>
      <c r="G38" s="400" t="s">
        <v>523</v>
      </c>
      <c r="H38" s="401"/>
      <c r="I38" s="401"/>
      <c r="J38" s="401"/>
      <c r="K38" s="401"/>
      <c r="L38" s="401"/>
      <c r="M38" s="401"/>
      <c r="N38" s="401"/>
      <c r="O38" s="402"/>
      <c r="P38" s="111" t="s">
        <v>524</v>
      </c>
      <c r="Q38" s="111"/>
      <c r="R38" s="111"/>
      <c r="S38" s="111"/>
      <c r="T38" s="111"/>
      <c r="U38" s="111"/>
      <c r="V38" s="111"/>
      <c r="W38" s="111"/>
      <c r="X38" s="131"/>
      <c r="Y38" s="376" t="s">
        <v>14</v>
      </c>
      <c r="Z38" s="377"/>
      <c r="AA38" s="378"/>
      <c r="AB38" s="326" t="s">
        <v>528</v>
      </c>
      <c r="AC38" s="326"/>
      <c r="AD38" s="326"/>
      <c r="AE38" s="392">
        <v>7</v>
      </c>
      <c r="AF38" s="363"/>
      <c r="AG38" s="363"/>
      <c r="AH38" s="363"/>
      <c r="AI38" s="392" t="s">
        <v>603</v>
      </c>
      <c r="AJ38" s="363"/>
      <c r="AK38" s="363"/>
      <c r="AL38" s="363"/>
      <c r="AM38" s="392" t="s">
        <v>603</v>
      </c>
      <c r="AN38" s="363"/>
      <c r="AO38" s="363"/>
      <c r="AP38" s="363"/>
      <c r="AQ38" s="272"/>
      <c r="AR38" s="208"/>
      <c r="AS38" s="208"/>
      <c r="AT38" s="273"/>
      <c r="AU38" s="363"/>
      <c r="AV38" s="363"/>
      <c r="AW38" s="363"/>
      <c r="AX38" s="364"/>
    </row>
    <row r="39" spans="1:50" ht="18.75"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528</v>
      </c>
      <c r="AC39" s="371"/>
      <c r="AD39" s="371"/>
      <c r="AE39" s="392">
        <v>8</v>
      </c>
      <c r="AF39" s="363"/>
      <c r="AG39" s="363"/>
      <c r="AH39" s="363"/>
      <c r="AI39" s="392" t="s">
        <v>604</v>
      </c>
      <c r="AJ39" s="363"/>
      <c r="AK39" s="363"/>
      <c r="AL39" s="363"/>
      <c r="AM39" s="392" t="s">
        <v>603</v>
      </c>
      <c r="AN39" s="363"/>
      <c r="AO39" s="363"/>
      <c r="AP39" s="363"/>
      <c r="AQ39" s="272">
        <v>8</v>
      </c>
      <c r="AR39" s="208"/>
      <c r="AS39" s="208"/>
      <c r="AT39" s="273"/>
      <c r="AU39" s="363"/>
      <c r="AV39" s="363"/>
      <c r="AW39" s="363"/>
      <c r="AX39" s="364"/>
    </row>
    <row r="40" spans="1:50" ht="27" customHeight="1" thickBot="1" x14ac:dyDescent="0.2">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v>100</v>
      </c>
      <c r="AF40" s="363"/>
      <c r="AG40" s="363"/>
      <c r="AH40" s="363"/>
      <c r="AI40" s="392" t="s">
        <v>604</v>
      </c>
      <c r="AJ40" s="363"/>
      <c r="AK40" s="363"/>
      <c r="AL40" s="363"/>
      <c r="AM40" s="392" t="s">
        <v>603</v>
      </c>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2" t="s">
        <v>16</v>
      </c>
      <c r="AC45" s="742"/>
      <c r="AD45" s="742"/>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c r="AF50" s="826"/>
      <c r="AG50" s="826"/>
      <c r="AH50" s="826"/>
      <c r="AI50" s="825"/>
      <c r="AJ50" s="826"/>
      <c r="AK50" s="826"/>
      <c r="AL50" s="826"/>
      <c r="AM50" s="825"/>
      <c r="AN50" s="826"/>
      <c r="AO50" s="826"/>
      <c r="AP50" s="826"/>
      <c r="AQ50" s="272"/>
      <c r="AR50" s="208"/>
      <c r="AS50" s="208"/>
      <c r="AT50" s="273"/>
      <c r="AU50" s="363"/>
      <c r="AV50" s="363"/>
      <c r="AW50" s="363"/>
      <c r="AX50" s="364"/>
    </row>
    <row r="51" spans="1:50" ht="57" hidden="1" customHeight="1" x14ac:dyDescent="0.15">
      <c r="A51" s="92" t="s">
        <v>512</v>
      </c>
      <c r="B51" s="93"/>
      <c r="C51" s="93"/>
      <c r="D51" s="93"/>
      <c r="E51" s="90" t="s">
        <v>505</v>
      </c>
      <c r="F51" s="91"/>
      <c r="G51" s="59" t="s">
        <v>387</v>
      </c>
      <c r="H51" s="397"/>
      <c r="I51" s="398"/>
      <c r="J51" s="398"/>
      <c r="K51" s="398"/>
      <c r="L51" s="398"/>
      <c r="M51" s="398"/>
      <c r="N51" s="398"/>
      <c r="O51" s="399"/>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hidden="1"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3"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3"/>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3"/>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9"/>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0"/>
    </row>
    <row r="56" spans="1:50" ht="22.5" hidden="1" customHeight="1" x14ac:dyDescent="0.15">
      <c r="A56" s="723"/>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21"/>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2"/>
    </row>
    <row r="57" spans="1:50" ht="22.5" hidden="1" customHeight="1" x14ac:dyDescent="0.15">
      <c r="A57" s="723"/>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3"/>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4"/>
    </row>
    <row r="58" spans="1:50" ht="18.75" hidden="1" customHeight="1" x14ac:dyDescent="0.15">
      <c r="A58" s="723"/>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6" t="s">
        <v>262</v>
      </c>
      <c r="AV58" s="806"/>
      <c r="AW58" s="806"/>
      <c r="AX58" s="807"/>
    </row>
    <row r="59" spans="1:50" ht="18.75" hidden="1" customHeight="1" x14ac:dyDescent="0.15">
      <c r="A59" s="723"/>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3"/>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3"/>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3"/>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3"/>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6" t="s">
        <v>262</v>
      </c>
      <c r="AV63" s="806"/>
      <c r="AW63" s="806"/>
      <c r="AX63" s="807"/>
    </row>
    <row r="64" spans="1:50" ht="18.75" hidden="1" customHeight="1" x14ac:dyDescent="0.15">
      <c r="A64" s="723"/>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3"/>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3"/>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3"/>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3"/>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6" t="s">
        <v>262</v>
      </c>
      <c r="AV68" s="806"/>
      <c r="AW68" s="806"/>
      <c r="AX68" s="807"/>
    </row>
    <row r="69" spans="1:60" ht="18.75" hidden="1" customHeight="1" x14ac:dyDescent="0.15">
      <c r="A69" s="723"/>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3"/>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1"/>
      <c r="AC70" s="752"/>
      <c r="AD70" s="753"/>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3"/>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4"/>
      <c r="B72" s="308"/>
      <c r="C72" s="308"/>
      <c r="D72" s="308"/>
      <c r="E72" s="308"/>
      <c r="F72" s="309"/>
      <c r="G72" s="743"/>
      <c r="H72" s="744"/>
      <c r="I72" s="744"/>
      <c r="J72" s="744"/>
      <c r="K72" s="744"/>
      <c r="L72" s="744"/>
      <c r="M72" s="744"/>
      <c r="N72" s="744"/>
      <c r="O72" s="745"/>
      <c r="P72" s="369"/>
      <c r="Q72" s="369"/>
      <c r="R72" s="369"/>
      <c r="S72" s="369"/>
      <c r="T72" s="369"/>
      <c r="U72" s="369"/>
      <c r="V72" s="369"/>
      <c r="W72" s="369"/>
      <c r="X72" s="370"/>
      <c r="Y72" s="765" t="s">
        <v>15</v>
      </c>
      <c r="Z72" s="766"/>
      <c r="AA72" s="767"/>
      <c r="AB72" s="759" t="s">
        <v>16</v>
      </c>
      <c r="AC72" s="760"/>
      <c r="AD72" s="761"/>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23.25"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5" t="s">
        <v>375</v>
      </c>
      <c r="AR73" s="835"/>
      <c r="AS73" s="835"/>
      <c r="AT73" s="835"/>
      <c r="AU73" s="835"/>
      <c r="AV73" s="835"/>
      <c r="AW73" s="835"/>
      <c r="AX73" s="836"/>
    </row>
    <row r="74" spans="1:60" ht="25.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531</v>
      </c>
      <c r="AC74" s="326"/>
      <c r="AD74" s="326"/>
      <c r="AE74" s="251">
        <v>23</v>
      </c>
      <c r="AF74" s="251"/>
      <c r="AG74" s="251"/>
      <c r="AH74" s="251"/>
      <c r="AI74" s="251">
        <v>26</v>
      </c>
      <c r="AJ74" s="251"/>
      <c r="AK74" s="251"/>
      <c r="AL74" s="251"/>
      <c r="AM74" s="251">
        <v>28</v>
      </c>
      <c r="AN74" s="251"/>
      <c r="AO74" s="251"/>
      <c r="AP74" s="251"/>
      <c r="AQ74" s="251"/>
      <c r="AR74" s="251"/>
      <c r="AS74" s="251"/>
      <c r="AT74" s="251"/>
      <c r="AU74" s="251"/>
      <c r="AV74" s="251"/>
      <c r="AW74" s="251"/>
      <c r="AX74" s="268"/>
      <c r="AY74" s="10"/>
      <c r="AZ74" s="10"/>
      <c r="BA74" s="10"/>
      <c r="BB74" s="10"/>
      <c r="BC74" s="10"/>
    </row>
    <row r="75" spans="1:60" ht="25.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531</v>
      </c>
      <c r="AC75" s="326"/>
      <c r="AD75" s="326"/>
      <c r="AE75" s="251">
        <v>24</v>
      </c>
      <c r="AF75" s="251"/>
      <c r="AG75" s="251"/>
      <c r="AH75" s="251"/>
      <c r="AI75" s="251">
        <v>26</v>
      </c>
      <c r="AJ75" s="251"/>
      <c r="AK75" s="251"/>
      <c r="AL75" s="251"/>
      <c r="AM75" s="251">
        <v>28</v>
      </c>
      <c r="AN75" s="251"/>
      <c r="AO75" s="251"/>
      <c r="AP75" s="251"/>
      <c r="AQ75" s="251">
        <v>30</v>
      </c>
      <c r="AR75" s="251"/>
      <c r="AS75" s="251"/>
      <c r="AT75" s="251"/>
      <c r="AU75" s="251"/>
      <c r="AV75" s="251"/>
      <c r="AW75" s="251"/>
      <c r="AX75" s="268"/>
      <c r="AY75" s="10"/>
      <c r="AZ75" s="10"/>
      <c r="BA75" s="10"/>
      <c r="BB75" s="10"/>
      <c r="BC75" s="10"/>
      <c r="BD75" s="10"/>
      <c r="BE75" s="10"/>
      <c r="BF75" s="10"/>
      <c r="BG75" s="10"/>
      <c r="BH75" s="10"/>
    </row>
    <row r="76" spans="1:60" ht="27"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7.75" customHeight="1" x14ac:dyDescent="0.15">
      <c r="A77" s="300"/>
      <c r="B77" s="301"/>
      <c r="C77" s="301"/>
      <c r="D77" s="301"/>
      <c r="E77" s="301"/>
      <c r="F77" s="302"/>
      <c r="G77" s="111" t="s">
        <v>530</v>
      </c>
      <c r="H77" s="111"/>
      <c r="I77" s="111"/>
      <c r="J77" s="111"/>
      <c r="K77" s="111"/>
      <c r="L77" s="111"/>
      <c r="M77" s="111"/>
      <c r="N77" s="111"/>
      <c r="O77" s="111"/>
      <c r="P77" s="111"/>
      <c r="Q77" s="111"/>
      <c r="R77" s="111"/>
      <c r="S77" s="111"/>
      <c r="T77" s="111"/>
      <c r="U77" s="111"/>
      <c r="V77" s="111"/>
      <c r="W77" s="111"/>
      <c r="X77" s="131"/>
      <c r="Y77" s="537" t="s">
        <v>62</v>
      </c>
      <c r="Z77" s="538"/>
      <c r="AA77" s="539"/>
      <c r="AB77" s="746" t="s">
        <v>531</v>
      </c>
      <c r="AC77" s="747"/>
      <c r="AD77" s="748"/>
      <c r="AE77" s="251" t="s">
        <v>602</v>
      </c>
      <c r="AF77" s="251"/>
      <c r="AG77" s="251"/>
      <c r="AH77" s="251"/>
      <c r="AI77" s="251">
        <v>1</v>
      </c>
      <c r="AJ77" s="251"/>
      <c r="AK77" s="251"/>
      <c r="AL77" s="251"/>
      <c r="AM77" s="251">
        <v>7</v>
      </c>
      <c r="AN77" s="251"/>
      <c r="AO77" s="251"/>
      <c r="AP77" s="251"/>
      <c r="AQ77" s="251"/>
      <c r="AR77" s="251"/>
      <c r="AS77" s="251"/>
      <c r="AT77" s="251"/>
      <c r="AU77" s="251"/>
      <c r="AV77" s="251"/>
      <c r="AW77" s="251"/>
      <c r="AX77" s="268"/>
      <c r="AY77" s="10"/>
      <c r="AZ77" s="10"/>
      <c r="BA77" s="10"/>
      <c r="BB77" s="10"/>
      <c r="BC77" s="10"/>
    </row>
    <row r="78" spans="1:60" ht="27.7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9"/>
      <c r="AA78" s="750"/>
      <c r="AB78" s="751" t="s">
        <v>531</v>
      </c>
      <c r="AC78" s="752"/>
      <c r="AD78" s="753"/>
      <c r="AE78" s="251" t="s">
        <v>603</v>
      </c>
      <c r="AF78" s="251"/>
      <c r="AG78" s="251"/>
      <c r="AH78" s="251"/>
      <c r="AI78" s="251">
        <v>2</v>
      </c>
      <c r="AJ78" s="251"/>
      <c r="AK78" s="251"/>
      <c r="AL78" s="251"/>
      <c r="AM78" s="251">
        <v>13</v>
      </c>
      <c r="AN78" s="251"/>
      <c r="AO78" s="251"/>
      <c r="AP78" s="251"/>
      <c r="AQ78" s="251">
        <v>14</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46"/>
      <c r="AC80" s="747"/>
      <c r="AD80" s="748"/>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9"/>
      <c r="AA81" s="750"/>
      <c r="AB81" s="751"/>
      <c r="AC81" s="752"/>
      <c r="AD81" s="753"/>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46"/>
      <c r="AC83" s="747"/>
      <c r="AD83" s="748"/>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9"/>
      <c r="AA84" s="750"/>
      <c r="AB84" s="751"/>
      <c r="AC84" s="752"/>
      <c r="AD84" s="753"/>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46"/>
      <c r="AC86" s="747"/>
      <c r="AD86" s="748"/>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9"/>
      <c r="AA87" s="750"/>
      <c r="AB87" s="751"/>
      <c r="AC87" s="752"/>
      <c r="AD87" s="753"/>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24"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7" customHeight="1" x14ac:dyDescent="0.15">
      <c r="A89" s="317"/>
      <c r="B89" s="318"/>
      <c r="C89" s="318"/>
      <c r="D89" s="318"/>
      <c r="E89" s="318"/>
      <c r="F89" s="319"/>
      <c r="G89" s="385" t="s">
        <v>532</v>
      </c>
      <c r="H89" s="385"/>
      <c r="I89" s="385"/>
      <c r="J89" s="385"/>
      <c r="K89" s="385"/>
      <c r="L89" s="385"/>
      <c r="M89" s="385"/>
      <c r="N89" s="385"/>
      <c r="O89" s="385"/>
      <c r="P89" s="385"/>
      <c r="Q89" s="385"/>
      <c r="R89" s="385"/>
      <c r="S89" s="385"/>
      <c r="T89" s="385"/>
      <c r="U89" s="385"/>
      <c r="V89" s="385"/>
      <c r="W89" s="385"/>
      <c r="X89" s="385"/>
      <c r="Y89" s="260" t="s">
        <v>17</v>
      </c>
      <c r="Z89" s="261"/>
      <c r="AA89" s="262"/>
      <c r="AB89" s="327" t="s">
        <v>533</v>
      </c>
      <c r="AC89" s="328"/>
      <c r="AD89" s="329"/>
      <c r="AE89" s="251">
        <v>24162985</v>
      </c>
      <c r="AF89" s="251"/>
      <c r="AG89" s="251"/>
      <c r="AH89" s="251"/>
      <c r="AI89" s="251">
        <v>23429300</v>
      </c>
      <c r="AJ89" s="251"/>
      <c r="AK89" s="251"/>
      <c r="AL89" s="251"/>
      <c r="AM89" s="251">
        <v>19163065</v>
      </c>
      <c r="AN89" s="251"/>
      <c r="AO89" s="251"/>
      <c r="AP89" s="251"/>
      <c r="AQ89" s="392"/>
      <c r="AR89" s="363"/>
      <c r="AS89" s="363"/>
      <c r="AT89" s="363"/>
      <c r="AU89" s="363"/>
      <c r="AV89" s="363"/>
      <c r="AW89" s="363"/>
      <c r="AX89" s="364"/>
    </row>
    <row r="90" spans="1:60" ht="27"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534</v>
      </c>
      <c r="AC90" s="696"/>
      <c r="AD90" s="697"/>
      <c r="AE90" s="381" t="s">
        <v>540</v>
      </c>
      <c r="AF90" s="381"/>
      <c r="AG90" s="381"/>
      <c r="AH90" s="381"/>
      <c r="AI90" s="381" t="s">
        <v>541</v>
      </c>
      <c r="AJ90" s="381"/>
      <c r="AK90" s="381"/>
      <c r="AL90" s="381"/>
      <c r="AM90" s="381" t="s">
        <v>666</v>
      </c>
      <c r="AN90" s="381"/>
      <c r="AO90" s="381"/>
      <c r="AP90" s="381"/>
      <c r="AQ90" s="381" t="s">
        <v>656</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506</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513</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3" t="s">
        <v>469</v>
      </c>
      <c r="B103" s="784"/>
      <c r="C103" s="798" t="s">
        <v>417</v>
      </c>
      <c r="D103" s="799"/>
      <c r="E103" s="799"/>
      <c r="F103" s="799"/>
      <c r="G103" s="799"/>
      <c r="H103" s="799"/>
      <c r="I103" s="799"/>
      <c r="J103" s="799"/>
      <c r="K103" s="800"/>
      <c r="L103" s="707" t="s">
        <v>463</v>
      </c>
      <c r="M103" s="707"/>
      <c r="N103" s="707"/>
      <c r="O103" s="707"/>
      <c r="P103" s="707"/>
      <c r="Q103" s="707"/>
      <c r="R103" s="437" t="s">
        <v>382</v>
      </c>
      <c r="S103" s="437"/>
      <c r="T103" s="437"/>
      <c r="U103" s="437"/>
      <c r="V103" s="437"/>
      <c r="W103" s="437"/>
      <c r="X103" s="837"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8"/>
    </row>
    <row r="104" spans="1:50" ht="21" customHeight="1" x14ac:dyDescent="0.15">
      <c r="A104" s="785"/>
      <c r="B104" s="786"/>
      <c r="C104" s="850" t="s">
        <v>535</v>
      </c>
      <c r="D104" s="851"/>
      <c r="E104" s="851"/>
      <c r="F104" s="851"/>
      <c r="G104" s="851"/>
      <c r="H104" s="851"/>
      <c r="I104" s="851"/>
      <c r="J104" s="851"/>
      <c r="K104" s="852"/>
      <c r="L104" s="257">
        <v>0.2</v>
      </c>
      <c r="M104" s="258"/>
      <c r="N104" s="258"/>
      <c r="O104" s="258"/>
      <c r="P104" s="258"/>
      <c r="Q104" s="259"/>
      <c r="R104" s="257">
        <v>0.5</v>
      </c>
      <c r="S104" s="258"/>
      <c r="T104" s="258"/>
      <c r="U104" s="258"/>
      <c r="V104" s="258"/>
      <c r="W104" s="259"/>
      <c r="X104" s="438" t="s">
        <v>675</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1" customHeight="1" x14ac:dyDescent="0.15">
      <c r="A105" s="785"/>
      <c r="B105" s="786"/>
      <c r="C105" s="347" t="s">
        <v>536</v>
      </c>
      <c r="D105" s="348"/>
      <c r="E105" s="348"/>
      <c r="F105" s="348"/>
      <c r="G105" s="348"/>
      <c r="H105" s="348"/>
      <c r="I105" s="348"/>
      <c r="J105" s="348"/>
      <c r="K105" s="349"/>
      <c r="L105" s="257">
        <v>0.3</v>
      </c>
      <c r="M105" s="258"/>
      <c r="N105" s="258"/>
      <c r="O105" s="258"/>
      <c r="P105" s="258"/>
      <c r="Q105" s="259"/>
      <c r="R105" s="257">
        <v>0.3</v>
      </c>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1" customHeight="1" x14ac:dyDescent="0.15">
      <c r="A106" s="785"/>
      <c r="B106" s="786"/>
      <c r="C106" s="347" t="s">
        <v>537</v>
      </c>
      <c r="D106" s="348"/>
      <c r="E106" s="348"/>
      <c r="F106" s="348"/>
      <c r="G106" s="348"/>
      <c r="H106" s="348"/>
      <c r="I106" s="348"/>
      <c r="J106" s="348"/>
      <c r="K106" s="349"/>
      <c r="L106" s="257">
        <v>0.7</v>
      </c>
      <c r="M106" s="258"/>
      <c r="N106" s="258"/>
      <c r="O106" s="258"/>
      <c r="P106" s="258"/>
      <c r="Q106" s="259"/>
      <c r="R106" s="257">
        <v>0.9</v>
      </c>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1" customHeight="1" x14ac:dyDescent="0.15">
      <c r="A107" s="785"/>
      <c r="B107" s="786"/>
      <c r="C107" s="347" t="s">
        <v>538</v>
      </c>
      <c r="D107" s="348"/>
      <c r="E107" s="348"/>
      <c r="F107" s="348"/>
      <c r="G107" s="348"/>
      <c r="H107" s="348"/>
      <c r="I107" s="348"/>
      <c r="J107" s="348"/>
      <c r="K107" s="349"/>
      <c r="L107" s="257">
        <v>0.1</v>
      </c>
      <c r="M107" s="258"/>
      <c r="N107" s="258"/>
      <c r="O107" s="258"/>
      <c r="P107" s="258"/>
      <c r="Q107" s="259"/>
      <c r="R107" s="257">
        <v>0.1</v>
      </c>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1" customHeight="1" x14ac:dyDescent="0.15">
      <c r="A108" s="785"/>
      <c r="B108" s="786"/>
      <c r="C108" s="347" t="s">
        <v>539</v>
      </c>
      <c r="D108" s="348"/>
      <c r="E108" s="348"/>
      <c r="F108" s="348"/>
      <c r="G108" s="348"/>
      <c r="H108" s="348"/>
      <c r="I108" s="348"/>
      <c r="J108" s="348"/>
      <c r="K108" s="349"/>
      <c r="L108" s="257">
        <v>899</v>
      </c>
      <c r="M108" s="258"/>
      <c r="N108" s="258"/>
      <c r="O108" s="258"/>
      <c r="P108" s="258"/>
      <c r="Q108" s="259"/>
      <c r="R108" s="257">
        <v>918.2</v>
      </c>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1" customHeight="1" x14ac:dyDescent="0.15">
      <c r="A109" s="785"/>
      <c r="B109" s="786"/>
      <c r="C109" s="789"/>
      <c r="D109" s="790"/>
      <c r="E109" s="790"/>
      <c r="F109" s="790"/>
      <c r="G109" s="790"/>
      <c r="H109" s="790"/>
      <c r="I109" s="790"/>
      <c r="J109" s="790"/>
      <c r="K109" s="791"/>
      <c r="L109" s="257"/>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7"/>
      <c r="B110" s="788"/>
      <c r="C110" s="845" t="s">
        <v>22</v>
      </c>
      <c r="D110" s="846"/>
      <c r="E110" s="846"/>
      <c r="F110" s="846"/>
      <c r="G110" s="846"/>
      <c r="H110" s="846"/>
      <c r="I110" s="846"/>
      <c r="J110" s="846"/>
      <c r="K110" s="847"/>
      <c r="L110" s="344">
        <f>SUM(L104:Q109)</f>
        <v>900.3</v>
      </c>
      <c r="M110" s="345"/>
      <c r="N110" s="345"/>
      <c r="O110" s="345"/>
      <c r="P110" s="345"/>
      <c r="Q110" s="346"/>
      <c r="R110" s="344">
        <f>SUM(R104:W109)</f>
        <v>920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1.25" customHeight="1" x14ac:dyDescent="0.15">
      <c r="A111" s="863" t="s">
        <v>391</v>
      </c>
      <c r="B111" s="864"/>
      <c r="C111" s="867" t="s">
        <v>388</v>
      </c>
      <c r="D111" s="864"/>
      <c r="E111" s="853" t="s">
        <v>429</v>
      </c>
      <c r="F111" s="854"/>
      <c r="G111" s="855" t="s">
        <v>662</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39.75" customHeight="1" x14ac:dyDescent="0.15">
      <c r="A112" s="865"/>
      <c r="B112" s="860"/>
      <c r="C112" s="164"/>
      <c r="D112" s="860"/>
      <c r="E112" s="186" t="s">
        <v>428</v>
      </c>
      <c r="F112" s="191"/>
      <c r="G112" s="135" t="s">
        <v>663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28</v>
      </c>
      <c r="AV114" s="151"/>
      <c r="AW114" s="152" t="s">
        <v>313</v>
      </c>
      <c r="AX114" s="203"/>
    </row>
    <row r="115" spans="1:50" ht="32.25" customHeight="1" x14ac:dyDescent="0.15">
      <c r="A115" s="865"/>
      <c r="B115" s="860"/>
      <c r="C115" s="164"/>
      <c r="D115" s="860"/>
      <c r="E115" s="164"/>
      <c r="F115" s="165"/>
      <c r="G115" s="130" t="s">
        <v>606</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605</v>
      </c>
      <c r="AC115" s="207"/>
      <c r="AD115" s="207"/>
      <c r="AE115" s="181" t="s">
        <v>610</v>
      </c>
      <c r="AF115" s="208"/>
      <c r="AG115" s="208"/>
      <c r="AH115" s="208"/>
      <c r="AI115" s="181" t="s">
        <v>603</v>
      </c>
      <c r="AJ115" s="208"/>
      <c r="AK115" s="208"/>
      <c r="AL115" s="208"/>
      <c r="AM115" s="181" t="s">
        <v>603</v>
      </c>
      <c r="AN115" s="208"/>
      <c r="AO115" s="208"/>
      <c r="AP115" s="208"/>
      <c r="AQ115" s="181"/>
      <c r="AR115" s="208"/>
      <c r="AS115" s="208"/>
      <c r="AT115" s="208"/>
      <c r="AU115" s="181"/>
      <c r="AV115" s="208"/>
      <c r="AW115" s="208"/>
      <c r="AX115" s="209"/>
    </row>
    <row r="116" spans="1:50" ht="31.5"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605</v>
      </c>
      <c r="AC116" s="213"/>
      <c r="AD116" s="213"/>
      <c r="AE116" s="181" t="s">
        <v>603</v>
      </c>
      <c r="AF116" s="208"/>
      <c r="AG116" s="208"/>
      <c r="AH116" s="208"/>
      <c r="AI116" s="181" t="s">
        <v>603</v>
      </c>
      <c r="AJ116" s="208"/>
      <c r="AK116" s="208"/>
      <c r="AL116" s="208"/>
      <c r="AM116" s="181" t="s">
        <v>603</v>
      </c>
      <c r="AN116" s="208"/>
      <c r="AO116" s="208"/>
      <c r="AP116" s="208"/>
      <c r="AQ116" s="181"/>
      <c r="AR116" s="208"/>
      <c r="AS116" s="208"/>
      <c r="AT116" s="208"/>
      <c r="AU116" s="181">
        <v>5</v>
      </c>
      <c r="AV116" s="208"/>
      <c r="AW116" s="208"/>
      <c r="AX116" s="209"/>
    </row>
    <row r="117" spans="1:50" ht="18.75" customHeight="1" x14ac:dyDescent="0.15">
      <c r="A117" s="865"/>
      <c r="B117" s="860"/>
      <c r="C117" s="164"/>
      <c r="D117" s="860"/>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29</v>
      </c>
      <c r="AV118" s="151"/>
      <c r="AW118" s="152" t="s">
        <v>313</v>
      </c>
      <c r="AX118" s="203"/>
    </row>
    <row r="119" spans="1:50" ht="31.5" customHeight="1" x14ac:dyDescent="0.15">
      <c r="A119" s="865"/>
      <c r="B119" s="860"/>
      <c r="C119" s="164"/>
      <c r="D119" s="860"/>
      <c r="E119" s="164"/>
      <c r="F119" s="165"/>
      <c r="G119" s="130" t="s">
        <v>607</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605</v>
      </c>
      <c r="AC119" s="207"/>
      <c r="AD119" s="207"/>
      <c r="AE119" s="181">
        <v>17</v>
      </c>
      <c r="AF119" s="208"/>
      <c r="AG119" s="208"/>
      <c r="AH119" s="208"/>
      <c r="AI119" s="181" t="s">
        <v>603</v>
      </c>
      <c r="AJ119" s="208"/>
      <c r="AK119" s="208"/>
      <c r="AL119" s="208"/>
      <c r="AM119" s="181" t="s">
        <v>603</v>
      </c>
      <c r="AN119" s="208"/>
      <c r="AO119" s="208"/>
      <c r="AP119" s="208"/>
      <c r="AQ119" s="181"/>
      <c r="AR119" s="208"/>
      <c r="AS119" s="208"/>
      <c r="AT119" s="208"/>
      <c r="AU119" s="181"/>
      <c r="AV119" s="208"/>
      <c r="AW119" s="208"/>
      <c r="AX119" s="209"/>
    </row>
    <row r="120" spans="1:50" ht="26.25"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605</v>
      </c>
      <c r="AC120" s="213"/>
      <c r="AD120" s="213"/>
      <c r="AE120" s="181">
        <v>10</v>
      </c>
      <c r="AF120" s="208"/>
      <c r="AG120" s="208"/>
      <c r="AH120" s="208"/>
      <c r="AI120" s="181" t="s">
        <v>603</v>
      </c>
      <c r="AJ120" s="208"/>
      <c r="AK120" s="208"/>
      <c r="AL120" s="208"/>
      <c r="AM120" s="181" t="s">
        <v>603</v>
      </c>
      <c r="AN120" s="208"/>
      <c r="AO120" s="208"/>
      <c r="AP120" s="208"/>
      <c r="AQ120" s="181"/>
      <c r="AR120" s="208"/>
      <c r="AS120" s="208"/>
      <c r="AT120" s="208"/>
      <c r="AU120" s="181">
        <v>10</v>
      </c>
      <c r="AV120" s="208"/>
      <c r="AW120" s="208"/>
      <c r="AX120" s="209"/>
    </row>
    <row r="121" spans="1:50" ht="18.75" customHeight="1" x14ac:dyDescent="0.15">
      <c r="A121" s="865"/>
      <c r="B121" s="860"/>
      <c r="C121" s="164"/>
      <c r="D121" s="860"/>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28</v>
      </c>
      <c r="AV122" s="151"/>
      <c r="AW122" s="152" t="s">
        <v>313</v>
      </c>
      <c r="AX122" s="203"/>
    </row>
    <row r="123" spans="1:50" ht="27.75" customHeight="1" x14ac:dyDescent="0.15">
      <c r="A123" s="865"/>
      <c r="B123" s="860"/>
      <c r="C123" s="164"/>
      <c r="D123" s="860"/>
      <c r="E123" s="164"/>
      <c r="F123" s="165"/>
      <c r="G123" s="130" t="s">
        <v>608</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605</v>
      </c>
      <c r="AC123" s="207"/>
      <c r="AD123" s="207"/>
      <c r="AE123" s="181" t="s">
        <v>603</v>
      </c>
      <c r="AF123" s="208"/>
      <c r="AG123" s="208"/>
      <c r="AH123" s="208"/>
      <c r="AI123" s="181" t="s">
        <v>603</v>
      </c>
      <c r="AJ123" s="208"/>
      <c r="AK123" s="208"/>
      <c r="AL123" s="208"/>
      <c r="AM123" s="181" t="s">
        <v>603</v>
      </c>
      <c r="AN123" s="208"/>
      <c r="AO123" s="208"/>
      <c r="AP123" s="208"/>
      <c r="AQ123" s="181"/>
      <c r="AR123" s="208"/>
      <c r="AS123" s="208"/>
      <c r="AT123" s="208"/>
      <c r="AU123" s="181"/>
      <c r="AV123" s="208"/>
      <c r="AW123" s="208"/>
      <c r="AX123" s="209"/>
    </row>
    <row r="124" spans="1:50" ht="28.5"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605</v>
      </c>
      <c r="AC124" s="213"/>
      <c r="AD124" s="213"/>
      <c r="AE124" s="181" t="s">
        <v>603</v>
      </c>
      <c r="AF124" s="208"/>
      <c r="AG124" s="208"/>
      <c r="AH124" s="208"/>
      <c r="AI124" s="181" t="s">
        <v>603</v>
      </c>
      <c r="AJ124" s="208"/>
      <c r="AK124" s="208"/>
      <c r="AL124" s="208"/>
      <c r="AM124" s="181" t="s">
        <v>603</v>
      </c>
      <c r="AN124" s="208"/>
      <c r="AO124" s="208"/>
      <c r="AP124" s="208"/>
      <c r="AQ124" s="181"/>
      <c r="AR124" s="208"/>
      <c r="AS124" s="208"/>
      <c r="AT124" s="208"/>
      <c r="AU124" s="181">
        <v>17</v>
      </c>
      <c r="AV124" s="208"/>
      <c r="AW124" s="208"/>
      <c r="AX124" s="209"/>
    </row>
    <row r="125" spans="1:50" ht="18.75" customHeight="1" x14ac:dyDescent="0.15">
      <c r="A125" s="865"/>
      <c r="B125" s="860"/>
      <c r="C125" s="164"/>
      <c r="D125" s="860"/>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29</v>
      </c>
      <c r="AV126" s="151"/>
      <c r="AW126" s="152" t="s">
        <v>313</v>
      </c>
      <c r="AX126" s="203"/>
    </row>
    <row r="127" spans="1:50" ht="31.5" customHeight="1" x14ac:dyDescent="0.15">
      <c r="A127" s="865"/>
      <c r="B127" s="860"/>
      <c r="C127" s="164"/>
      <c r="D127" s="860"/>
      <c r="E127" s="164"/>
      <c r="F127" s="165"/>
      <c r="G127" s="130" t="s">
        <v>609</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605</v>
      </c>
      <c r="AC127" s="207"/>
      <c r="AD127" s="207"/>
      <c r="AE127" s="181">
        <v>7</v>
      </c>
      <c r="AF127" s="208"/>
      <c r="AG127" s="208"/>
      <c r="AH127" s="208"/>
      <c r="AI127" s="181" t="s">
        <v>602</v>
      </c>
      <c r="AJ127" s="208"/>
      <c r="AK127" s="208"/>
      <c r="AL127" s="208"/>
      <c r="AM127" s="181" t="s">
        <v>603</v>
      </c>
      <c r="AN127" s="208"/>
      <c r="AO127" s="208"/>
      <c r="AP127" s="208"/>
      <c r="AQ127" s="181"/>
      <c r="AR127" s="208"/>
      <c r="AS127" s="208"/>
      <c r="AT127" s="208"/>
      <c r="AU127" s="181"/>
      <c r="AV127" s="208"/>
      <c r="AW127" s="208"/>
      <c r="AX127" s="209"/>
    </row>
    <row r="128" spans="1:50" ht="33"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605</v>
      </c>
      <c r="AC128" s="213"/>
      <c r="AD128" s="213"/>
      <c r="AE128" s="181">
        <v>8</v>
      </c>
      <c r="AF128" s="208"/>
      <c r="AG128" s="208"/>
      <c r="AH128" s="208"/>
      <c r="AI128" s="181" t="s">
        <v>603</v>
      </c>
      <c r="AJ128" s="208"/>
      <c r="AK128" s="208"/>
      <c r="AL128" s="208"/>
      <c r="AM128" s="181" t="s">
        <v>603</v>
      </c>
      <c r="AN128" s="208"/>
      <c r="AO128" s="208"/>
      <c r="AP128" s="208"/>
      <c r="AQ128" s="181"/>
      <c r="AR128" s="208"/>
      <c r="AS128" s="208"/>
      <c r="AT128" s="208"/>
      <c r="AU128" s="181">
        <v>8</v>
      </c>
      <c r="AV128" s="208"/>
      <c r="AW128" s="208"/>
      <c r="AX128" s="209"/>
    </row>
    <row r="129" spans="1:50" ht="18.75" hidden="1" customHeight="1" x14ac:dyDescent="0.15">
      <c r="A129" s="865"/>
      <c r="B129" s="860"/>
      <c r="C129" s="164"/>
      <c r="D129" s="860"/>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408</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4.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647</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5"/>
      <c r="B411" s="860"/>
      <c r="C411" s="162" t="s">
        <v>390</v>
      </c>
      <c r="D411" s="859"/>
      <c r="E411" s="186" t="s">
        <v>413</v>
      </c>
      <c r="F411" s="191"/>
      <c r="G411" s="778" t="s">
        <v>409</v>
      </c>
      <c r="H411" s="160"/>
      <c r="I411" s="160"/>
      <c r="J411" s="779" t="s">
        <v>676</v>
      </c>
      <c r="K411" s="780"/>
      <c r="L411" s="780"/>
      <c r="M411" s="780"/>
      <c r="N411" s="780"/>
      <c r="O411" s="780"/>
      <c r="P411" s="780"/>
      <c r="Q411" s="780"/>
      <c r="R411" s="780"/>
      <c r="S411" s="780"/>
      <c r="T411" s="78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2"/>
    </row>
    <row r="412" spans="1:50" ht="18.75" customHeight="1" x14ac:dyDescent="0.15">
      <c r="A412" s="865"/>
      <c r="B412" s="860"/>
      <c r="C412" s="164"/>
      <c r="D412" s="860"/>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5"/>
      <c r="B414" s="860"/>
      <c r="C414" s="164"/>
      <c r="D414" s="860"/>
      <c r="E414" s="154"/>
      <c r="F414" s="155"/>
      <c r="G414" s="130" t="s">
        <v>677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5"/>
      <c r="B417" s="860"/>
      <c r="C417" s="164"/>
      <c r="D417" s="860"/>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5"/>
      <c r="B437" s="860"/>
      <c r="C437" s="164"/>
      <c r="D437" s="860"/>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5"/>
      <c r="B439" s="860"/>
      <c r="C439" s="164"/>
      <c r="D439" s="860"/>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5"/>
      <c r="B442" s="860"/>
      <c r="C442" s="164"/>
      <c r="D442" s="860"/>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5"/>
      <c r="B462" s="860"/>
      <c r="C462" s="164"/>
      <c r="D462" s="860"/>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9"/>
    </row>
    <row r="466" spans="1:50" ht="18.75" hidden="1" customHeight="1" x14ac:dyDescent="0.15">
      <c r="A466" s="865"/>
      <c r="B466" s="860"/>
      <c r="C466" s="164"/>
      <c r="D466" s="860"/>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customHeight="1" x14ac:dyDescent="0.15">
      <c r="A491" s="865"/>
      <c r="B491" s="860"/>
      <c r="C491" s="164"/>
      <c r="D491" s="860"/>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customHeight="1" x14ac:dyDescent="0.15">
      <c r="A493" s="865"/>
      <c r="B493" s="860"/>
      <c r="C493" s="164"/>
      <c r="D493" s="860"/>
      <c r="E493" s="154"/>
      <c r="F493" s="155"/>
      <c r="G493" s="130" t="s">
        <v>676</v>
      </c>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customHeight="1" x14ac:dyDescent="0.15">
      <c r="A516" s="865"/>
      <c r="B516" s="860"/>
      <c r="C516" s="164"/>
      <c r="D516" s="860"/>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customHeight="1" x14ac:dyDescent="0.15">
      <c r="A517" s="865"/>
      <c r="B517" s="860"/>
      <c r="C517" s="164"/>
      <c r="D517" s="860"/>
      <c r="E517" s="110" t="s">
        <v>678</v>
      </c>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customHeight="1" thickBot="1" x14ac:dyDescent="0.2">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9"/>
    </row>
    <row r="520" spans="1:50" ht="18.75" hidden="1" customHeight="1" x14ac:dyDescent="0.15">
      <c r="A520" s="865"/>
      <c r="B520" s="860"/>
      <c r="C520" s="164"/>
      <c r="D520" s="860"/>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9"/>
    </row>
    <row r="574" spans="1:50" ht="18.75" hidden="1" customHeight="1" x14ac:dyDescent="0.15">
      <c r="A574" s="865"/>
      <c r="B574" s="860"/>
      <c r="C574" s="164"/>
      <c r="D574" s="860"/>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9"/>
    </row>
    <row r="628" spans="1:50" ht="18.75" hidden="1" customHeight="1" x14ac:dyDescent="0.15">
      <c r="A628" s="865"/>
      <c r="B628" s="860"/>
      <c r="C628" s="164"/>
      <c r="D628" s="860"/>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71"/>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6" t="s">
        <v>36</v>
      </c>
      <c r="AH682" s="245"/>
      <c r="AI682" s="245"/>
      <c r="AJ682" s="245"/>
      <c r="AK682" s="245"/>
      <c r="AL682" s="245"/>
      <c r="AM682" s="245"/>
      <c r="AN682" s="245"/>
      <c r="AO682" s="245"/>
      <c r="AP682" s="245"/>
      <c r="AQ682" s="245"/>
      <c r="AR682" s="245"/>
      <c r="AS682" s="245"/>
      <c r="AT682" s="245"/>
      <c r="AU682" s="245"/>
      <c r="AV682" s="245"/>
      <c r="AW682" s="245"/>
      <c r="AX682" s="777"/>
    </row>
    <row r="683" spans="1:50" ht="176.25" customHeight="1" x14ac:dyDescent="0.15">
      <c r="A683" s="728" t="s">
        <v>269</v>
      </c>
      <c r="B683" s="729"/>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519</v>
      </c>
      <c r="AE683" s="256"/>
      <c r="AF683" s="256"/>
      <c r="AG683" s="248" t="s">
        <v>658</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67"/>
      <c r="AD684" s="143" t="s">
        <v>519</v>
      </c>
      <c r="AE684" s="144"/>
      <c r="AF684" s="144"/>
      <c r="AG684" s="140" t="s">
        <v>641</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5" t="s">
        <v>519</v>
      </c>
      <c r="AE685" s="636"/>
      <c r="AF685" s="636"/>
      <c r="AG685" s="449" t="s">
        <v>641</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3" t="s">
        <v>46</v>
      </c>
      <c r="D686" s="774"/>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5"/>
      <c r="AD686" s="447" t="s">
        <v>519</v>
      </c>
      <c r="AE686" s="448"/>
      <c r="AF686" s="448"/>
      <c r="AG686" s="110" t="s">
        <v>659</v>
      </c>
      <c r="AH686" s="111"/>
      <c r="AI686" s="111"/>
      <c r="AJ686" s="111"/>
      <c r="AK686" s="111"/>
      <c r="AL686" s="111"/>
      <c r="AM686" s="111"/>
      <c r="AN686" s="111"/>
      <c r="AO686" s="111"/>
      <c r="AP686" s="111"/>
      <c r="AQ686" s="111"/>
      <c r="AR686" s="111"/>
      <c r="AS686" s="111"/>
      <c r="AT686" s="111"/>
      <c r="AU686" s="111"/>
      <c r="AV686" s="111"/>
      <c r="AW686" s="111"/>
      <c r="AX686" s="112"/>
    </row>
    <row r="687" spans="1:50" ht="74.25"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643</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74.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642</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519</v>
      </c>
      <c r="AE689" s="421"/>
      <c r="AF689" s="421"/>
      <c r="AG689" s="625" t="s">
        <v>641</v>
      </c>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641</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519</v>
      </c>
      <c r="AE691" s="144"/>
      <c r="AF691" s="144"/>
      <c r="AG691" s="140" t="s">
        <v>641</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519</v>
      </c>
      <c r="AE692" s="144"/>
      <c r="AF692" s="144"/>
      <c r="AG692" s="140" t="s">
        <v>641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644</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499</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644</v>
      </c>
      <c r="AE694" s="688"/>
      <c r="AF694" s="689"/>
      <c r="AG694" s="682"/>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204.75" customHeight="1" x14ac:dyDescent="0.15">
      <c r="A695" s="501" t="s">
        <v>45</v>
      </c>
      <c r="B695" s="640"/>
      <c r="C695" s="641" t="s">
        <v>500</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519</v>
      </c>
      <c r="AE695" s="421"/>
      <c r="AF695" s="653"/>
      <c r="AG695" s="625" t="s">
        <v>660</v>
      </c>
      <c r="AH695" s="626"/>
      <c r="AI695" s="626"/>
      <c r="AJ695" s="626"/>
      <c r="AK695" s="626"/>
      <c r="AL695" s="626"/>
      <c r="AM695" s="626"/>
      <c r="AN695" s="626"/>
      <c r="AO695" s="626"/>
      <c r="AP695" s="626"/>
      <c r="AQ695" s="626"/>
      <c r="AR695" s="626"/>
      <c r="AS695" s="626"/>
      <c r="AT695" s="626"/>
      <c r="AU695" s="626"/>
      <c r="AV695" s="626"/>
      <c r="AW695" s="626"/>
      <c r="AX695" s="627"/>
    </row>
    <row r="696" spans="1:64" ht="40.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519</v>
      </c>
      <c r="AE696" s="487"/>
      <c r="AF696" s="487"/>
      <c r="AG696" s="140" t="s">
        <v>641</v>
      </c>
      <c r="AH696" s="141"/>
      <c r="AI696" s="141"/>
      <c r="AJ696" s="141"/>
      <c r="AK696" s="141"/>
      <c r="AL696" s="141"/>
      <c r="AM696" s="141"/>
      <c r="AN696" s="141"/>
      <c r="AO696" s="141"/>
      <c r="AP696" s="141"/>
      <c r="AQ696" s="141"/>
      <c r="AR696" s="141"/>
      <c r="AS696" s="141"/>
      <c r="AT696" s="141"/>
      <c r="AU696" s="141"/>
      <c r="AV696" s="141"/>
      <c r="AW696" s="141"/>
      <c r="AX696" s="142"/>
    </row>
    <row r="697" spans="1:64" ht="40.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641</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641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hidden="1" customHeight="1" x14ac:dyDescent="0.15">
      <c r="A702" s="631"/>
      <c r="B702" s="632"/>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hidden="1" customHeight="1" x14ac:dyDescent="0.15">
      <c r="A703" s="631"/>
      <c r="B703" s="632"/>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hidden="1" customHeight="1" x14ac:dyDescent="0.15">
      <c r="A704" s="631"/>
      <c r="B704" s="632"/>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hidden="1" customHeight="1" x14ac:dyDescent="0.15">
      <c r="A705" s="633"/>
      <c r="B705" s="634"/>
      <c r="C705" s="459"/>
      <c r="D705" s="460"/>
      <c r="E705" s="460"/>
      <c r="F705" s="460"/>
      <c r="G705" s="460"/>
      <c r="H705" s="460"/>
      <c r="I705" s="460"/>
      <c r="J705" s="460"/>
      <c r="K705" s="460"/>
      <c r="L705" s="460"/>
      <c r="M705" s="460"/>
      <c r="N705" s="460"/>
      <c r="O705" s="461"/>
      <c r="P705" s="476"/>
      <c r="Q705" s="476"/>
      <c r="R705" s="476"/>
      <c r="S705" s="477"/>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155.25" customHeight="1" x14ac:dyDescent="0.15">
      <c r="A706" s="501" t="s">
        <v>54</v>
      </c>
      <c r="B706" s="677"/>
      <c r="C706" s="455" t="s">
        <v>60</v>
      </c>
      <c r="D706" s="456"/>
      <c r="E706" s="456"/>
      <c r="F706" s="457"/>
      <c r="G706" s="470" t="s">
        <v>648</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126" customHeight="1" thickBot="1" x14ac:dyDescent="0.2">
      <c r="A707" s="678"/>
      <c r="B707" s="679"/>
      <c r="C707" s="465" t="s">
        <v>64</v>
      </c>
      <c r="D707" s="466"/>
      <c r="E707" s="466"/>
      <c r="F707" s="467"/>
      <c r="G707" s="468" t="s">
        <v>661</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58.5" customHeight="1" thickBot="1" x14ac:dyDescent="0.2">
      <c r="A709" s="495" t="s">
        <v>674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84.5" customHeight="1" thickBot="1" x14ac:dyDescent="0.2">
      <c r="A711" s="674" t="s">
        <v>265</v>
      </c>
      <c r="B711" s="675"/>
      <c r="C711" s="675"/>
      <c r="D711" s="675"/>
      <c r="E711" s="676"/>
      <c r="F711" s="618" t="s">
        <v>671</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33.5" customHeight="1" thickBot="1" x14ac:dyDescent="0.2">
      <c r="A713" s="528" t="s">
        <v>672</v>
      </c>
      <c r="B713" s="529"/>
      <c r="C713" s="529"/>
      <c r="D713" s="529"/>
      <c r="E713" s="530"/>
      <c r="F713" s="498" t="s">
        <v>673</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10.25" customHeight="1" thickBot="1" x14ac:dyDescent="0.2">
      <c r="A715" s="662" t="s">
        <v>657</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5">
        <v>363</v>
      </c>
      <c r="H717" s="435"/>
      <c r="I717" s="435"/>
      <c r="J717" s="435"/>
      <c r="K717" s="435"/>
      <c r="L717" s="435"/>
      <c r="M717" s="435"/>
      <c r="N717" s="435"/>
      <c r="O717" s="435"/>
      <c r="P717" s="435"/>
      <c r="Q717" s="437" t="s">
        <v>376</v>
      </c>
      <c r="R717" s="437"/>
      <c r="S717" s="437"/>
      <c r="T717" s="437"/>
      <c r="U717" s="437"/>
      <c r="V717" s="437"/>
      <c r="W717" s="435">
        <v>355</v>
      </c>
      <c r="X717" s="435"/>
      <c r="Y717" s="435"/>
      <c r="Z717" s="435"/>
      <c r="AA717" s="435"/>
      <c r="AB717" s="435"/>
      <c r="AC717" s="435"/>
      <c r="AD717" s="435"/>
      <c r="AE717" s="435"/>
      <c r="AF717" s="435"/>
      <c r="AG717" s="437" t="s">
        <v>377</v>
      </c>
      <c r="AH717" s="437"/>
      <c r="AI717" s="437"/>
      <c r="AJ717" s="437"/>
      <c r="AK717" s="437"/>
      <c r="AL717" s="437"/>
      <c r="AM717" s="435">
        <v>381</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v>344</v>
      </c>
      <c r="H718" s="436"/>
      <c r="I718" s="436"/>
      <c r="J718" s="436"/>
      <c r="K718" s="436"/>
      <c r="L718" s="436"/>
      <c r="M718" s="436"/>
      <c r="N718" s="436"/>
      <c r="O718" s="436"/>
      <c r="P718" s="436"/>
      <c r="Q718" s="494" t="s">
        <v>379</v>
      </c>
      <c r="R718" s="494"/>
      <c r="S718" s="494"/>
      <c r="T718" s="494"/>
      <c r="U718" s="494"/>
      <c r="V718" s="494"/>
      <c r="W718" s="604">
        <v>337</v>
      </c>
      <c r="X718" s="604"/>
      <c r="Y718" s="604"/>
      <c r="Z718" s="604"/>
      <c r="AA718" s="604"/>
      <c r="AB718" s="604"/>
      <c r="AC718" s="604"/>
      <c r="AD718" s="604"/>
      <c r="AE718" s="604"/>
      <c r="AF718" s="604"/>
      <c r="AG718" s="494" t="s">
        <v>380</v>
      </c>
      <c r="AH718" s="494"/>
      <c r="AI718" s="494"/>
      <c r="AJ718" s="494"/>
      <c r="AK718" s="494"/>
      <c r="AL718" s="494"/>
      <c r="AM718" s="458">
        <v>330</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t="s">
        <v>542</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872"/>
      <c r="H721" s="873"/>
      <c r="I721" s="873"/>
      <c r="J721" s="873"/>
      <c r="K721" s="873"/>
      <c r="L721" s="873"/>
      <c r="M721" s="873"/>
      <c r="N721" s="873"/>
      <c r="O721" s="873"/>
      <c r="P721" s="873"/>
      <c r="Q721" s="873"/>
      <c r="R721" s="873"/>
      <c r="S721" s="873"/>
      <c r="T721" s="873"/>
      <c r="U721" s="873"/>
      <c r="V721" s="873"/>
      <c r="W721" s="873"/>
      <c r="X721" s="873"/>
      <c r="Y721" s="873"/>
      <c r="Z721" s="873"/>
      <c r="AA721" s="873"/>
      <c r="AB721" s="873"/>
      <c r="AC721" s="873"/>
      <c r="AD721" s="873"/>
      <c r="AE721" s="873"/>
      <c r="AF721" s="873"/>
      <c r="AG721" s="873"/>
      <c r="AH721" s="873"/>
      <c r="AI721" s="873"/>
      <c r="AJ721" s="873"/>
      <c r="AK721" s="873"/>
      <c r="AL721" s="873"/>
      <c r="AM721" s="873"/>
      <c r="AN721" s="873"/>
      <c r="AO721" s="873"/>
      <c r="AP721" s="873"/>
      <c r="AQ721" s="873"/>
      <c r="AR721" s="873"/>
      <c r="AS721" s="873"/>
      <c r="AT721" s="873"/>
      <c r="AU721" s="873"/>
      <c r="AV721" s="873"/>
      <c r="AW721" s="873"/>
      <c r="AX721" s="874"/>
    </row>
    <row r="722" spans="1:50" ht="28.35" customHeight="1" x14ac:dyDescent="0.15">
      <c r="A722" s="598"/>
      <c r="B722" s="599"/>
      <c r="C722" s="599"/>
      <c r="D722" s="599"/>
      <c r="E722" s="599"/>
      <c r="F722" s="600"/>
      <c r="G722" s="872"/>
      <c r="H722" s="873"/>
      <c r="I722" s="873"/>
      <c r="J722" s="873"/>
      <c r="K722" s="873"/>
      <c r="L722" s="873"/>
      <c r="M722" s="873"/>
      <c r="N722" s="873"/>
      <c r="O722" s="873"/>
      <c r="P722" s="873"/>
      <c r="Q722" s="873"/>
      <c r="R722" s="873"/>
      <c r="S722" s="873"/>
      <c r="T722" s="873"/>
      <c r="U722" s="873"/>
      <c r="V722" s="873"/>
      <c r="W722" s="873"/>
      <c r="X722" s="873"/>
      <c r="Y722" s="873"/>
      <c r="Z722" s="873"/>
      <c r="AA722" s="873"/>
      <c r="AB722" s="873"/>
      <c r="AC722" s="873"/>
      <c r="AD722" s="873"/>
      <c r="AE722" s="873"/>
      <c r="AF722" s="873"/>
      <c r="AG722" s="873"/>
      <c r="AH722" s="873"/>
      <c r="AI722" s="873"/>
      <c r="AJ722" s="873"/>
      <c r="AK722" s="873"/>
      <c r="AL722" s="873"/>
      <c r="AM722" s="873"/>
      <c r="AN722" s="873"/>
      <c r="AO722" s="873"/>
      <c r="AP722" s="873"/>
      <c r="AQ722" s="873"/>
      <c r="AR722" s="873"/>
      <c r="AS722" s="873"/>
      <c r="AT722" s="873"/>
      <c r="AU722" s="873"/>
      <c r="AV722" s="873"/>
      <c r="AW722" s="873"/>
      <c r="AX722" s="874"/>
    </row>
    <row r="723" spans="1:50" ht="28.35" customHeight="1" x14ac:dyDescent="0.15">
      <c r="A723" s="598"/>
      <c r="B723" s="599"/>
      <c r="C723" s="599"/>
      <c r="D723" s="599"/>
      <c r="E723" s="599"/>
      <c r="F723" s="600"/>
      <c r="G723" s="872"/>
      <c r="H723" s="873"/>
      <c r="I723" s="873"/>
      <c r="J723" s="873"/>
      <c r="K723" s="873"/>
      <c r="L723" s="873"/>
      <c r="M723" s="873"/>
      <c r="N723" s="873"/>
      <c r="O723" s="873"/>
      <c r="P723" s="873"/>
      <c r="Q723" s="873"/>
      <c r="R723" s="873"/>
      <c r="S723" s="873"/>
      <c r="T723" s="873"/>
      <c r="U723" s="873"/>
      <c r="V723" s="873"/>
      <c r="W723" s="873"/>
      <c r="X723" s="873"/>
      <c r="Y723" s="873"/>
      <c r="Z723" s="873"/>
      <c r="AA723" s="873"/>
      <c r="AB723" s="873"/>
      <c r="AC723" s="873"/>
      <c r="AD723" s="873"/>
      <c r="AE723" s="873"/>
      <c r="AF723" s="873"/>
      <c r="AG723" s="873"/>
      <c r="AH723" s="873"/>
      <c r="AI723" s="873"/>
      <c r="AJ723" s="873"/>
      <c r="AK723" s="873"/>
      <c r="AL723" s="873"/>
      <c r="AM723" s="873"/>
      <c r="AN723" s="873"/>
      <c r="AO723" s="873"/>
      <c r="AP723" s="873"/>
      <c r="AQ723" s="873"/>
      <c r="AR723" s="873"/>
      <c r="AS723" s="873"/>
      <c r="AT723" s="873"/>
      <c r="AU723" s="873"/>
      <c r="AV723" s="873"/>
      <c r="AW723" s="873"/>
      <c r="AX723" s="874"/>
    </row>
    <row r="724" spans="1:50" ht="28.35" customHeight="1" x14ac:dyDescent="0.15">
      <c r="A724" s="598"/>
      <c r="B724" s="599"/>
      <c r="C724" s="599"/>
      <c r="D724" s="599"/>
      <c r="E724" s="599"/>
      <c r="F724" s="600"/>
      <c r="G724" s="872"/>
      <c r="H724" s="873"/>
      <c r="I724" s="873"/>
      <c r="J724" s="873"/>
      <c r="K724" s="873"/>
      <c r="L724" s="873"/>
      <c r="M724" s="873"/>
      <c r="N724" s="873"/>
      <c r="O724" s="873"/>
      <c r="P724" s="873"/>
      <c r="Q724" s="873"/>
      <c r="R724" s="873"/>
      <c r="S724" s="873"/>
      <c r="T724" s="873"/>
      <c r="U724" s="873"/>
      <c r="V724" s="873"/>
      <c r="W724" s="873"/>
      <c r="X724" s="873"/>
      <c r="Y724" s="873"/>
      <c r="Z724" s="873"/>
      <c r="AA724" s="873"/>
      <c r="AB724" s="873"/>
      <c r="AC724" s="873"/>
      <c r="AD724" s="873"/>
      <c r="AE724" s="873"/>
      <c r="AF724" s="873"/>
      <c r="AG724" s="873"/>
      <c r="AH724" s="873"/>
      <c r="AI724" s="873"/>
      <c r="AJ724" s="873"/>
      <c r="AK724" s="873"/>
      <c r="AL724" s="873"/>
      <c r="AM724" s="873"/>
      <c r="AN724" s="873"/>
      <c r="AO724" s="873"/>
      <c r="AP724" s="873"/>
      <c r="AQ724" s="873"/>
      <c r="AR724" s="873"/>
      <c r="AS724" s="873"/>
      <c r="AT724" s="873"/>
      <c r="AU724" s="873"/>
      <c r="AV724" s="873"/>
      <c r="AW724" s="873"/>
      <c r="AX724" s="874"/>
    </row>
    <row r="725" spans="1:50" ht="28.35" customHeight="1" x14ac:dyDescent="0.15">
      <c r="A725" s="598"/>
      <c r="B725" s="599"/>
      <c r="C725" s="599"/>
      <c r="D725" s="599"/>
      <c r="E725" s="599"/>
      <c r="F725" s="600"/>
      <c r="G725" s="872"/>
      <c r="H725" s="873"/>
      <c r="I725" s="873"/>
      <c r="J725" s="873"/>
      <c r="K725" s="873"/>
      <c r="L725" s="873"/>
      <c r="M725" s="873"/>
      <c r="N725" s="873"/>
      <c r="O725" s="873"/>
      <c r="P725" s="873"/>
      <c r="Q725" s="873"/>
      <c r="R725" s="873"/>
      <c r="S725" s="873"/>
      <c r="T725" s="873"/>
      <c r="U725" s="873"/>
      <c r="V725" s="873"/>
      <c r="W725" s="873"/>
      <c r="X725" s="873"/>
      <c r="Y725" s="873"/>
      <c r="Z725" s="873"/>
      <c r="AA725" s="873"/>
      <c r="AB725" s="873"/>
      <c r="AC725" s="873"/>
      <c r="AD725" s="873"/>
      <c r="AE725" s="873"/>
      <c r="AF725" s="873"/>
      <c r="AG725" s="873"/>
      <c r="AH725" s="873"/>
      <c r="AI725" s="873"/>
      <c r="AJ725" s="873"/>
      <c r="AK725" s="873"/>
      <c r="AL725" s="873"/>
      <c r="AM725" s="873"/>
      <c r="AN725" s="873"/>
      <c r="AO725" s="873"/>
      <c r="AP725" s="873"/>
      <c r="AQ725" s="873"/>
      <c r="AR725" s="873"/>
      <c r="AS725" s="873"/>
      <c r="AT725" s="873"/>
      <c r="AU725" s="873"/>
      <c r="AV725" s="873"/>
      <c r="AW725" s="873"/>
      <c r="AX725" s="874"/>
    </row>
    <row r="726" spans="1:50" ht="28.35" customHeight="1" x14ac:dyDescent="0.15">
      <c r="A726" s="598"/>
      <c r="B726" s="599"/>
      <c r="C726" s="599"/>
      <c r="D726" s="599"/>
      <c r="E726" s="599"/>
      <c r="F726" s="600"/>
      <c r="G726" s="872"/>
      <c r="H726" s="873"/>
      <c r="I726" s="873"/>
      <c r="J726" s="873"/>
      <c r="K726" s="873"/>
      <c r="L726" s="873"/>
      <c r="M726" s="873"/>
      <c r="N726" s="873"/>
      <c r="O726" s="873"/>
      <c r="P726" s="873"/>
      <c r="Q726" s="873"/>
      <c r="R726" s="873"/>
      <c r="S726" s="873"/>
      <c r="T726" s="873"/>
      <c r="U726" s="873"/>
      <c r="V726" s="873"/>
      <c r="W726" s="873"/>
      <c r="X726" s="873"/>
      <c r="Y726" s="873"/>
      <c r="Z726" s="873"/>
      <c r="AA726" s="873"/>
      <c r="AB726" s="873"/>
      <c r="AC726" s="873"/>
      <c r="AD726" s="873"/>
      <c r="AE726" s="873"/>
      <c r="AF726" s="873"/>
      <c r="AG726" s="873"/>
      <c r="AH726" s="873"/>
      <c r="AI726" s="873"/>
      <c r="AJ726" s="873"/>
      <c r="AK726" s="873"/>
      <c r="AL726" s="873"/>
      <c r="AM726" s="873"/>
      <c r="AN726" s="873"/>
      <c r="AO726" s="873"/>
      <c r="AP726" s="873"/>
      <c r="AQ726" s="873"/>
      <c r="AR726" s="873"/>
      <c r="AS726" s="873"/>
      <c r="AT726" s="873"/>
      <c r="AU726" s="873"/>
      <c r="AV726" s="873"/>
      <c r="AW726" s="873"/>
      <c r="AX726" s="874"/>
    </row>
    <row r="727" spans="1:50" ht="28.35" customHeight="1" x14ac:dyDescent="0.15">
      <c r="A727" s="598"/>
      <c r="B727" s="599"/>
      <c r="C727" s="599"/>
      <c r="D727" s="599"/>
      <c r="E727" s="599"/>
      <c r="F727" s="600"/>
      <c r="G727" s="872"/>
      <c r="H727" s="873"/>
      <c r="I727" s="873"/>
      <c r="J727" s="873"/>
      <c r="K727" s="873"/>
      <c r="L727" s="873"/>
      <c r="M727" s="873"/>
      <c r="N727" s="873"/>
      <c r="O727" s="873"/>
      <c r="P727" s="873"/>
      <c r="Q727" s="873"/>
      <c r="R727" s="873"/>
      <c r="S727" s="873"/>
      <c r="T727" s="873"/>
      <c r="U727" s="873"/>
      <c r="V727" s="873"/>
      <c r="W727" s="873"/>
      <c r="X727" s="873"/>
      <c r="Y727" s="873"/>
      <c r="Z727" s="873"/>
      <c r="AA727" s="873"/>
      <c r="AB727" s="873"/>
      <c r="AC727" s="873"/>
      <c r="AD727" s="873"/>
      <c r="AE727" s="873"/>
      <c r="AF727" s="873"/>
      <c r="AG727" s="873"/>
      <c r="AH727" s="873"/>
      <c r="AI727" s="873"/>
      <c r="AJ727" s="873"/>
      <c r="AK727" s="873"/>
      <c r="AL727" s="873"/>
      <c r="AM727" s="873"/>
      <c r="AN727" s="873"/>
      <c r="AO727" s="873"/>
      <c r="AP727" s="873"/>
      <c r="AQ727" s="873"/>
      <c r="AR727" s="873"/>
      <c r="AS727" s="873"/>
      <c r="AT727" s="873"/>
      <c r="AU727" s="873"/>
      <c r="AV727" s="873"/>
      <c r="AW727" s="873"/>
      <c r="AX727" s="874"/>
    </row>
    <row r="728" spans="1:50" ht="28.35" customHeight="1" x14ac:dyDescent="0.15">
      <c r="A728" s="598"/>
      <c r="B728" s="599"/>
      <c r="C728" s="599"/>
      <c r="D728" s="599"/>
      <c r="E728" s="599"/>
      <c r="F728" s="600"/>
      <c r="G728" s="872"/>
      <c r="H728" s="873"/>
      <c r="I728" s="873"/>
      <c r="J728" s="873"/>
      <c r="K728" s="873"/>
      <c r="L728" s="873"/>
      <c r="M728" s="873"/>
      <c r="N728" s="873"/>
      <c r="O728" s="873"/>
      <c r="P728" s="873"/>
      <c r="Q728" s="873"/>
      <c r="R728" s="873"/>
      <c r="S728" s="873"/>
      <c r="T728" s="873"/>
      <c r="U728" s="873"/>
      <c r="V728" s="873"/>
      <c r="W728" s="873"/>
      <c r="X728" s="873"/>
      <c r="Y728" s="873"/>
      <c r="Z728" s="873"/>
      <c r="AA728" s="873"/>
      <c r="AB728" s="873"/>
      <c r="AC728" s="873"/>
      <c r="AD728" s="873"/>
      <c r="AE728" s="873"/>
      <c r="AF728" s="873"/>
      <c r="AG728" s="873"/>
      <c r="AH728" s="873"/>
      <c r="AI728" s="873"/>
      <c r="AJ728" s="873"/>
      <c r="AK728" s="873"/>
      <c r="AL728" s="873"/>
      <c r="AM728" s="873"/>
      <c r="AN728" s="873"/>
      <c r="AO728" s="873"/>
      <c r="AP728" s="873"/>
      <c r="AQ728" s="873"/>
      <c r="AR728" s="873"/>
      <c r="AS728" s="873"/>
      <c r="AT728" s="873"/>
      <c r="AU728" s="873"/>
      <c r="AV728" s="873"/>
      <c r="AW728" s="873"/>
      <c r="AX728" s="874"/>
    </row>
    <row r="729" spans="1:50" ht="28.35" customHeight="1" x14ac:dyDescent="0.15">
      <c r="A729" s="598"/>
      <c r="B729" s="599"/>
      <c r="C729" s="599"/>
      <c r="D729" s="599"/>
      <c r="E729" s="599"/>
      <c r="F729" s="600"/>
      <c r="G729" s="872"/>
      <c r="H729" s="873"/>
      <c r="I729" s="873"/>
      <c r="J729" s="873"/>
      <c r="K729" s="873"/>
      <c r="L729" s="873"/>
      <c r="M729" s="873"/>
      <c r="N729" s="873"/>
      <c r="O729" s="873"/>
      <c r="P729" s="873"/>
      <c r="Q729" s="873"/>
      <c r="R729" s="873"/>
      <c r="S729" s="873"/>
      <c r="T729" s="873"/>
      <c r="U729" s="873"/>
      <c r="V729" s="873"/>
      <c r="W729" s="873"/>
      <c r="X729" s="873"/>
      <c r="Y729" s="873"/>
      <c r="Z729" s="873"/>
      <c r="AA729" s="873"/>
      <c r="AB729" s="873"/>
      <c r="AC729" s="873"/>
      <c r="AD729" s="873"/>
      <c r="AE729" s="873"/>
      <c r="AF729" s="873"/>
      <c r="AG729" s="873"/>
      <c r="AH729" s="873"/>
      <c r="AI729" s="873"/>
      <c r="AJ729" s="873"/>
      <c r="AK729" s="873"/>
      <c r="AL729" s="873"/>
      <c r="AM729" s="873"/>
      <c r="AN729" s="873"/>
      <c r="AO729" s="873"/>
      <c r="AP729" s="873"/>
      <c r="AQ729" s="873"/>
      <c r="AR729" s="873"/>
      <c r="AS729" s="873"/>
      <c r="AT729" s="873"/>
      <c r="AU729" s="873"/>
      <c r="AV729" s="873"/>
      <c r="AW729" s="873"/>
      <c r="AX729" s="874"/>
    </row>
    <row r="730" spans="1:50" ht="28.35" customHeight="1" x14ac:dyDescent="0.15">
      <c r="A730" s="598"/>
      <c r="B730" s="599"/>
      <c r="C730" s="599"/>
      <c r="D730" s="599"/>
      <c r="E730" s="599"/>
      <c r="F730" s="600"/>
      <c r="G730" s="872"/>
      <c r="H730" s="873"/>
      <c r="I730" s="873"/>
      <c r="J730" s="873"/>
      <c r="K730" s="873"/>
      <c r="L730" s="873"/>
      <c r="M730" s="873"/>
      <c r="N730" s="873"/>
      <c r="O730" s="873"/>
      <c r="P730" s="873"/>
      <c r="Q730" s="873"/>
      <c r="R730" s="873"/>
      <c r="S730" s="873"/>
      <c r="T730" s="873"/>
      <c r="U730" s="873"/>
      <c r="V730" s="873"/>
      <c r="W730" s="873"/>
      <c r="X730" s="873"/>
      <c r="Y730" s="873"/>
      <c r="Z730" s="873"/>
      <c r="AA730" s="873"/>
      <c r="AB730" s="873"/>
      <c r="AC730" s="873"/>
      <c r="AD730" s="873"/>
      <c r="AE730" s="873"/>
      <c r="AF730" s="873"/>
      <c r="AG730" s="873"/>
      <c r="AH730" s="873"/>
      <c r="AI730" s="873"/>
      <c r="AJ730" s="873"/>
      <c r="AK730" s="873"/>
      <c r="AL730" s="873"/>
      <c r="AM730" s="873"/>
      <c r="AN730" s="873"/>
      <c r="AO730" s="873"/>
      <c r="AP730" s="873"/>
      <c r="AQ730" s="873"/>
      <c r="AR730" s="873"/>
      <c r="AS730" s="873"/>
      <c r="AT730" s="873"/>
      <c r="AU730" s="873"/>
      <c r="AV730" s="873"/>
      <c r="AW730" s="873"/>
      <c r="AX730" s="874"/>
    </row>
    <row r="731" spans="1:50" ht="28.35" customHeight="1" x14ac:dyDescent="0.15">
      <c r="A731" s="598"/>
      <c r="B731" s="599"/>
      <c r="C731" s="599"/>
      <c r="D731" s="599"/>
      <c r="E731" s="599"/>
      <c r="F731" s="600"/>
      <c r="G731" s="872"/>
      <c r="H731" s="873"/>
      <c r="I731" s="873"/>
      <c r="J731" s="873"/>
      <c r="K731" s="873"/>
      <c r="L731" s="873"/>
      <c r="M731" s="873"/>
      <c r="N731" s="873"/>
      <c r="O731" s="873"/>
      <c r="P731" s="873"/>
      <c r="Q731" s="873"/>
      <c r="R731" s="873"/>
      <c r="S731" s="873"/>
      <c r="T731" s="873"/>
      <c r="U731" s="873"/>
      <c r="V731" s="873"/>
      <c r="W731" s="873"/>
      <c r="X731" s="873"/>
      <c r="Y731" s="873"/>
      <c r="Z731" s="873"/>
      <c r="AA731" s="873"/>
      <c r="AB731" s="873"/>
      <c r="AC731" s="873"/>
      <c r="AD731" s="873"/>
      <c r="AE731" s="873"/>
      <c r="AF731" s="873"/>
      <c r="AG731" s="873"/>
      <c r="AH731" s="873"/>
      <c r="AI731" s="873"/>
      <c r="AJ731" s="873"/>
      <c r="AK731" s="873"/>
      <c r="AL731" s="873"/>
      <c r="AM731" s="873"/>
      <c r="AN731" s="873"/>
      <c r="AO731" s="873"/>
      <c r="AP731" s="873"/>
      <c r="AQ731" s="873"/>
      <c r="AR731" s="873"/>
      <c r="AS731" s="873"/>
      <c r="AT731" s="873"/>
      <c r="AU731" s="873"/>
      <c r="AV731" s="873"/>
      <c r="AW731" s="873"/>
      <c r="AX731" s="874"/>
    </row>
    <row r="732" spans="1:50" ht="28.35" customHeight="1" x14ac:dyDescent="0.15">
      <c r="A732" s="598"/>
      <c r="B732" s="599"/>
      <c r="C732" s="599"/>
      <c r="D732" s="599"/>
      <c r="E732" s="599"/>
      <c r="F732" s="600"/>
      <c r="G732" s="872"/>
      <c r="H732" s="873"/>
      <c r="I732" s="873"/>
      <c r="J732" s="873"/>
      <c r="K732" s="873"/>
      <c r="L732" s="873"/>
      <c r="M732" s="873"/>
      <c r="N732" s="873"/>
      <c r="O732" s="873"/>
      <c r="P732" s="873"/>
      <c r="Q732" s="873"/>
      <c r="R732" s="873"/>
      <c r="S732" s="873"/>
      <c r="T732" s="873"/>
      <c r="U732" s="873"/>
      <c r="V732" s="873"/>
      <c r="W732" s="873"/>
      <c r="X732" s="873"/>
      <c r="Y732" s="873"/>
      <c r="Z732" s="873"/>
      <c r="AA732" s="873"/>
      <c r="AB732" s="873"/>
      <c r="AC732" s="873"/>
      <c r="AD732" s="873"/>
      <c r="AE732" s="873"/>
      <c r="AF732" s="873"/>
      <c r="AG732" s="873"/>
      <c r="AH732" s="873"/>
      <c r="AI732" s="873"/>
      <c r="AJ732" s="873"/>
      <c r="AK732" s="873"/>
      <c r="AL732" s="873"/>
      <c r="AM732" s="873"/>
      <c r="AN732" s="873"/>
      <c r="AO732" s="873"/>
      <c r="AP732" s="873"/>
      <c r="AQ732" s="873"/>
      <c r="AR732" s="873"/>
      <c r="AS732" s="873"/>
      <c r="AT732" s="873"/>
      <c r="AU732" s="873"/>
      <c r="AV732" s="873"/>
      <c r="AW732" s="873"/>
      <c r="AX732" s="874"/>
    </row>
    <row r="733" spans="1:50" ht="28.35" customHeight="1" x14ac:dyDescent="0.15">
      <c r="A733" s="598"/>
      <c r="B733" s="599"/>
      <c r="C733" s="599"/>
      <c r="D733" s="599"/>
      <c r="E733" s="599"/>
      <c r="F733" s="600"/>
      <c r="G733" s="872"/>
      <c r="H733" s="873"/>
      <c r="I733" s="873"/>
      <c r="J733" s="873"/>
      <c r="K733" s="873"/>
      <c r="L733" s="873"/>
      <c r="M733" s="873"/>
      <c r="N733" s="873"/>
      <c r="O733" s="873"/>
      <c r="P733" s="873"/>
      <c r="Q733" s="873"/>
      <c r="R733" s="873"/>
      <c r="S733" s="873"/>
      <c r="T733" s="873"/>
      <c r="U733" s="873"/>
      <c r="V733" s="873"/>
      <c r="W733" s="873"/>
      <c r="X733" s="873"/>
      <c r="Y733" s="873"/>
      <c r="Z733" s="873"/>
      <c r="AA733" s="873"/>
      <c r="AB733" s="873"/>
      <c r="AC733" s="873"/>
      <c r="AD733" s="873"/>
      <c r="AE733" s="873"/>
      <c r="AF733" s="873"/>
      <c r="AG733" s="873"/>
      <c r="AH733" s="873"/>
      <c r="AI733" s="873"/>
      <c r="AJ733" s="873"/>
      <c r="AK733" s="873"/>
      <c r="AL733" s="873"/>
      <c r="AM733" s="873"/>
      <c r="AN733" s="873"/>
      <c r="AO733" s="873"/>
      <c r="AP733" s="873"/>
      <c r="AQ733" s="873"/>
      <c r="AR733" s="873"/>
      <c r="AS733" s="873"/>
      <c r="AT733" s="873"/>
      <c r="AU733" s="873"/>
      <c r="AV733" s="873"/>
      <c r="AW733" s="873"/>
      <c r="AX733" s="874"/>
    </row>
    <row r="734" spans="1:50" ht="37.5" customHeight="1" x14ac:dyDescent="0.15">
      <c r="A734" s="598"/>
      <c r="B734" s="599"/>
      <c r="C734" s="599"/>
      <c r="D734" s="599"/>
      <c r="E734" s="599"/>
      <c r="F734" s="600"/>
      <c r="G734" s="872"/>
      <c r="H734" s="873"/>
      <c r="I734" s="873"/>
      <c r="J734" s="873"/>
      <c r="K734" s="873"/>
      <c r="L734" s="873"/>
      <c r="M734" s="873"/>
      <c r="N734" s="873"/>
      <c r="O734" s="873"/>
      <c r="P734" s="873"/>
      <c r="Q734" s="873"/>
      <c r="R734" s="873"/>
      <c r="S734" s="873"/>
      <c r="T734" s="873"/>
      <c r="U734" s="873"/>
      <c r="V734" s="873"/>
      <c r="W734" s="873"/>
      <c r="X734" s="873"/>
      <c r="Y734" s="873"/>
      <c r="Z734" s="873"/>
      <c r="AA734" s="873"/>
      <c r="AB734" s="873"/>
      <c r="AC734" s="873"/>
      <c r="AD734" s="873"/>
      <c r="AE734" s="873"/>
      <c r="AF734" s="873"/>
      <c r="AG734" s="873"/>
      <c r="AH734" s="873"/>
      <c r="AI734" s="873"/>
      <c r="AJ734" s="873"/>
      <c r="AK734" s="873"/>
      <c r="AL734" s="873"/>
      <c r="AM734" s="873"/>
      <c r="AN734" s="873"/>
      <c r="AO734" s="873"/>
      <c r="AP734" s="873"/>
      <c r="AQ734" s="873"/>
      <c r="AR734" s="873"/>
      <c r="AS734" s="873"/>
      <c r="AT734" s="873"/>
      <c r="AU734" s="873"/>
      <c r="AV734" s="873"/>
      <c r="AW734" s="873"/>
      <c r="AX734" s="874"/>
    </row>
    <row r="735" spans="1:50" ht="31.5" customHeight="1" x14ac:dyDescent="0.15">
      <c r="A735" s="598"/>
      <c r="B735" s="599"/>
      <c r="C735" s="599"/>
      <c r="D735" s="599"/>
      <c r="E735" s="599"/>
      <c r="F735" s="600"/>
      <c r="G735" s="872"/>
      <c r="H735" s="873"/>
      <c r="I735" s="873"/>
      <c r="J735" s="873"/>
      <c r="K735" s="873"/>
      <c r="L735" s="873"/>
      <c r="M735" s="873"/>
      <c r="N735" s="873"/>
      <c r="O735" s="873"/>
      <c r="P735" s="873"/>
      <c r="Q735" s="873"/>
      <c r="R735" s="873"/>
      <c r="S735" s="873"/>
      <c r="T735" s="873"/>
      <c r="U735" s="873"/>
      <c r="V735" s="873"/>
      <c r="W735" s="873"/>
      <c r="X735" s="873"/>
      <c r="Y735" s="873"/>
      <c r="Z735" s="873"/>
      <c r="AA735" s="873"/>
      <c r="AB735" s="873"/>
      <c r="AC735" s="873"/>
      <c r="AD735" s="873"/>
      <c r="AE735" s="873"/>
      <c r="AF735" s="873"/>
      <c r="AG735" s="873"/>
      <c r="AH735" s="873"/>
      <c r="AI735" s="873"/>
      <c r="AJ735" s="873"/>
      <c r="AK735" s="873"/>
      <c r="AL735" s="873"/>
      <c r="AM735" s="873"/>
      <c r="AN735" s="873"/>
      <c r="AO735" s="873"/>
      <c r="AP735" s="873"/>
      <c r="AQ735" s="873"/>
      <c r="AR735" s="873"/>
      <c r="AS735" s="873"/>
      <c r="AT735" s="873"/>
      <c r="AU735" s="873"/>
      <c r="AV735" s="873"/>
      <c r="AW735" s="873"/>
      <c r="AX735" s="874"/>
    </row>
    <row r="736" spans="1:50" ht="28.35" customHeight="1" x14ac:dyDescent="0.15">
      <c r="A736" s="598"/>
      <c r="B736" s="599"/>
      <c r="C736" s="599"/>
      <c r="D736" s="599"/>
      <c r="E736" s="599"/>
      <c r="F736" s="600"/>
      <c r="G736" s="872"/>
      <c r="H736" s="873"/>
      <c r="I736" s="873"/>
      <c r="J736" s="873"/>
      <c r="K736" s="873"/>
      <c r="L736" s="873"/>
      <c r="M736" s="873"/>
      <c r="N736" s="873"/>
      <c r="O736" s="873"/>
      <c r="P736" s="873"/>
      <c r="Q736" s="873"/>
      <c r="R736" s="873"/>
      <c r="S736" s="873"/>
      <c r="T736" s="873"/>
      <c r="U736" s="873"/>
      <c r="V736" s="873"/>
      <c r="W736" s="873"/>
      <c r="X736" s="873"/>
      <c r="Y736" s="873"/>
      <c r="Z736" s="873"/>
      <c r="AA736" s="873"/>
      <c r="AB736" s="873"/>
      <c r="AC736" s="873"/>
      <c r="AD736" s="873"/>
      <c r="AE736" s="873"/>
      <c r="AF736" s="873"/>
      <c r="AG736" s="873"/>
      <c r="AH736" s="873"/>
      <c r="AI736" s="873"/>
      <c r="AJ736" s="873"/>
      <c r="AK736" s="873"/>
      <c r="AL736" s="873"/>
      <c r="AM736" s="873"/>
      <c r="AN736" s="873"/>
      <c r="AO736" s="873"/>
      <c r="AP736" s="873"/>
      <c r="AQ736" s="873"/>
      <c r="AR736" s="873"/>
      <c r="AS736" s="873"/>
      <c r="AT736" s="873"/>
      <c r="AU736" s="873"/>
      <c r="AV736" s="873"/>
      <c r="AW736" s="873"/>
      <c r="AX736" s="874"/>
    </row>
    <row r="737" spans="1:50" ht="28.35" customHeight="1" x14ac:dyDescent="0.15">
      <c r="A737" s="598"/>
      <c r="B737" s="599"/>
      <c r="C737" s="599"/>
      <c r="D737" s="599"/>
      <c r="E737" s="599"/>
      <c r="F737" s="600"/>
      <c r="G737" s="872"/>
      <c r="H737" s="873"/>
      <c r="I737" s="873"/>
      <c r="J737" s="873"/>
      <c r="K737" s="873"/>
      <c r="L737" s="873"/>
      <c r="M737" s="873"/>
      <c r="N737" s="873"/>
      <c r="O737" s="873"/>
      <c r="P737" s="873"/>
      <c r="Q737" s="873"/>
      <c r="R737" s="873"/>
      <c r="S737" s="873"/>
      <c r="T737" s="873"/>
      <c r="U737" s="873"/>
      <c r="V737" s="873"/>
      <c r="W737" s="873"/>
      <c r="X737" s="873"/>
      <c r="Y737" s="873"/>
      <c r="Z737" s="873"/>
      <c r="AA737" s="873"/>
      <c r="AB737" s="873"/>
      <c r="AC737" s="873"/>
      <c r="AD737" s="873"/>
      <c r="AE737" s="873"/>
      <c r="AF737" s="873"/>
      <c r="AG737" s="873"/>
      <c r="AH737" s="873"/>
      <c r="AI737" s="873"/>
      <c r="AJ737" s="873"/>
      <c r="AK737" s="873"/>
      <c r="AL737" s="873"/>
      <c r="AM737" s="873"/>
      <c r="AN737" s="873"/>
      <c r="AO737" s="873"/>
      <c r="AP737" s="873"/>
      <c r="AQ737" s="873"/>
      <c r="AR737" s="873"/>
      <c r="AS737" s="873"/>
      <c r="AT737" s="873"/>
      <c r="AU737" s="873"/>
      <c r="AV737" s="873"/>
      <c r="AW737" s="873"/>
      <c r="AX737" s="874"/>
    </row>
    <row r="738" spans="1:50" ht="28.35" customHeight="1" x14ac:dyDescent="0.15">
      <c r="A738" s="598"/>
      <c r="B738" s="599"/>
      <c r="C738" s="599"/>
      <c r="D738" s="599"/>
      <c r="E738" s="599"/>
      <c r="F738" s="600"/>
      <c r="G738" s="872"/>
      <c r="H738" s="873"/>
      <c r="I738" s="873"/>
      <c r="J738" s="873"/>
      <c r="K738" s="873"/>
      <c r="L738" s="873"/>
      <c r="M738" s="873"/>
      <c r="N738" s="873"/>
      <c r="O738" s="873"/>
      <c r="P738" s="873"/>
      <c r="Q738" s="873"/>
      <c r="R738" s="873"/>
      <c r="S738" s="873"/>
      <c r="T738" s="873"/>
      <c r="U738" s="873"/>
      <c r="V738" s="873"/>
      <c r="W738" s="873"/>
      <c r="X738" s="873"/>
      <c r="Y738" s="873"/>
      <c r="Z738" s="873"/>
      <c r="AA738" s="873"/>
      <c r="AB738" s="873"/>
      <c r="AC738" s="873"/>
      <c r="AD738" s="873"/>
      <c r="AE738" s="873"/>
      <c r="AF738" s="873"/>
      <c r="AG738" s="873"/>
      <c r="AH738" s="873"/>
      <c r="AI738" s="873"/>
      <c r="AJ738" s="873"/>
      <c r="AK738" s="873"/>
      <c r="AL738" s="873"/>
      <c r="AM738" s="873"/>
      <c r="AN738" s="873"/>
      <c r="AO738" s="873"/>
      <c r="AP738" s="873"/>
      <c r="AQ738" s="873"/>
      <c r="AR738" s="873"/>
      <c r="AS738" s="873"/>
      <c r="AT738" s="873"/>
      <c r="AU738" s="873"/>
      <c r="AV738" s="873"/>
      <c r="AW738" s="873"/>
      <c r="AX738" s="874"/>
    </row>
    <row r="739" spans="1:50" ht="27.75" customHeight="1" x14ac:dyDescent="0.15">
      <c r="A739" s="598"/>
      <c r="B739" s="599"/>
      <c r="C739" s="599"/>
      <c r="D739" s="599"/>
      <c r="E739" s="599"/>
      <c r="F739" s="600"/>
      <c r="G739" s="872"/>
      <c r="H739" s="873"/>
      <c r="I739" s="873"/>
      <c r="J739" s="873"/>
      <c r="K739" s="873"/>
      <c r="L739" s="873"/>
      <c r="M739" s="873"/>
      <c r="N739" s="873"/>
      <c r="O739" s="873"/>
      <c r="P739" s="873"/>
      <c r="Q739" s="873"/>
      <c r="R739" s="873"/>
      <c r="S739" s="873"/>
      <c r="T739" s="873"/>
      <c r="U739" s="873"/>
      <c r="V739" s="873"/>
      <c r="W739" s="873"/>
      <c r="X739" s="873"/>
      <c r="Y739" s="873"/>
      <c r="Z739" s="873"/>
      <c r="AA739" s="873"/>
      <c r="AB739" s="873"/>
      <c r="AC739" s="873"/>
      <c r="AD739" s="873"/>
      <c r="AE739" s="873"/>
      <c r="AF739" s="873"/>
      <c r="AG739" s="873"/>
      <c r="AH739" s="873"/>
      <c r="AI739" s="873"/>
      <c r="AJ739" s="873"/>
      <c r="AK739" s="873"/>
      <c r="AL739" s="873"/>
      <c r="AM739" s="873"/>
      <c r="AN739" s="873"/>
      <c r="AO739" s="873"/>
      <c r="AP739" s="873"/>
      <c r="AQ739" s="873"/>
      <c r="AR739" s="873"/>
      <c r="AS739" s="873"/>
      <c r="AT739" s="873"/>
      <c r="AU739" s="873"/>
      <c r="AV739" s="873"/>
      <c r="AW739" s="873"/>
      <c r="AX739" s="874"/>
    </row>
    <row r="740" spans="1:50" ht="28.35" customHeight="1" x14ac:dyDescent="0.15">
      <c r="A740" s="598"/>
      <c r="B740" s="599"/>
      <c r="C740" s="599"/>
      <c r="D740" s="599"/>
      <c r="E740" s="599"/>
      <c r="F740" s="600"/>
      <c r="G740" s="872"/>
      <c r="H740" s="873"/>
      <c r="I740" s="873"/>
      <c r="J740" s="873"/>
      <c r="K740" s="873"/>
      <c r="L740" s="873"/>
      <c r="M740" s="873"/>
      <c r="N740" s="873"/>
      <c r="O740" s="873"/>
      <c r="P740" s="873"/>
      <c r="Q740" s="873"/>
      <c r="R740" s="873"/>
      <c r="S740" s="873"/>
      <c r="T740" s="873"/>
      <c r="U740" s="873"/>
      <c r="V740" s="873"/>
      <c r="W740" s="873"/>
      <c r="X740" s="873"/>
      <c r="Y740" s="873"/>
      <c r="Z740" s="873"/>
      <c r="AA740" s="873"/>
      <c r="AB740" s="873"/>
      <c r="AC740" s="873"/>
      <c r="AD740" s="873"/>
      <c r="AE740" s="873"/>
      <c r="AF740" s="873"/>
      <c r="AG740" s="873"/>
      <c r="AH740" s="873"/>
      <c r="AI740" s="873"/>
      <c r="AJ740" s="873"/>
      <c r="AK740" s="873"/>
      <c r="AL740" s="873"/>
      <c r="AM740" s="873"/>
      <c r="AN740" s="873"/>
      <c r="AO740" s="873"/>
      <c r="AP740" s="873"/>
      <c r="AQ740" s="873"/>
      <c r="AR740" s="873"/>
      <c r="AS740" s="873"/>
      <c r="AT740" s="873"/>
      <c r="AU740" s="873"/>
      <c r="AV740" s="873"/>
      <c r="AW740" s="873"/>
      <c r="AX740" s="874"/>
    </row>
    <row r="741" spans="1:50" ht="28.35" customHeight="1" x14ac:dyDescent="0.15">
      <c r="A741" s="598"/>
      <c r="B741" s="599"/>
      <c r="C741" s="599"/>
      <c r="D741" s="599"/>
      <c r="E741" s="599"/>
      <c r="F741" s="600"/>
      <c r="G741" s="872"/>
      <c r="H741" s="873"/>
      <c r="I741" s="873"/>
      <c r="J741" s="873"/>
      <c r="K741" s="873"/>
      <c r="L741" s="873"/>
      <c r="M741" s="873"/>
      <c r="N741" s="873"/>
      <c r="O741" s="873"/>
      <c r="P741" s="873"/>
      <c r="Q741" s="873"/>
      <c r="R741" s="873"/>
      <c r="S741" s="873"/>
      <c r="T741" s="873"/>
      <c r="U741" s="873"/>
      <c r="V741" s="873"/>
      <c r="W741" s="873"/>
      <c r="X741" s="873"/>
      <c r="Y741" s="873"/>
      <c r="Z741" s="873"/>
      <c r="AA741" s="873"/>
      <c r="AB741" s="873"/>
      <c r="AC741" s="873"/>
      <c r="AD741" s="873"/>
      <c r="AE741" s="873"/>
      <c r="AF741" s="873"/>
      <c r="AG741" s="873"/>
      <c r="AH741" s="873"/>
      <c r="AI741" s="873"/>
      <c r="AJ741" s="873"/>
      <c r="AK741" s="873"/>
      <c r="AL741" s="873"/>
      <c r="AM741" s="873"/>
      <c r="AN741" s="873"/>
      <c r="AO741" s="873"/>
      <c r="AP741" s="873"/>
      <c r="AQ741" s="873"/>
      <c r="AR741" s="873"/>
      <c r="AS741" s="873"/>
      <c r="AT741" s="873"/>
      <c r="AU741" s="873"/>
      <c r="AV741" s="873"/>
      <c r="AW741" s="873"/>
      <c r="AX741" s="874"/>
    </row>
    <row r="742" spans="1:50" ht="27.75" customHeight="1" x14ac:dyDescent="0.15">
      <c r="A742" s="598"/>
      <c r="B742" s="599"/>
      <c r="C742" s="599"/>
      <c r="D742" s="599"/>
      <c r="E742" s="599"/>
      <c r="F742" s="600"/>
      <c r="G742" s="872"/>
      <c r="H742" s="873"/>
      <c r="I742" s="873"/>
      <c r="J742" s="873"/>
      <c r="K742" s="873"/>
      <c r="L742" s="873"/>
      <c r="M742" s="873"/>
      <c r="N742" s="873"/>
      <c r="O742" s="873"/>
      <c r="P742" s="873"/>
      <c r="Q742" s="873"/>
      <c r="R742" s="873"/>
      <c r="S742" s="873"/>
      <c r="T742" s="873"/>
      <c r="U742" s="873"/>
      <c r="V742" s="873"/>
      <c r="W742" s="873"/>
      <c r="X742" s="873"/>
      <c r="Y742" s="873"/>
      <c r="Z742" s="873"/>
      <c r="AA742" s="873"/>
      <c r="AB742" s="873"/>
      <c r="AC742" s="873"/>
      <c r="AD742" s="873"/>
      <c r="AE742" s="873"/>
      <c r="AF742" s="873"/>
      <c r="AG742" s="873"/>
      <c r="AH742" s="873"/>
      <c r="AI742" s="873"/>
      <c r="AJ742" s="873"/>
      <c r="AK742" s="873"/>
      <c r="AL742" s="873"/>
      <c r="AM742" s="873"/>
      <c r="AN742" s="873"/>
      <c r="AO742" s="873"/>
      <c r="AP742" s="873"/>
      <c r="AQ742" s="873"/>
      <c r="AR742" s="873"/>
      <c r="AS742" s="873"/>
      <c r="AT742" s="873"/>
      <c r="AU742" s="873"/>
      <c r="AV742" s="873"/>
      <c r="AW742" s="873"/>
      <c r="AX742" s="874"/>
    </row>
    <row r="743" spans="1:50" ht="28.35" customHeight="1" x14ac:dyDescent="0.15">
      <c r="A743" s="598"/>
      <c r="B743" s="599"/>
      <c r="C743" s="599"/>
      <c r="D743" s="599"/>
      <c r="E743" s="599"/>
      <c r="F743" s="600"/>
      <c r="G743" s="872"/>
      <c r="H743" s="873"/>
      <c r="I743" s="873"/>
      <c r="J743" s="873"/>
      <c r="K743" s="873"/>
      <c r="L743" s="873"/>
      <c r="M743" s="873"/>
      <c r="N743" s="873"/>
      <c r="O743" s="873"/>
      <c r="P743" s="873"/>
      <c r="Q743" s="873"/>
      <c r="R743" s="873"/>
      <c r="S743" s="873"/>
      <c r="T743" s="873"/>
      <c r="U743" s="873"/>
      <c r="V743" s="873"/>
      <c r="W743" s="873"/>
      <c r="X743" s="873"/>
      <c r="Y743" s="873"/>
      <c r="Z743" s="873"/>
      <c r="AA743" s="873"/>
      <c r="AB743" s="873"/>
      <c r="AC743" s="873"/>
      <c r="AD743" s="873"/>
      <c r="AE743" s="873"/>
      <c r="AF743" s="873"/>
      <c r="AG743" s="873"/>
      <c r="AH743" s="873"/>
      <c r="AI743" s="873"/>
      <c r="AJ743" s="873"/>
      <c r="AK743" s="873"/>
      <c r="AL743" s="873"/>
      <c r="AM743" s="873"/>
      <c r="AN743" s="873"/>
      <c r="AO743" s="873"/>
      <c r="AP743" s="873"/>
      <c r="AQ743" s="873"/>
      <c r="AR743" s="873"/>
      <c r="AS743" s="873"/>
      <c r="AT743" s="873"/>
      <c r="AU743" s="873"/>
      <c r="AV743" s="873"/>
      <c r="AW743" s="873"/>
      <c r="AX743" s="874"/>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562</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563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567</v>
      </c>
      <c r="H760" s="526"/>
      <c r="I760" s="526"/>
      <c r="J760" s="526"/>
      <c r="K760" s="527"/>
      <c r="L760" s="519" t="s">
        <v>572</v>
      </c>
      <c r="M760" s="520"/>
      <c r="N760" s="520"/>
      <c r="O760" s="520"/>
      <c r="P760" s="520"/>
      <c r="Q760" s="520"/>
      <c r="R760" s="520"/>
      <c r="S760" s="520"/>
      <c r="T760" s="520"/>
      <c r="U760" s="520"/>
      <c r="V760" s="520"/>
      <c r="W760" s="520"/>
      <c r="X760" s="521"/>
      <c r="Y760" s="481">
        <v>3</v>
      </c>
      <c r="Z760" s="482"/>
      <c r="AA760" s="482"/>
      <c r="AB760" s="680"/>
      <c r="AC760" s="525" t="s">
        <v>555</v>
      </c>
      <c r="AD760" s="526"/>
      <c r="AE760" s="526"/>
      <c r="AF760" s="526"/>
      <c r="AG760" s="527"/>
      <c r="AH760" s="519" t="s">
        <v>583</v>
      </c>
      <c r="AI760" s="520"/>
      <c r="AJ760" s="520"/>
      <c r="AK760" s="520"/>
      <c r="AL760" s="520"/>
      <c r="AM760" s="520"/>
      <c r="AN760" s="520"/>
      <c r="AO760" s="520"/>
      <c r="AP760" s="520"/>
      <c r="AQ760" s="520"/>
      <c r="AR760" s="520"/>
      <c r="AS760" s="520"/>
      <c r="AT760" s="521"/>
      <c r="AU760" s="481">
        <v>2</v>
      </c>
      <c r="AV760" s="482"/>
      <c r="AW760" s="482"/>
      <c r="AX760" s="483"/>
    </row>
    <row r="761" spans="1:50" ht="24.75" customHeight="1" x14ac:dyDescent="0.15">
      <c r="A761" s="491"/>
      <c r="B761" s="492"/>
      <c r="C761" s="492"/>
      <c r="D761" s="492"/>
      <c r="E761" s="492"/>
      <c r="F761" s="493"/>
      <c r="G761" s="428" t="s">
        <v>568</v>
      </c>
      <c r="H761" s="429"/>
      <c r="I761" s="429"/>
      <c r="J761" s="429"/>
      <c r="K761" s="430"/>
      <c r="L761" s="422" t="s">
        <v>573</v>
      </c>
      <c r="M761" s="423"/>
      <c r="N761" s="423"/>
      <c r="O761" s="423"/>
      <c r="P761" s="423"/>
      <c r="Q761" s="423"/>
      <c r="R761" s="423"/>
      <c r="S761" s="423"/>
      <c r="T761" s="423"/>
      <c r="U761" s="423"/>
      <c r="V761" s="423"/>
      <c r="W761" s="423"/>
      <c r="X761" s="424"/>
      <c r="Y761" s="425">
        <v>3</v>
      </c>
      <c r="Z761" s="426"/>
      <c r="AA761" s="426"/>
      <c r="AB761" s="434"/>
      <c r="AC761" s="428" t="s">
        <v>543</v>
      </c>
      <c r="AD761" s="429"/>
      <c r="AE761" s="429"/>
      <c r="AF761" s="429"/>
      <c r="AG761" s="430"/>
      <c r="AH761" s="422" t="s">
        <v>584</v>
      </c>
      <c r="AI761" s="423"/>
      <c r="AJ761" s="423"/>
      <c r="AK761" s="423"/>
      <c r="AL761" s="423"/>
      <c r="AM761" s="423"/>
      <c r="AN761" s="423"/>
      <c r="AO761" s="423"/>
      <c r="AP761" s="423"/>
      <c r="AQ761" s="423"/>
      <c r="AR761" s="423"/>
      <c r="AS761" s="423"/>
      <c r="AT761" s="424"/>
      <c r="AU761" s="425">
        <v>0.5</v>
      </c>
      <c r="AV761" s="426"/>
      <c r="AW761" s="426"/>
      <c r="AX761" s="427"/>
    </row>
    <row r="762" spans="1:50" ht="24.75" customHeight="1" x14ac:dyDescent="0.15">
      <c r="A762" s="491"/>
      <c r="B762" s="492"/>
      <c r="C762" s="492"/>
      <c r="D762" s="492"/>
      <c r="E762" s="492"/>
      <c r="F762" s="493"/>
      <c r="G762" s="428" t="s">
        <v>569</v>
      </c>
      <c r="H762" s="429"/>
      <c r="I762" s="429"/>
      <c r="J762" s="429"/>
      <c r="K762" s="430"/>
      <c r="L762" s="422" t="s">
        <v>574</v>
      </c>
      <c r="M762" s="423"/>
      <c r="N762" s="423"/>
      <c r="O762" s="423"/>
      <c r="P762" s="423"/>
      <c r="Q762" s="423"/>
      <c r="R762" s="423"/>
      <c r="S762" s="423"/>
      <c r="T762" s="423"/>
      <c r="U762" s="423"/>
      <c r="V762" s="423"/>
      <c r="W762" s="423"/>
      <c r="X762" s="424"/>
      <c r="Y762" s="425">
        <v>4</v>
      </c>
      <c r="Z762" s="426"/>
      <c r="AA762" s="426"/>
      <c r="AB762" s="434"/>
      <c r="AC762" s="428" t="s">
        <v>580</v>
      </c>
      <c r="AD762" s="429"/>
      <c r="AE762" s="429"/>
      <c r="AF762" s="429"/>
      <c r="AG762" s="430"/>
      <c r="AH762" s="422" t="s">
        <v>585</v>
      </c>
      <c r="AI762" s="423"/>
      <c r="AJ762" s="423"/>
      <c r="AK762" s="423"/>
      <c r="AL762" s="423"/>
      <c r="AM762" s="423"/>
      <c r="AN762" s="423"/>
      <c r="AO762" s="423"/>
      <c r="AP762" s="423"/>
      <c r="AQ762" s="423"/>
      <c r="AR762" s="423"/>
      <c r="AS762" s="423"/>
      <c r="AT762" s="424"/>
      <c r="AU762" s="425">
        <v>46</v>
      </c>
      <c r="AV762" s="426"/>
      <c r="AW762" s="426"/>
      <c r="AX762" s="427"/>
    </row>
    <row r="763" spans="1:50" ht="24.75" customHeight="1" x14ac:dyDescent="0.15">
      <c r="A763" s="491"/>
      <c r="B763" s="492"/>
      <c r="C763" s="492"/>
      <c r="D763" s="492"/>
      <c r="E763" s="492"/>
      <c r="F763" s="493"/>
      <c r="G763" s="428" t="s">
        <v>545</v>
      </c>
      <c r="H763" s="429"/>
      <c r="I763" s="429"/>
      <c r="J763" s="429"/>
      <c r="K763" s="430"/>
      <c r="L763" s="422" t="s">
        <v>581</v>
      </c>
      <c r="M763" s="423"/>
      <c r="N763" s="423"/>
      <c r="O763" s="423"/>
      <c r="P763" s="423"/>
      <c r="Q763" s="423"/>
      <c r="R763" s="423"/>
      <c r="S763" s="423"/>
      <c r="T763" s="423"/>
      <c r="U763" s="423"/>
      <c r="V763" s="423"/>
      <c r="W763" s="423"/>
      <c r="X763" s="424"/>
      <c r="Y763" s="425">
        <v>9</v>
      </c>
      <c r="Z763" s="426"/>
      <c r="AA763" s="426"/>
      <c r="AB763" s="434"/>
      <c r="AC763" s="428" t="s">
        <v>547</v>
      </c>
      <c r="AD763" s="429"/>
      <c r="AE763" s="429"/>
      <c r="AF763" s="429"/>
      <c r="AG763" s="430"/>
      <c r="AH763" s="422" t="s">
        <v>586</v>
      </c>
      <c r="AI763" s="423"/>
      <c r="AJ763" s="423"/>
      <c r="AK763" s="423"/>
      <c r="AL763" s="423"/>
      <c r="AM763" s="423"/>
      <c r="AN763" s="423"/>
      <c r="AO763" s="423"/>
      <c r="AP763" s="423"/>
      <c r="AQ763" s="423"/>
      <c r="AR763" s="423"/>
      <c r="AS763" s="423"/>
      <c r="AT763" s="424"/>
      <c r="AU763" s="425">
        <v>0.1</v>
      </c>
      <c r="AV763" s="426"/>
      <c r="AW763" s="426"/>
      <c r="AX763" s="427"/>
    </row>
    <row r="764" spans="1:50" ht="24.75" customHeight="1" x14ac:dyDescent="0.15">
      <c r="A764" s="491"/>
      <c r="B764" s="492"/>
      <c r="C764" s="492"/>
      <c r="D764" s="492"/>
      <c r="E764" s="492"/>
      <c r="F764" s="493"/>
      <c r="G764" s="428" t="s">
        <v>547</v>
      </c>
      <c r="H764" s="429"/>
      <c r="I764" s="429"/>
      <c r="J764" s="429"/>
      <c r="K764" s="430"/>
      <c r="L764" s="422" t="s">
        <v>575</v>
      </c>
      <c r="M764" s="423"/>
      <c r="N764" s="423"/>
      <c r="O764" s="423"/>
      <c r="P764" s="423"/>
      <c r="Q764" s="423"/>
      <c r="R764" s="423"/>
      <c r="S764" s="423"/>
      <c r="T764" s="423"/>
      <c r="U764" s="423"/>
      <c r="V764" s="423"/>
      <c r="W764" s="423"/>
      <c r="X764" s="424"/>
      <c r="Y764" s="425">
        <v>0.6</v>
      </c>
      <c r="Z764" s="426"/>
      <c r="AA764" s="426"/>
      <c r="AB764" s="434"/>
      <c r="AC764" s="428" t="s">
        <v>551</v>
      </c>
      <c r="AD764" s="429"/>
      <c r="AE764" s="429"/>
      <c r="AF764" s="429"/>
      <c r="AG764" s="430"/>
      <c r="AH764" s="422" t="s">
        <v>587</v>
      </c>
      <c r="AI764" s="423"/>
      <c r="AJ764" s="423"/>
      <c r="AK764" s="423"/>
      <c r="AL764" s="423"/>
      <c r="AM764" s="423"/>
      <c r="AN764" s="423"/>
      <c r="AO764" s="423"/>
      <c r="AP764" s="423"/>
      <c r="AQ764" s="423"/>
      <c r="AR764" s="423"/>
      <c r="AS764" s="423"/>
      <c r="AT764" s="424"/>
      <c r="AU764" s="425">
        <v>0.2</v>
      </c>
      <c r="AV764" s="426"/>
      <c r="AW764" s="426"/>
      <c r="AX764" s="427"/>
    </row>
    <row r="765" spans="1:50" ht="24.75" customHeight="1" x14ac:dyDescent="0.15">
      <c r="A765" s="491"/>
      <c r="B765" s="492"/>
      <c r="C765" s="492"/>
      <c r="D765" s="492"/>
      <c r="E765" s="492"/>
      <c r="F765" s="493"/>
      <c r="G765" s="428" t="s">
        <v>579</v>
      </c>
      <c r="H765" s="429"/>
      <c r="I765" s="429"/>
      <c r="J765" s="429"/>
      <c r="K765" s="430"/>
      <c r="L765" s="422" t="s">
        <v>582</v>
      </c>
      <c r="M765" s="423"/>
      <c r="N765" s="423"/>
      <c r="O765" s="423"/>
      <c r="P765" s="423"/>
      <c r="Q765" s="423"/>
      <c r="R765" s="423"/>
      <c r="S765" s="423"/>
      <c r="T765" s="423"/>
      <c r="U765" s="423"/>
      <c r="V765" s="423"/>
      <c r="W765" s="423"/>
      <c r="X765" s="424"/>
      <c r="Y765" s="425">
        <v>17</v>
      </c>
      <c r="Z765" s="426"/>
      <c r="AA765" s="426"/>
      <c r="AB765" s="434"/>
      <c r="AC765" s="428" t="s">
        <v>553</v>
      </c>
      <c r="AD765" s="429"/>
      <c r="AE765" s="429"/>
      <c r="AF765" s="429"/>
      <c r="AG765" s="430"/>
      <c r="AH765" s="422" t="s">
        <v>588</v>
      </c>
      <c r="AI765" s="423"/>
      <c r="AJ765" s="423"/>
      <c r="AK765" s="423"/>
      <c r="AL765" s="423"/>
      <c r="AM765" s="423"/>
      <c r="AN765" s="423"/>
      <c r="AO765" s="423"/>
      <c r="AP765" s="423"/>
      <c r="AQ765" s="423"/>
      <c r="AR765" s="423"/>
      <c r="AS765" s="423"/>
      <c r="AT765" s="424"/>
      <c r="AU765" s="425">
        <v>5</v>
      </c>
      <c r="AV765" s="426"/>
      <c r="AW765" s="426"/>
      <c r="AX765" s="427"/>
    </row>
    <row r="766" spans="1:50" ht="24.75" customHeight="1" x14ac:dyDescent="0.15">
      <c r="A766" s="491"/>
      <c r="B766" s="492"/>
      <c r="C766" s="492"/>
      <c r="D766" s="492"/>
      <c r="E766" s="492"/>
      <c r="F766" s="493"/>
      <c r="G766" s="428" t="s">
        <v>551</v>
      </c>
      <c r="H766" s="429"/>
      <c r="I766" s="429"/>
      <c r="J766" s="429"/>
      <c r="K766" s="430"/>
      <c r="L766" s="422" t="s">
        <v>576</v>
      </c>
      <c r="M766" s="423"/>
      <c r="N766" s="423"/>
      <c r="O766" s="423"/>
      <c r="P766" s="423"/>
      <c r="Q766" s="423"/>
      <c r="R766" s="423"/>
      <c r="S766" s="423"/>
      <c r="T766" s="423"/>
      <c r="U766" s="423"/>
      <c r="V766" s="423"/>
      <c r="W766" s="423"/>
      <c r="X766" s="424"/>
      <c r="Y766" s="425">
        <v>65</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1"/>
      <c r="B767" s="492"/>
      <c r="C767" s="492"/>
      <c r="D767" s="492"/>
      <c r="E767" s="492"/>
      <c r="F767" s="493"/>
      <c r="G767" s="428" t="s">
        <v>570</v>
      </c>
      <c r="H767" s="429"/>
      <c r="I767" s="429"/>
      <c r="J767" s="429"/>
      <c r="K767" s="430"/>
      <c r="L767" s="422" t="s">
        <v>577</v>
      </c>
      <c r="M767" s="423"/>
      <c r="N767" s="423"/>
      <c r="O767" s="423"/>
      <c r="P767" s="423"/>
      <c r="Q767" s="423"/>
      <c r="R767" s="423"/>
      <c r="S767" s="423"/>
      <c r="T767" s="423"/>
      <c r="U767" s="423"/>
      <c r="V767" s="423"/>
      <c r="W767" s="423"/>
      <c r="X767" s="424"/>
      <c r="Y767" s="425">
        <v>3</v>
      </c>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1"/>
      <c r="B768" s="492"/>
      <c r="C768" s="492"/>
      <c r="D768" s="492"/>
      <c r="E768" s="492"/>
      <c r="F768" s="493"/>
      <c r="G768" s="428" t="s">
        <v>571</v>
      </c>
      <c r="H768" s="429"/>
      <c r="I768" s="429"/>
      <c r="J768" s="429"/>
      <c r="K768" s="430"/>
      <c r="L768" s="422" t="s">
        <v>578</v>
      </c>
      <c r="M768" s="423"/>
      <c r="N768" s="423"/>
      <c r="O768" s="423"/>
      <c r="P768" s="423"/>
      <c r="Q768" s="423"/>
      <c r="R768" s="423"/>
      <c r="S768" s="423"/>
      <c r="T768" s="423"/>
      <c r="U768" s="423"/>
      <c r="V768" s="423"/>
      <c r="W768" s="423"/>
      <c r="X768" s="424"/>
      <c r="Y768" s="425">
        <v>97</v>
      </c>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1"/>
      <c r="B769" s="492"/>
      <c r="C769" s="492"/>
      <c r="D769" s="492"/>
      <c r="E769" s="492"/>
      <c r="F769" s="493"/>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201.6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53.800000000000004</v>
      </c>
      <c r="AV770" s="704"/>
      <c r="AW770" s="704"/>
      <c r="AX770" s="706"/>
    </row>
    <row r="771" spans="1:50" ht="30" customHeight="1" x14ac:dyDescent="0.15">
      <c r="A771" s="491"/>
      <c r="B771" s="492"/>
      <c r="C771" s="492"/>
      <c r="D771" s="492"/>
      <c r="E771" s="492"/>
      <c r="F771" s="493"/>
      <c r="G771" s="478" t="s">
        <v>564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565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t="s">
        <v>543</v>
      </c>
      <c r="H773" s="526"/>
      <c r="I773" s="526"/>
      <c r="J773" s="526"/>
      <c r="K773" s="527"/>
      <c r="L773" s="519" t="s">
        <v>544</v>
      </c>
      <c r="M773" s="520"/>
      <c r="N773" s="520"/>
      <c r="O773" s="520"/>
      <c r="P773" s="520"/>
      <c r="Q773" s="520"/>
      <c r="R773" s="520"/>
      <c r="S773" s="520"/>
      <c r="T773" s="520"/>
      <c r="U773" s="520"/>
      <c r="V773" s="520"/>
      <c r="W773" s="520"/>
      <c r="X773" s="521"/>
      <c r="Y773" s="481">
        <v>0.4</v>
      </c>
      <c r="Z773" s="482"/>
      <c r="AA773" s="482"/>
      <c r="AB773" s="680"/>
      <c r="AC773" s="525" t="s">
        <v>555</v>
      </c>
      <c r="AD773" s="526"/>
      <c r="AE773" s="526"/>
      <c r="AF773" s="526"/>
      <c r="AG773" s="527"/>
      <c r="AH773" s="519" t="s">
        <v>556</v>
      </c>
      <c r="AI773" s="520"/>
      <c r="AJ773" s="520"/>
      <c r="AK773" s="520"/>
      <c r="AL773" s="520"/>
      <c r="AM773" s="520"/>
      <c r="AN773" s="520"/>
      <c r="AO773" s="520"/>
      <c r="AP773" s="520"/>
      <c r="AQ773" s="520"/>
      <c r="AR773" s="520"/>
      <c r="AS773" s="520"/>
      <c r="AT773" s="521"/>
      <c r="AU773" s="481">
        <v>3</v>
      </c>
      <c r="AV773" s="482"/>
      <c r="AW773" s="482"/>
      <c r="AX773" s="483"/>
    </row>
    <row r="774" spans="1:50" ht="24.75" customHeight="1" x14ac:dyDescent="0.15">
      <c r="A774" s="491"/>
      <c r="B774" s="492"/>
      <c r="C774" s="492"/>
      <c r="D774" s="492"/>
      <c r="E774" s="492"/>
      <c r="F774" s="493"/>
      <c r="G774" s="428" t="s">
        <v>545</v>
      </c>
      <c r="H774" s="429"/>
      <c r="I774" s="429"/>
      <c r="J774" s="429"/>
      <c r="K774" s="430"/>
      <c r="L774" s="422" t="s">
        <v>546</v>
      </c>
      <c r="M774" s="423"/>
      <c r="N774" s="423"/>
      <c r="O774" s="423"/>
      <c r="P774" s="423"/>
      <c r="Q774" s="423"/>
      <c r="R774" s="423"/>
      <c r="S774" s="423"/>
      <c r="T774" s="423"/>
      <c r="U774" s="423"/>
      <c r="V774" s="423"/>
      <c r="W774" s="423"/>
      <c r="X774" s="424"/>
      <c r="Y774" s="425">
        <v>55</v>
      </c>
      <c r="Z774" s="426"/>
      <c r="AA774" s="426"/>
      <c r="AB774" s="434"/>
      <c r="AC774" s="428" t="s">
        <v>543</v>
      </c>
      <c r="AD774" s="429"/>
      <c r="AE774" s="429"/>
      <c r="AF774" s="429"/>
      <c r="AG774" s="430"/>
      <c r="AH774" s="422" t="s">
        <v>544</v>
      </c>
      <c r="AI774" s="423"/>
      <c r="AJ774" s="423"/>
      <c r="AK774" s="423"/>
      <c r="AL774" s="423"/>
      <c r="AM774" s="423"/>
      <c r="AN774" s="423"/>
      <c r="AO774" s="423"/>
      <c r="AP774" s="423"/>
      <c r="AQ774" s="423"/>
      <c r="AR774" s="423"/>
      <c r="AS774" s="423"/>
      <c r="AT774" s="424"/>
      <c r="AU774" s="425">
        <v>1</v>
      </c>
      <c r="AV774" s="426"/>
      <c r="AW774" s="426"/>
      <c r="AX774" s="427"/>
    </row>
    <row r="775" spans="1:50" ht="24.75" customHeight="1" x14ac:dyDescent="0.15">
      <c r="A775" s="491"/>
      <c r="B775" s="492"/>
      <c r="C775" s="492"/>
      <c r="D775" s="492"/>
      <c r="E775" s="492"/>
      <c r="F775" s="493"/>
      <c r="G775" s="428" t="s">
        <v>547</v>
      </c>
      <c r="H775" s="429"/>
      <c r="I775" s="429"/>
      <c r="J775" s="429"/>
      <c r="K775" s="430"/>
      <c r="L775" s="422" t="s">
        <v>548</v>
      </c>
      <c r="M775" s="423"/>
      <c r="N775" s="423"/>
      <c r="O775" s="423"/>
      <c r="P775" s="423"/>
      <c r="Q775" s="423"/>
      <c r="R775" s="423"/>
      <c r="S775" s="423"/>
      <c r="T775" s="423"/>
      <c r="U775" s="423"/>
      <c r="V775" s="423"/>
      <c r="W775" s="423"/>
      <c r="X775" s="424"/>
      <c r="Y775" s="425">
        <v>0.2</v>
      </c>
      <c r="Z775" s="426"/>
      <c r="AA775" s="426"/>
      <c r="AB775" s="434"/>
      <c r="AC775" s="428" t="s">
        <v>547</v>
      </c>
      <c r="AD775" s="429"/>
      <c r="AE775" s="429"/>
      <c r="AF775" s="429"/>
      <c r="AG775" s="430"/>
      <c r="AH775" s="422" t="s">
        <v>557</v>
      </c>
      <c r="AI775" s="423"/>
      <c r="AJ775" s="423"/>
      <c r="AK775" s="423"/>
      <c r="AL775" s="423"/>
      <c r="AM775" s="423"/>
      <c r="AN775" s="423"/>
      <c r="AO775" s="423"/>
      <c r="AP775" s="423"/>
      <c r="AQ775" s="423"/>
      <c r="AR775" s="423"/>
      <c r="AS775" s="423"/>
      <c r="AT775" s="424"/>
      <c r="AU775" s="425">
        <v>0.1</v>
      </c>
      <c r="AV775" s="426"/>
      <c r="AW775" s="426"/>
      <c r="AX775" s="427"/>
    </row>
    <row r="776" spans="1:50" ht="24.75" customHeight="1" x14ac:dyDescent="0.15">
      <c r="A776" s="491"/>
      <c r="B776" s="492"/>
      <c r="C776" s="492"/>
      <c r="D776" s="492"/>
      <c r="E776" s="492"/>
      <c r="F776" s="493"/>
      <c r="G776" s="428" t="s">
        <v>549</v>
      </c>
      <c r="H776" s="429"/>
      <c r="I776" s="429"/>
      <c r="J776" s="429"/>
      <c r="K776" s="430"/>
      <c r="L776" s="422" t="s">
        <v>550</v>
      </c>
      <c r="M776" s="423"/>
      <c r="N776" s="423"/>
      <c r="O776" s="423"/>
      <c r="P776" s="423"/>
      <c r="Q776" s="423"/>
      <c r="R776" s="423"/>
      <c r="S776" s="423"/>
      <c r="T776" s="423"/>
      <c r="U776" s="423"/>
      <c r="V776" s="423"/>
      <c r="W776" s="423"/>
      <c r="X776" s="424"/>
      <c r="Y776" s="425">
        <v>24</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1"/>
      <c r="B777" s="492"/>
      <c r="C777" s="492"/>
      <c r="D777" s="492"/>
      <c r="E777" s="492"/>
      <c r="F777" s="493"/>
      <c r="G777" s="428" t="s">
        <v>551</v>
      </c>
      <c r="H777" s="429"/>
      <c r="I777" s="429"/>
      <c r="J777" s="429"/>
      <c r="K777" s="430"/>
      <c r="L777" s="422" t="s">
        <v>552</v>
      </c>
      <c r="M777" s="423"/>
      <c r="N777" s="423"/>
      <c r="O777" s="423"/>
      <c r="P777" s="423"/>
      <c r="Q777" s="423"/>
      <c r="R777" s="423"/>
      <c r="S777" s="423"/>
      <c r="T777" s="423"/>
      <c r="U777" s="423"/>
      <c r="V777" s="423"/>
      <c r="W777" s="423"/>
      <c r="X777" s="424"/>
      <c r="Y777" s="425">
        <v>0.2</v>
      </c>
      <c r="Z777" s="426"/>
      <c r="AA777" s="426"/>
      <c r="AB777" s="434"/>
      <c r="AC777" s="428"/>
      <c r="AD777" s="708"/>
      <c r="AE777" s="708"/>
      <c r="AF777" s="708"/>
      <c r="AG777" s="709"/>
      <c r="AH777" s="422"/>
      <c r="AI777" s="804"/>
      <c r="AJ777" s="804"/>
      <c r="AK777" s="804"/>
      <c r="AL777" s="804"/>
      <c r="AM777" s="804"/>
      <c r="AN777" s="804"/>
      <c r="AO777" s="804"/>
      <c r="AP777" s="804"/>
      <c r="AQ777" s="804"/>
      <c r="AR777" s="804"/>
      <c r="AS777" s="804"/>
      <c r="AT777" s="805"/>
      <c r="AU777" s="425"/>
      <c r="AV777" s="426"/>
      <c r="AW777" s="426"/>
      <c r="AX777" s="427"/>
    </row>
    <row r="778" spans="1:50" ht="24.75" customHeight="1" x14ac:dyDescent="0.15">
      <c r="A778" s="491"/>
      <c r="B778" s="492"/>
      <c r="C778" s="492"/>
      <c r="D778" s="492"/>
      <c r="E778" s="492"/>
      <c r="F778" s="493"/>
      <c r="G778" s="428" t="s">
        <v>553</v>
      </c>
      <c r="H778" s="429"/>
      <c r="I778" s="429"/>
      <c r="J778" s="429"/>
      <c r="K778" s="430"/>
      <c r="L778" s="422" t="s">
        <v>554</v>
      </c>
      <c r="M778" s="423"/>
      <c r="N778" s="423"/>
      <c r="O778" s="423"/>
      <c r="P778" s="423"/>
      <c r="Q778" s="423"/>
      <c r="R778" s="423"/>
      <c r="S778" s="423"/>
      <c r="T778" s="423"/>
      <c r="U778" s="423"/>
      <c r="V778" s="423"/>
      <c r="W778" s="423"/>
      <c r="X778" s="424"/>
      <c r="Y778" s="425">
        <v>5</v>
      </c>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1"/>
      <c r="B779" s="492"/>
      <c r="C779" s="492"/>
      <c r="D779" s="492"/>
      <c r="E779" s="492"/>
      <c r="F779" s="493"/>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1"/>
      <c r="B780" s="492"/>
      <c r="C780" s="492"/>
      <c r="D780" s="492"/>
      <c r="E780" s="492"/>
      <c r="F780" s="493"/>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1"/>
      <c r="B781" s="492"/>
      <c r="C781" s="492"/>
      <c r="D781" s="492"/>
      <c r="E781" s="492"/>
      <c r="F781" s="493"/>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1"/>
      <c r="B782" s="492"/>
      <c r="C782" s="492"/>
      <c r="D782" s="492"/>
      <c r="E782" s="492"/>
      <c r="F782" s="493"/>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84.8</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4.0999999999999996</v>
      </c>
      <c r="AV783" s="704"/>
      <c r="AW783" s="704"/>
      <c r="AX783" s="706"/>
    </row>
    <row r="784" spans="1:50" ht="30" customHeight="1" x14ac:dyDescent="0.15">
      <c r="A784" s="491"/>
      <c r="B784" s="492"/>
      <c r="C784" s="492"/>
      <c r="D784" s="492"/>
      <c r="E784" s="492"/>
      <c r="F784" s="493"/>
      <c r="G784" s="478" t="s">
        <v>559</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566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t="s">
        <v>558</v>
      </c>
      <c r="H786" s="526"/>
      <c r="I786" s="526"/>
      <c r="J786" s="526"/>
      <c r="K786" s="527"/>
      <c r="L786" s="519" t="s">
        <v>560</v>
      </c>
      <c r="M786" s="520"/>
      <c r="N786" s="520"/>
      <c r="O786" s="520"/>
      <c r="P786" s="520"/>
      <c r="Q786" s="520"/>
      <c r="R786" s="520"/>
      <c r="S786" s="520"/>
      <c r="T786" s="520"/>
      <c r="U786" s="520"/>
      <c r="V786" s="520"/>
      <c r="W786" s="520"/>
      <c r="X786" s="521"/>
      <c r="Y786" s="481">
        <v>7</v>
      </c>
      <c r="Z786" s="482"/>
      <c r="AA786" s="482"/>
      <c r="AB786" s="680"/>
      <c r="AC786" s="525" t="s">
        <v>558</v>
      </c>
      <c r="AD786" s="526"/>
      <c r="AE786" s="526"/>
      <c r="AF786" s="526"/>
      <c r="AG786" s="527"/>
      <c r="AH786" s="519" t="s">
        <v>595</v>
      </c>
      <c r="AI786" s="520"/>
      <c r="AJ786" s="520"/>
      <c r="AK786" s="520"/>
      <c r="AL786" s="520"/>
      <c r="AM786" s="520"/>
      <c r="AN786" s="520"/>
      <c r="AO786" s="520"/>
      <c r="AP786" s="520"/>
      <c r="AQ786" s="520"/>
      <c r="AR786" s="520"/>
      <c r="AS786" s="520"/>
      <c r="AT786" s="521"/>
      <c r="AU786" s="481">
        <v>5</v>
      </c>
      <c r="AV786" s="482"/>
      <c r="AW786" s="482"/>
      <c r="AX786" s="483"/>
    </row>
    <row r="787" spans="1:50" ht="24.75" customHeight="1" x14ac:dyDescent="0.15">
      <c r="A787" s="491"/>
      <c r="B787" s="492"/>
      <c r="C787" s="492"/>
      <c r="D787" s="492"/>
      <c r="E787" s="492"/>
      <c r="F787" s="493"/>
      <c r="G787" s="428" t="s">
        <v>543</v>
      </c>
      <c r="H787" s="429"/>
      <c r="I787" s="429"/>
      <c r="J787" s="429"/>
      <c r="K787" s="430"/>
      <c r="L787" s="422" t="s">
        <v>561</v>
      </c>
      <c r="M787" s="423"/>
      <c r="N787" s="423"/>
      <c r="O787" s="423"/>
      <c r="P787" s="423"/>
      <c r="Q787" s="423"/>
      <c r="R787" s="423"/>
      <c r="S787" s="423"/>
      <c r="T787" s="423"/>
      <c r="U787" s="423"/>
      <c r="V787" s="423"/>
      <c r="W787" s="423"/>
      <c r="X787" s="424"/>
      <c r="Y787" s="425">
        <v>0.1</v>
      </c>
      <c r="Z787" s="426"/>
      <c r="AA787" s="426"/>
      <c r="AB787" s="434"/>
      <c r="AC787" s="428" t="s">
        <v>569</v>
      </c>
      <c r="AD787" s="708"/>
      <c r="AE787" s="708"/>
      <c r="AF787" s="708"/>
      <c r="AG787" s="709"/>
      <c r="AH787" s="422" t="s">
        <v>596</v>
      </c>
      <c r="AI787" s="423"/>
      <c r="AJ787" s="423"/>
      <c r="AK787" s="423"/>
      <c r="AL787" s="423"/>
      <c r="AM787" s="423"/>
      <c r="AN787" s="423"/>
      <c r="AO787" s="423"/>
      <c r="AP787" s="423"/>
      <c r="AQ787" s="423"/>
      <c r="AR787" s="423"/>
      <c r="AS787" s="423"/>
      <c r="AT787" s="424"/>
      <c r="AU787" s="425">
        <v>0.5</v>
      </c>
      <c r="AV787" s="426"/>
      <c r="AW787" s="426"/>
      <c r="AX787" s="427"/>
    </row>
    <row r="788" spans="1:50" ht="24.75" customHeight="1" x14ac:dyDescent="0.15">
      <c r="A788" s="491"/>
      <c r="B788" s="492"/>
      <c r="C788" s="492"/>
      <c r="D788" s="492"/>
      <c r="E788" s="492"/>
      <c r="F788" s="493"/>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t="s">
        <v>589</v>
      </c>
      <c r="AD788" s="708"/>
      <c r="AE788" s="708"/>
      <c r="AF788" s="708"/>
      <c r="AG788" s="709"/>
      <c r="AH788" s="422" t="s">
        <v>597</v>
      </c>
      <c r="AI788" s="423"/>
      <c r="AJ788" s="423"/>
      <c r="AK788" s="423"/>
      <c r="AL788" s="423"/>
      <c r="AM788" s="423"/>
      <c r="AN788" s="423"/>
      <c r="AO788" s="423"/>
      <c r="AP788" s="423"/>
      <c r="AQ788" s="423"/>
      <c r="AR788" s="423"/>
      <c r="AS788" s="423"/>
      <c r="AT788" s="424"/>
      <c r="AU788" s="425">
        <v>0.3</v>
      </c>
      <c r="AV788" s="426"/>
      <c r="AW788" s="426"/>
      <c r="AX788" s="427"/>
    </row>
    <row r="789" spans="1:50" ht="24.75" customHeight="1" x14ac:dyDescent="0.15">
      <c r="A789" s="491"/>
      <c r="B789" s="492"/>
      <c r="C789" s="492"/>
      <c r="D789" s="492"/>
      <c r="E789" s="492"/>
      <c r="F789" s="493"/>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t="s">
        <v>590</v>
      </c>
      <c r="AD789" s="708"/>
      <c r="AE789" s="708"/>
      <c r="AF789" s="708"/>
      <c r="AG789" s="709"/>
      <c r="AH789" s="422" t="s">
        <v>598</v>
      </c>
      <c r="AI789" s="423"/>
      <c r="AJ789" s="423"/>
      <c r="AK789" s="423"/>
      <c r="AL789" s="423"/>
      <c r="AM789" s="423"/>
      <c r="AN789" s="423"/>
      <c r="AO789" s="423"/>
      <c r="AP789" s="423"/>
      <c r="AQ789" s="423"/>
      <c r="AR789" s="423"/>
      <c r="AS789" s="423"/>
      <c r="AT789" s="424"/>
      <c r="AU789" s="425">
        <v>0.4</v>
      </c>
      <c r="AV789" s="426"/>
      <c r="AW789" s="426"/>
      <c r="AX789" s="427"/>
    </row>
    <row r="790" spans="1:50" ht="24.75" customHeight="1" x14ac:dyDescent="0.15">
      <c r="A790" s="491"/>
      <c r="B790" s="492"/>
      <c r="C790" s="492"/>
      <c r="D790" s="492"/>
      <c r="E790" s="492"/>
      <c r="F790" s="493"/>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t="s">
        <v>591</v>
      </c>
      <c r="AD790" s="708"/>
      <c r="AE790" s="708"/>
      <c r="AF790" s="708"/>
      <c r="AG790" s="709"/>
      <c r="AH790" s="422" t="s">
        <v>599</v>
      </c>
      <c r="AI790" s="423"/>
      <c r="AJ790" s="423"/>
      <c r="AK790" s="423"/>
      <c r="AL790" s="423"/>
      <c r="AM790" s="423"/>
      <c r="AN790" s="423"/>
      <c r="AO790" s="423"/>
      <c r="AP790" s="423"/>
      <c r="AQ790" s="423"/>
      <c r="AR790" s="423"/>
      <c r="AS790" s="423"/>
      <c r="AT790" s="424"/>
      <c r="AU790" s="425">
        <v>2</v>
      </c>
      <c r="AV790" s="426"/>
      <c r="AW790" s="426"/>
      <c r="AX790" s="427"/>
    </row>
    <row r="791" spans="1:50" ht="24.75" customHeight="1" x14ac:dyDescent="0.15">
      <c r="A791" s="491"/>
      <c r="B791" s="492"/>
      <c r="C791" s="492"/>
      <c r="D791" s="492"/>
      <c r="E791" s="492"/>
      <c r="F791" s="493"/>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t="s">
        <v>592</v>
      </c>
      <c r="AD791" s="708"/>
      <c r="AE791" s="708"/>
      <c r="AF791" s="708"/>
      <c r="AG791" s="709"/>
      <c r="AH791" s="422" t="s">
        <v>600</v>
      </c>
      <c r="AI791" s="423"/>
      <c r="AJ791" s="423"/>
      <c r="AK791" s="423"/>
      <c r="AL791" s="423"/>
      <c r="AM791" s="423"/>
      <c r="AN791" s="423"/>
      <c r="AO791" s="423"/>
      <c r="AP791" s="423"/>
      <c r="AQ791" s="423"/>
      <c r="AR791" s="423"/>
      <c r="AS791" s="423"/>
      <c r="AT791" s="424"/>
      <c r="AU791" s="425">
        <v>0.1</v>
      </c>
      <c r="AV791" s="426"/>
      <c r="AW791" s="426"/>
      <c r="AX791" s="427"/>
    </row>
    <row r="792" spans="1:50" ht="24.75" customHeight="1" x14ac:dyDescent="0.15">
      <c r="A792" s="491"/>
      <c r="B792" s="492"/>
      <c r="C792" s="492"/>
      <c r="D792" s="492"/>
      <c r="E792" s="492"/>
      <c r="F792" s="493"/>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t="s">
        <v>593</v>
      </c>
      <c r="AD792" s="708"/>
      <c r="AE792" s="708"/>
      <c r="AF792" s="708"/>
      <c r="AG792" s="709"/>
      <c r="AH792" s="422"/>
      <c r="AI792" s="423"/>
      <c r="AJ792" s="423"/>
      <c r="AK792" s="423"/>
      <c r="AL792" s="423"/>
      <c r="AM792" s="423"/>
      <c r="AN792" s="423"/>
      <c r="AO792" s="423"/>
      <c r="AP792" s="423"/>
      <c r="AQ792" s="423"/>
      <c r="AR792" s="423"/>
      <c r="AS792" s="423"/>
      <c r="AT792" s="424"/>
      <c r="AU792" s="425">
        <v>0.4</v>
      </c>
      <c r="AV792" s="426"/>
      <c r="AW792" s="426"/>
      <c r="AX792" s="427"/>
    </row>
    <row r="793" spans="1:50" ht="24.75" customHeight="1" x14ac:dyDescent="0.15">
      <c r="A793" s="491"/>
      <c r="B793" s="492"/>
      <c r="C793" s="492"/>
      <c r="D793" s="492"/>
      <c r="E793" s="492"/>
      <c r="F793" s="493"/>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t="s">
        <v>594</v>
      </c>
      <c r="AD793" s="708"/>
      <c r="AE793" s="708"/>
      <c r="AF793" s="708"/>
      <c r="AG793" s="709"/>
      <c r="AH793" s="422" t="s">
        <v>601</v>
      </c>
      <c r="AI793" s="423"/>
      <c r="AJ793" s="423"/>
      <c r="AK793" s="423"/>
      <c r="AL793" s="423"/>
      <c r="AM793" s="423"/>
      <c r="AN793" s="423"/>
      <c r="AO793" s="423"/>
      <c r="AP793" s="423"/>
      <c r="AQ793" s="423"/>
      <c r="AR793" s="423"/>
      <c r="AS793" s="423"/>
      <c r="AT793" s="424"/>
      <c r="AU793" s="425">
        <v>0.9</v>
      </c>
      <c r="AV793" s="426"/>
      <c r="AW793" s="426"/>
      <c r="AX793" s="427"/>
    </row>
    <row r="794" spans="1:50" ht="16.5" customHeight="1" x14ac:dyDescent="0.15">
      <c r="A794" s="491"/>
      <c r="B794" s="492"/>
      <c r="C794" s="492"/>
      <c r="D794" s="492"/>
      <c r="E794" s="492"/>
      <c r="F794" s="493"/>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16.5" customHeight="1" x14ac:dyDescent="0.15">
      <c r="A795" s="491"/>
      <c r="B795" s="492"/>
      <c r="C795" s="492"/>
      <c r="D795" s="492"/>
      <c r="E795" s="492"/>
      <c r="F795" s="493"/>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x14ac:dyDescent="0.15">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7.1</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9.6</v>
      </c>
      <c r="AV796" s="704"/>
      <c r="AW796" s="704"/>
      <c r="AX796" s="706"/>
    </row>
    <row r="797" spans="1:50" ht="20.25"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18.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18.75" hidden="1" customHeight="1" x14ac:dyDescent="0.15">
      <c r="A800" s="491"/>
      <c r="B800" s="492"/>
      <c r="C800" s="492"/>
      <c r="D800" s="492"/>
      <c r="E800" s="492"/>
      <c r="F800" s="493"/>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18.75" hidden="1" customHeight="1" x14ac:dyDescent="0.15">
      <c r="A801" s="491"/>
      <c r="B801" s="492"/>
      <c r="C801" s="492"/>
      <c r="D801" s="492"/>
      <c r="E801" s="492"/>
      <c r="F801" s="493"/>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18.75" hidden="1" customHeight="1" x14ac:dyDescent="0.15">
      <c r="A802" s="491"/>
      <c r="B802" s="492"/>
      <c r="C802" s="492"/>
      <c r="D802" s="492"/>
      <c r="E802" s="492"/>
      <c r="F802" s="493"/>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18.75" hidden="1" customHeight="1" x14ac:dyDescent="0.15">
      <c r="A803" s="491"/>
      <c r="B803" s="492"/>
      <c r="C803" s="492"/>
      <c r="D803" s="492"/>
      <c r="E803" s="492"/>
      <c r="F803" s="493"/>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18.75" hidden="1" customHeight="1" x14ac:dyDescent="0.15">
      <c r="A804" s="491"/>
      <c r="B804" s="492"/>
      <c r="C804" s="492"/>
      <c r="D804" s="492"/>
      <c r="E804" s="492"/>
      <c r="F804" s="493"/>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18.75" hidden="1" customHeight="1" x14ac:dyDescent="0.15">
      <c r="A805" s="491"/>
      <c r="B805" s="492"/>
      <c r="C805" s="492"/>
      <c r="D805" s="492"/>
      <c r="E805" s="492"/>
      <c r="F805" s="493"/>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18.75" hidden="1" customHeight="1" x14ac:dyDescent="0.15">
      <c r="A806" s="491"/>
      <c r="B806" s="492"/>
      <c r="C806" s="492"/>
      <c r="D806" s="492"/>
      <c r="E806" s="492"/>
      <c r="F806" s="493"/>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18.75" hidden="1" customHeight="1" x14ac:dyDescent="0.15">
      <c r="A807" s="491"/>
      <c r="B807" s="492"/>
      <c r="C807" s="492"/>
      <c r="D807" s="492"/>
      <c r="E807" s="492"/>
      <c r="F807" s="493"/>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18.75" hidden="1" customHeight="1" x14ac:dyDescent="0.15">
      <c r="A808" s="491"/>
      <c r="B808" s="492"/>
      <c r="C808" s="492"/>
      <c r="D808" s="492"/>
      <c r="E808" s="492"/>
      <c r="F808" s="493"/>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19.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hidden="1"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8"/>
      <c r="AJ815" s="758"/>
      <c r="AK815" s="758"/>
      <c r="AL815" s="758" t="s">
        <v>23</v>
      </c>
      <c r="AM815" s="758"/>
      <c r="AN815" s="758"/>
      <c r="AO815" s="842"/>
      <c r="AP815" s="234" t="s">
        <v>466</v>
      </c>
      <c r="AQ815" s="234"/>
      <c r="AR815" s="234"/>
      <c r="AS815" s="234"/>
      <c r="AT815" s="234"/>
      <c r="AU815" s="234"/>
      <c r="AV815" s="234"/>
      <c r="AW815" s="234"/>
      <c r="AX815" s="234"/>
    </row>
    <row r="816" spans="1:50" ht="54" customHeight="1" x14ac:dyDescent="0.15">
      <c r="A816" s="239">
        <v>1</v>
      </c>
      <c r="B816" s="239">
        <v>1</v>
      </c>
      <c r="C816" s="235" t="s">
        <v>611</v>
      </c>
      <c r="D816" s="217"/>
      <c r="E816" s="217"/>
      <c r="F816" s="217"/>
      <c r="G816" s="217"/>
      <c r="H816" s="217"/>
      <c r="I816" s="217"/>
      <c r="J816" s="218">
        <v>3000020202011</v>
      </c>
      <c r="K816" s="219"/>
      <c r="L816" s="219"/>
      <c r="M816" s="219"/>
      <c r="N816" s="219"/>
      <c r="O816" s="219"/>
      <c r="P816" s="236" t="s">
        <v>629</v>
      </c>
      <c r="Q816" s="220"/>
      <c r="R816" s="220"/>
      <c r="S816" s="220"/>
      <c r="T816" s="220"/>
      <c r="U816" s="220"/>
      <c r="V816" s="220"/>
      <c r="W816" s="220"/>
      <c r="X816" s="220"/>
      <c r="Y816" s="221">
        <v>101</v>
      </c>
      <c r="Z816" s="222"/>
      <c r="AA816" s="222"/>
      <c r="AB816" s="223"/>
      <c r="AC816" s="224" t="s">
        <v>612</v>
      </c>
      <c r="AD816" s="224"/>
      <c r="AE816" s="224"/>
      <c r="AF816" s="224"/>
      <c r="AG816" s="224"/>
      <c r="AH816" s="225" t="s">
        <v>652</v>
      </c>
      <c r="AI816" s="226"/>
      <c r="AJ816" s="226"/>
      <c r="AK816" s="226"/>
      <c r="AL816" s="227">
        <v>100</v>
      </c>
      <c r="AM816" s="228"/>
      <c r="AN816" s="228"/>
      <c r="AO816" s="229"/>
      <c r="AP816" s="230"/>
      <c r="AQ816" s="230"/>
      <c r="AR816" s="230"/>
      <c r="AS816" s="230"/>
      <c r="AT816" s="230"/>
      <c r="AU816" s="230"/>
      <c r="AV816" s="230"/>
      <c r="AW816" s="230"/>
      <c r="AX816" s="230"/>
    </row>
    <row r="817" spans="1:50" ht="54" customHeight="1" x14ac:dyDescent="0.15">
      <c r="A817" s="239">
        <v>2</v>
      </c>
      <c r="B817" s="239">
        <v>1</v>
      </c>
      <c r="C817" s="235" t="s">
        <v>611</v>
      </c>
      <c r="D817" s="217"/>
      <c r="E817" s="217"/>
      <c r="F817" s="217"/>
      <c r="G817" s="217"/>
      <c r="H817" s="217"/>
      <c r="I817" s="217"/>
      <c r="J817" s="218">
        <v>3000020202011</v>
      </c>
      <c r="K817" s="219"/>
      <c r="L817" s="219"/>
      <c r="M817" s="219"/>
      <c r="N817" s="219"/>
      <c r="O817" s="219"/>
      <c r="P817" s="236" t="s">
        <v>630</v>
      </c>
      <c r="Q817" s="220"/>
      <c r="R817" s="220"/>
      <c r="S817" s="220"/>
      <c r="T817" s="220"/>
      <c r="U817" s="220"/>
      <c r="V817" s="220"/>
      <c r="W817" s="220"/>
      <c r="X817" s="220"/>
      <c r="Y817" s="221">
        <v>99</v>
      </c>
      <c r="Z817" s="222"/>
      <c r="AA817" s="222"/>
      <c r="AB817" s="223"/>
      <c r="AC817" s="224" t="s">
        <v>612</v>
      </c>
      <c r="AD817" s="224"/>
      <c r="AE817" s="224"/>
      <c r="AF817" s="224"/>
      <c r="AG817" s="224"/>
      <c r="AH817" s="225" t="s">
        <v>652</v>
      </c>
      <c r="AI817" s="226"/>
      <c r="AJ817" s="226"/>
      <c r="AK817" s="226"/>
      <c r="AL817" s="227">
        <v>100</v>
      </c>
      <c r="AM817" s="228"/>
      <c r="AN817" s="228"/>
      <c r="AO817" s="229"/>
      <c r="AP817" s="230"/>
      <c r="AQ817" s="230"/>
      <c r="AR817" s="230"/>
      <c r="AS817" s="230"/>
      <c r="AT817" s="230"/>
      <c r="AU817" s="230"/>
      <c r="AV817" s="230"/>
      <c r="AW817" s="230"/>
      <c r="AX817" s="230"/>
    </row>
    <row r="818" spans="1:50" ht="56.25" customHeight="1" x14ac:dyDescent="0.15">
      <c r="A818" s="239">
        <v>3</v>
      </c>
      <c r="B818" s="239">
        <v>1</v>
      </c>
      <c r="C818" s="235" t="s">
        <v>649</v>
      </c>
      <c r="D818" s="217"/>
      <c r="E818" s="217"/>
      <c r="F818" s="217"/>
      <c r="G818" s="217"/>
      <c r="H818" s="217"/>
      <c r="I818" s="217"/>
      <c r="J818" s="218">
        <v>1000020012131</v>
      </c>
      <c r="K818" s="219"/>
      <c r="L818" s="219"/>
      <c r="M818" s="219"/>
      <c r="N818" s="219"/>
      <c r="O818" s="219"/>
      <c r="P818" s="236" t="s">
        <v>631</v>
      </c>
      <c r="Q818" s="220"/>
      <c r="R818" s="220"/>
      <c r="S818" s="220"/>
      <c r="T818" s="220"/>
      <c r="U818" s="220"/>
      <c r="V818" s="220"/>
      <c r="W818" s="220"/>
      <c r="X818" s="220"/>
      <c r="Y818" s="221">
        <v>22</v>
      </c>
      <c r="Z818" s="222"/>
      <c r="AA818" s="222"/>
      <c r="AB818" s="223"/>
      <c r="AC818" s="224" t="s">
        <v>612</v>
      </c>
      <c r="AD818" s="224"/>
      <c r="AE818" s="224"/>
      <c r="AF818" s="224"/>
      <c r="AG818" s="224"/>
      <c r="AH818" s="225" t="s">
        <v>652</v>
      </c>
      <c r="AI818" s="226"/>
      <c r="AJ818" s="226"/>
      <c r="AK818" s="226"/>
      <c r="AL818" s="227">
        <v>100</v>
      </c>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509</v>
      </c>
      <c r="AQ848" s="234"/>
      <c r="AR848" s="234"/>
      <c r="AS848" s="234"/>
      <c r="AT848" s="234"/>
      <c r="AU848" s="234"/>
      <c r="AV848" s="234"/>
      <c r="AW848" s="234"/>
      <c r="AX848" s="234"/>
    </row>
    <row r="849" spans="1:50" ht="54" customHeight="1" x14ac:dyDescent="0.15">
      <c r="A849" s="239">
        <v>1</v>
      </c>
      <c r="B849" s="239">
        <v>1</v>
      </c>
      <c r="C849" s="235" t="s">
        <v>619</v>
      </c>
      <c r="D849" s="217"/>
      <c r="E849" s="217"/>
      <c r="F849" s="217"/>
      <c r="G849" s="217"/>
      <c r="H849" s="217"/>
      <c r="I849" s="217"/>
      <c r="J849" s="218">
        <v>4100001008235</v>
      </c>
      <c r="K849" s="219"/>
      <c r="L849" s="219"/>
      <c r="M849" s="219"/>
      <c r="N849" s="219"/>
      <c r="O849" s="219"/>
      <c r="P849" s="236" t="s">
        <v>628</v>
      </c>
      <c r="Q849" s="220"/>
      <c r="R849" s="220"/>
      <c r="S849" s="220"/>
      <c r="T849" s="220"/>
      <c r="U849" s="220"/>
      <c r="V849" s="220"/>
      <c r="W849" s="220"/>
      <c r="X849" s="220"/>
      <c r="Y849" s="221">
        <v>55</v>
      </c>
      <c r="Z849" s="222"/>
      <c r="AA849" s="222"/>
      <c r="AB849" s="223"/>
      <c r="AC849" s="224" t="s">
        <v>612</v>
      </c>
      <c r="AD849" s="224"/>
      <c r="AE849" s="224"/>
      <c r="AF849" s="224"/>
      <c r="AG849" s="224"/>
      <c r="AH849" s="225" t="s">
        <v>652</v>
      </c>
      <c r="AI849" s="226"/>
      <c r="AJ849" s="226"/>
      <c r="AK849" s="226"/>
      <c r="AL849" s="227">
        <v>100</v>
      </c>
      <c r="AM849" s="228"/>
      <c r="AN849" s="228"/>
      <c r="AO849" s="229"/>
      <c r="AP849" s="230"/>
      <c r="AQ849" s="230"/>
      <c r="AR849" s="230"/>
      <c r="AS849" s="230"/>
      <c r="AT849" s="230"/>
      <c r="AU849" s="230"/>
      <c r="AV849" s="230"/>
      <c r="AW849" s="230"/>
      <c r="AX849" s="230"/>
    </row>
    <row r="850" spans="1:50" ht="54" customHeight="1" x14ac:dyDescent="0.15">
      <c r="A850" s="239">
        <v>2</v>
      </c>
      <c r="B850" s="239">
        <v>1</v>
      </c>
      <c r="C850" s="235" t="s">
        <v>618</v>
      </c>
      <c r="D850" s="217"/>
      <c r="E850" s="217"/>
      <c r="F850" s="217"/>
      <c r="G850" s="217"/>
      <c r="H850" s="217"/>
      <c r="I850" s="217"/>
      <c r="J850" s="218">
        <v>3350001001463</v>
      </c>
      <c r="K850" s="219"/>
      <c r="L850" s="219"/>
      <c r="M850" s="219"/>
      <c r="N850" s="219"/>
      <c r="O850" s="219"/>
      <c r="P850" s="236" t="s">
        <v>632</v>
      </c>
      <c r="Q850" s="220"/>
      <c r="R850" s="220"/>
      <c r="S850" s="220"/>
      <c r="T850" s="220"/>
      <c r="U850" s="220"/>
      <c r="V850" s="220"/>
      <c r="W850" s="220"/>
      <c r="X850" s="220"/>
      <c r="Y850" s="221">
        <v>39</v>
      </c>
      <c r="Z850" s="222"/>
      <c r="AA850" s="222"/>
      <c r="AB850" s="223"/>
      <c r="AC850" s="224" t="s">
        <v>612</v>
      </c>
      <c r="AD850" s="224"/>
      <c r="AE850" s="224"/>
      <c r="AF850" s="224"/>
      <c r="AG850" s="224"/>
      <c r="AH850" s="225" t="s">
        <v>652</v>
      </c>
      <c r="AI850" s="226"/>
      <c r="AJ850" s="226"/>
      <c r="AK850" s="226"/>
      <c r="AL850" s="227">
        <v>100</v>
      </c>
      <c r="AM850" s="228"/>
      <c r="AN850" s="228"/>
      <c r="AO850" s="229"/>
      <c r="AP850" s="230"/>
      <c r="AQ850" s="230"/>
      <c r="AR850" s="230"/>
      <c r="AS850" s="230"/>
      <c r="AT850" s="230"/>
      <c r="AU850" s="230"/>
      <c r="AV850" s="230"/>
      <c r="AW850" s="230"/>
      <c r="AX850" s="230"/>
    </row>
    <row r="851" spans="1:50" ht="54" customHeight="1" x14ac:dyDescent="0.15">
      <c r="A851" s="239">
        <v>3</v>
      </c>
      <c r="B851" s="239">
        <v>1</v>
      </c>
      <c r="C851" s="235" t="s">
        <v>613</v>
      </c>
      <c r="D851" s="217"/>
      <c r="E851" s="217"/>
      <c r="F851" s="217"/>
      <c r="G851" s="217"/>
      <c r="H851" s="217"/>
      <c r="I851" s="217"/>
      <c r="J851" s="218">
        <v>9180005002148</v>
      </c>
      <c r="K851" s="219"/>
      <c r="L851" s="219"/>
      <c r="M851" s="219"/>
      <c r="N851" s="219"/>
      <c r="O851" s="219"/>
      <c r="P851" s="236" t="s">
        <v>633</v>
      </c>
      <c r="Q851" s="220"/>
      <c r="R851" s="220"/>
      <c r="S851" s="220"/>
      <c r="T851" s="220"/>
      <c r="U851" s="220"/>
      <c r="V851" s="220"/>
      <c r="W851" s="220"/>
      <c r="X851" s="220"/>
      <c r="Y851" s="221">
        <v>28</v>
      </c>
      <c r="Z851" s="222"/>
      <c r="AA851" s="222"/>
      <c r="AB851" s="223"/>
      <c r="AC851" s="224" t="s">
        <v>612</v>
      </c>
      <c r="AD851" s="224"/>
      <c r="AE851" s="224"/>
      <c r="AF851" s="224"/>
      <c r="AG851" s="224"/>
      <c r="AH851" s="225" t="s">
        <v>653</v>
      </c>
      <c r="AI851" s="226"/>
      <c r="AJ851" s="226"/>
      <c r="AK851" s="226"/>
      <c r="AL851" s="227">
        <v>100</v>
      </c>
      <c r="AM851" s="228"/>
      <c r="AN851" s="228"/>
      <c r="AO851" s="229"/>
      <c r="AP851" s="230"/>
      <c r="AQ851" s="230"/>
      <c r="AR851" s="230"/>
      <c r="AS851" s="230"/>
      <c r="AT851" s="230"/>
      <c r="AU851" s="230"/>
      <c r="AV851" s="230"/>
      <c r="AW851" s="230"/>
      <c r="AX851" s="230"/>
    </row>
    <row r="852" spans="1:50" ht="54" customHeight="1" x14ac:dyDescent="0.15">
      <c r="A852" s="239">
        <v>4</v>
      </c>
      <c r="B852" s="239">
        <v>1</v>
      </c>
      <c r="C852" s="235" t="s">
        <v>614</v>
      </c>
      <c r="D852" s="217"/>
      <c r="E852" s="217"/>
      <c r="F852" s="217"/>
      <c r="G852" s="217"/>
      <c r="H852" s="217"/>
      <c r="I852" s="217"/>
      <c r="J852" s="218">
        <v>5430001019958</v>
      </c>
      <c r="K852" s="219"/>
      <c r="L852" s="219"/>
      <c r="M852" s="219"/>
      <c r="N852" s="219"/>
      <c r="O852" s="219"/>
      <c r="P852" s="236" t="s">
        <v>634</v>
      </c>
      <c r="Q852" s="220"/>
      <c r="R852" s="220"/>
      <c r="S852" s="220"/>
      <c r="T852" s="220"/>
      <c r="U852" s="220"/>
      <c r="V852" s="220"/>
      <c r="W852" s="220"/>
      <c r="X852" s="220"/>
      <c r="Y852" s="221">
        <v>25</v>
      </c>
      <c r="Z852" s="222"/>
      <c r="AA852" s="222"/>
      <c r="AB852" s="223"/>
      <c r="AC852" s="224" t="s">
        <v>612</v>
      </c>
      <c r="AD852" s="224"/>
      <c r="AE852" s="224"/>
      <c r="AF852" s="224"/>
      <c r="AG852" s="224"/>
      <c r="AH852" s="225" t="s">
        <v>654</v>
      </c>
      <c r="AI852" s="226"/>
      <c r="AJ852" s="226"/>
      <c r="AK852" s="226"/>
      <c r="AL852" s="227">
        <v>100</v>
      </c>
      <c r="AM852" s="228"/>
      <c r="AN852" s="228"/>
      <c r="AO852" s="229"/>
      <c r="AP852" s="230"/>
      <c r="AQ852" s="230"/>
      <c r="AR852" s="230"/>
      <c r="AS852" s="230"/>
      <c r="AT852" s="230"/>
      <c r="AU852" s="230"/>
      <c r="AV852" s="230"/>
      <c r="AW852" s="230"/>
      <c r="AX852" s="230"/>
    </row>
    <row r="853" spans="1:50" ht="54" customHeight="1" x14ac:dyDescent="0.15">
      <c r="A853" s="239">
        <v>5</v>
      </c>
      <c r="B853" s="239">
        <v>1</v>
      </c>
      <c r="C853" s="235" t="s">
        <v>615</v>
      </c>
      <c r="D853" s="217"/>
      <c r="E853" s="217"/>
      <c r="F853" s="217"/>
      <c r="G853" s="217"/>
      <c r="H853" s="217"/>
      <c r="I853" s="217"/>
      <c r="J853" s="218">
        <v>5460105001958</v>
      </c>
      <c r="K853" s="219"/>
      <c r="L853" s="219"/>
      <c r="M853" s="219"/>
      <c r="N853" s="219"/>
      <c r="O853" s="219"/>
      <c r="P853" s="236" t="s">
        <v>629</v>
      </c>
      <c r="Q853" s="220"/>
      <c r="R853" s="220"/>
      <c r="S853" s="220"/>
      <c r="T853" s="220"/>
      <c r="U853" s="220"/>
      <c r="V853" s="220"/>
      <c r="W853" s="220"/>
      <c r="X853" s="220"/>
      <c r="Y853" s="221">
        <v>24</v>
      </c>
      <c r="Z853" s="222"/>
      <c r="AA853" s="222"/>
      <c r="AB853" s="223"/>
      <c r="AC853" s="224" t="s">
        <v>612</v>
      </c>
      <c r="AD853" s="224"/>
      <c r="AE853" s="224"/>
      <c r="AF853" s="224"/>
      <c r="AG853" s="224"/>
      <c r="AH853" s="225" t="s">
        <v>653</v>
      </c>
      <c r="AI853" s="226"/>
      <c r="AJ853" s="226"/>
      <c r="AK853" s="226"/>
      <c r="AL853" s="227">
        <v>100</v>
      </c>
      <c r="AM853" s="228"/>
      <c r="AN853" s="228"/>
      <c r="AO853" s="229"/>
      <c r="AP853" s="230"/>
      <c r="AQ853" s="230"/>
      <c r="AR853" s="230"/>
      <c r="AS853" s="230"/>
      <c r="AT853" s="230"/>
      <c r="AU853" s="230"/>
      <c r="AV853" s="230"/>
      <c r="AW853" s="230"/>
      <c r="AX853" s="230"/>
    </row>
    <row r="854" spans="1:50" ht="54" customHeight="1" x14ac:dyDescent="0.15">
      <c r="A854" s="239">
        <v>6</v>
      </c>
      <c r="B854" s="239">
        <v>1</v>
      </c>
      <c r="C854" s="235" t="s">
        <v>616</v>
      </c>
      <c r="D854" s="217"/>
      <c r="E854" s="217"/>
      <c r="F854" s="217"/>
      <c r="G854" s="217"/>
      <c r="H854" s="217"/>
      <c r="I854" s="217"/>
      <c r="J854" s="218">
        <v>3170005001825</v>
      </c>
      <c r="K854" s="219"/>
      <c r="L854" s="219"/>
      <c r="M854" s="219"/>
      <c r="N854" s="219"/>
      <c r="O854" s="219"/>
      <c r="P854" s="236" t="s">
        <v>635</v>
      </c>
      <c r="Q854" s="220"/>
      <c r="R854" s="220"/>
      <c r="S854" s="220"/>
      <c r="T854" s="220"/>
      <c r="U854" s="220"/>
      <c r="V854" s="220"/>
      <c r="W854" s="220"/>
      <c r="X854" s="220"/>
      <c r="Y854" s="221">
        <v>22</v>
      </c>
      <c r="Z854" s="222"/>
      <c r="AA854" s="222"/>
      <c r="AB854" s="223"/>
      <c r="AC854" s="224" t="s">
        <v>612</v>
      </c>
      <c r="AD854" s="224"/>
      <c r="AE854" s="224"/>
      <c r="AF854" s="224"/>
      <c r="AG854" s="224"/>
      <c r="AH854" s="225" t="s">
        <v>655</v>
      </c>
      <c r="AI854" s="226"/>
      <c r="AJ854" s="226"/>
      <c r="AK854" s="226"/>
      <c r="AL854" s="227">
        <v>100</v>
      </c>
      <c r="AM854" s="228"/>
      <c r="AN854" s="228"/>
      <c r="AO854" s="229"/>
      <c r="AP854" s="230"/>
      <c r="AQ854" s="230"/>
      <c r="AR854" s="230"/>
      <c r="AS854" s="230"/>
      <c r="AT854" s="230"/>
      <c r="AU854" s="230"/>
      <c r="AV854" s="230"/>
      <c r="AW854" s="230"/>
      <c r="AX854" s="230"/>
    </row>
    <row r="855" spans="1:50" ht="54" customHeight="1" x14ac:dyDescent="0.15">
      <c r="A855" s="239">
        <v>7</v>
      </c>
      <c r="B855" s="239">
        <v>1</v>
      </c>
      <c r="C855" s="235" t="s">
        <v>650</v>
      </c>
      <c r="D855" s="217"/>
      <c r="E855" s="217"/>
      <c r="F855" s="217"/>
      <c r="G855" s="217"/>
      <c r="H855" s="217"/>
      <c r="I855" s="217"/>
      <c r="J855" s="218">
        <v>7000020212130</v>
      </c>
      <c r="K855" s="219"/>
      <c r="L855" s="219"/>
      <c r="M855" s="219"/>
      <c r="N855" s="219"/>
      <c r="O855" s="219"/>
      <c r="P855" s="236" t="s">
        <v>636</v>
      </c>
      <c r="Q855" s="220"/>
      <c r="R855" s="220"/>
      <c r="S855" s="220"/>
      <c r="T855" s="220"/>
      <c r="U855" s="220"/>
      <c r="V855" s="220"/>
      <c r="W855" s="220"/>
      <c r="X855" s="220"/>
      <c r="Y855" s="221">
        <v>19</v>
      </c>
      <c r="Z855" s="222"/>
      <c r="AA855" s="222"/>
      <c r="AB855" s="223"/>
      <c r="AC855" s="224" t="s">
        <v>612</v>
      </c>
      <c r="AD855" s="224"/>
      <c r="AE855" s="224"/>
      <c r="AF855" s="224"/>
      <c r="AG855" s="224"/>
      <c r="AH855" s="225" t="s">
        <v>653</v>
      </c>
      <c r="AI855" s="226"/>
      <c r="AJ855" s="226"/>
      <c r="AK855" s="226"/>
      <c r="AL855" s="227">
        <v>100</v>
      </c>
      <c r="AM855" s="228"/>
      <c r="AN855" s="228"/>
      <c r="AO855" s="229"/>
      <c r="AP855" s="230"/>
      <c r="AQ855" s="230"/>
      <c r="AR855" s="230"/>
      <c r="AS855" s="230"/>
      <c r="AT855" s="230"/>
      <c r="AU855" s="230"/>
      <c r="AV855" s="230"/>
      <c r="AW855" s="230"/>
      <c r="AX855" s="230"/>
    </row>
    <row r="856" spans="1:50" ht="54" customHeight="1" x14ac:dyDescent="0.15">
      <c r="A856" s="239">
        <v>8</v>
      </c>
      <c r="B856" s="239">
        <v>1</v>
      </c>
      <c r="C856" s="235" t="s">
        <v>617</v>
      </c>
      <c r="D856" s="217"/>
      <c r="E856" s="217"/>
      <c r="F856" s="217"/>
      <c r="G856" s="217"/>
      <c r="H856" s="217"/>
      <c r="I856" s="217"/>
      <c r="J856" s="218">
        <v>9080101004066</v>
      </c>
      <c r="K856" s="219"/>
      <c r="L856" s="219"/>
      <c r="M856" s="219"/>
      <c r="N856" s="219"/>
      <c r="O856" s="219"/>
      <c r="P856" s="236" t="s">
        <v>637</v>
      </c>
      <c r="Q856" s="220"/>
      <c r="R856" s="220"/>
      <c r="S856" s="220"/>
      <c r="T856" s="220"/>
      <c r="U856" s="220"/>
      <c r="V856" s="220"/>
      <c r="W856" s="220"/>
      <c r="X856" s="220"/>
      <c r="Y856" s="221">
        <v>18</v>
      </c>
      <c r="Z856" s="222"/>
      <c r="AA856" s="222"/>
      <c r="AB856" s="223"/>
      <c r="AC856" s="224" t="s">
        <v>612</v>
      </c>
      <c r="AD856" s="224"/>
      <c r="AE856" s="224"/>
      <c r="AF856" s="224"/>
      <c r="AG856" s="224"/>
      <c r="AH856" s="225" t="s">
        <v>654</v>
      </c>
      <c r="AI856" s="226"/>
      <c r="AJ856" s="226"/>
      <c r="AK856" s="226"/>
      <c r="AL856" s="227">
        <v>100</v>
      </c>
      <c r="AM856" s="228"/>
      <c r="AN856" s="228"/>
      <c r="AO856" s="229"/>
      <c r="AP856" s="230"/>
      <c r="AQ856" s="230"/>
      <c r="AR856" s="230"/>
      <c r="AS856" s="230"/>
      <c r="AT856" s="230"/>
      <c r="AU856" s="230"/>
      <c r="AV856" s="230"/>
      <c r="AW856" s="230"/>
      <c r="AX856" s="230"/>
    </row>
    <row r="857" spans="1:50" ht="54" customHeight="1" x14ac:dyDescent="0.15">
      <c r="A857" s="239">
        <v>9</v>
      </c>
      <c r="B857" s="239">
        <v>1</v>
      </c>
      <c r="C857" s="235" t="s">
        <v>651</v>
      </c>
      <c r="D857" s="217"/>
      <c r="E857" s="217"/>
      <c r="F857" s="217"/>
      <c r="G857" s="217"/>
      <c r="H857" s="217"/>
      <c r="I857" s="217"/>
      <c r="J857" s="218">
        <v>7000020204854</v>
      </c>
      <c r="K857" s="219"/>
      <c r="L857" s="219"/>
      <c r="M857" s="219"/>
      <c r="N857" s="219"/>
      <c r="O857" s="219"/>
      <c r="P857" s="236" t="s">
        <v>638</v>
      </c>
      <c r="Q857" s="220"/>
      <c r="R857" s="220"/>
      <c r="S857" s="220"/>
      <c r="T857" s="220"/>
      <c r="U857" s="220"/>
      <c r="V857" s="220"/>
      <c r="W857" s="220"/>
      <c r="X857" s="220"/>
      <c r="Y857" s="221">
        <v>17</v>
      </c>
      <c r="Z857" s="222"/>
      <c r="AA857" s="222"/>
      <c r="AB857" s="223"/>
      <c r="AC857" s="224" t="s">
        <v>612</v>
      </c>
      <c r="AD857" s="224"/>
      <c r="AE857" s="224"/>
      <c r="AF857" s="224"/>
      <c r="AG857" s="224"/>
      <c r="AH857" s="225" t="s">
        <v>653</v>
      </c>
      <c r="AI857" s="226"/>
      <c r="AJ857" s="226"/>
      <c r="AK857" s="226"/>
      <c r="AL857" s="227">
        <v>100</v>
      </c>
      <c r="AM857" s="228"/>
      <c r="AN857" s="228"/>
      <c r="AO857" s="229"/>
      <c r="AP857" s="230"/>
      <c r="AQ857" s="230"/>
      <c r="AR857" s="230"/>
      <c r="AS857" s="230"/>
      <c r="AT857" s="230"/>
      <c r="AU857" s="230"/>
      <c r="AV857" s="230"/>
      <c r="AW857" s="230"/>
      <c r="AX857" s="230"/>
    </row>
    <row r="858" spans="1:50" ht="54" customHeight="1" x14ac:dyDescent="0.15">
      <c r="A858" s="239">
        <v>10</v>
      </c>
      <c r="B858" s="239">
        <v>1</v>
      </c>
      <c r="C858" s="235" t="s">
        <v>639</v>
      </c>
      <c r="D858" s="217"/>
      <c r="E858" s="217"/>
      <c r="F858" s="217"/>
      <c r="G858" s="217"/>
      <c r="H858" s="217"/>
      <c r="I858" s="217"/>
      <c r="J858" s="218">
        <v>7430005010341</v>
      </c>
      <c r="K858" s="219"/>
      <c r="L858" s="219"/>
      <c r="M858" s="219"/>
      <c r="N858" s="219"/>
      <c r="O858" s="219"/>
      <c r="P858" s="236" t="s">
        <v>640</v>
      </c>
      <c r="Q858" s="220"/>
      <c r="R858" s="220"/>
      <c r="S858" s="220"/>
      <c r="T858" s="220"/>
      <c r="U858" s="220"/>
      <c r="V858" s="220"/>
      <c r="W858" s="220"/>
      <c r="X858" s="220"/>
      <c r="Y858" s="221">
        <v>16</v>
      </c>
      <c r="Z858" s="222"/>
      <c r="AA858" s="222"/>
      <c r="AB858" s="223"/>
      <c r="AC858" s="224" t="s">
        <v>612</v>
      </c>
      <c r="AD858" s="224"/>
      <c r="AE858" s="224"/>
      <c r="AF858" s="224"/>
      <c r="AG858" s="224"/>
      <c r="AH858" s="225" t="s">
        <v>653</v>
      </c>
      <c r="AI858" s="226"/>
      <c r="AJ858" s="226"/>
      <c r="AK858" s="226"/>
      <c r="AL858" s="227">
        <v>100</v>
      </c>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509</v>
      </c>
      <c r="AQ881" s="234"/>
      <c r="AR881" s="234"/>
      <c r="AS881" s="234"/>
      <c r="AT881" s="234"/>
      <c r="AU881" s="234"/>
      <c r="AV881" s="234"/>
      <c r="AW881" s="234"/>
      <c r="AX881" s="234"/>
    </row>
    <row r="882" spans="1:50" ht="66.75" customHeight="1" x14ac:dyDescent="0.15">
      <c r="A882" s="239">
        <v>1</v>
      </c>
      <c r="B882" s="239">
        <v>1</v>
      </c>
      <c r="C882" s="235" t="s">
        <v>620</v>
      </c>
      <c r="D882" s="217"/>
      <c r="E882" s="217"/>
      <c r="F882" s="217"/>
      <c r="G882" s="217"/>
      <c r="H882" s="217"/>
      <c r="I882" s="217"/>
      <c r="J882" s="218">
        <v>5100001000463</v>
      </c>
      <c r="K882" s="219"/>
      <c r="L882" s="219"/>
      <c r="M882" s="219"/>
      <c r="N882" s="219"/>
      <c r="O882" s="219"/>
      <c r="P882" s="236" t="s">
        <v>621</v>
      </c>
      <c r="Q882" s="220"/>
      <c r="R882" s="220"/>
      <c r="S882" s="220"/>
      <c r="T882" s="220"/>
      <c r="U882" s="220"/>
      <c r="V882" s="220"/>
      <c r="W882" s="220"/>
      <c r="X882" s="220"/>
      <c r="Y882" s="221">
        <v>86</v>
      </c>
      <c r="Z882" s="222"/>
      <c r="AA882" s="222"/>
      <c r="AB882" s="223"/>
      <c r="AC882" s="224" t="s">
        <v>612</v>
      </c>
      <c r="AD882" s="224"/>
      <c r="AE882" s="224"/>
      <c r="AF882" s="224"/>
      <c r="AG882" s="224"/>
      <c r="AH882" s="225" t="s">
        <v>653</v>
      </c>
      <c r="AI882" s="226"/>
      <c r="AJ882" s="226"/>
      <c r="AK882" s="226"/>
      <c r="AL882" s="227">
        <v>100</v>
      </c>
      <c r="AM882" s="228"/>
      <c r="AN882" s="228"/>
      <c r="AO882" s="229"/>
      <c r="AP882" s="230"/>
      <c r="AQ882" s="230"/>
      <c r="AR882" s="230"/>
      <c r="AS882" s="230"/>
      <c r="AT882" s="230"/>
      <c r="AU882" s="230"/>
      <c r="AV882" s="230"/>
      <c r="AW882" s="230"/>
      <c r="AX882" s="230"/>
    </row>
    <row r="883" spans="1:50" ht="57" hidden="1" customHeight="1" x14ac:dyDescent="0.15">
      <c r="A883" s="239">
        <v>2</v>
      </c>
      <c r="B883" s="239">
        <v>1</v>
      </c>
      <c r="C883" s="235"/>
      <c r="D883" s="217"/>
      <c r="E883" s="217"/>
      <c r="F883" s="217"/>
      <c r="G883" s="217"/>
      <c r="H883" s="217"/>
      <c r="I883" s="217"/>
      <c r="J883" s="218"/>
      <c r="K883" s="219"/>
      <c r="L883" s="219"/>
      <c r="M883" s="219"/>
      <c r="N883" s="219"/>
      <c r="O883" s="219"/>
      <c r="P883" s="236"/>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509</v>
      </c>
      <c r="AQ914" s="234"/>
      <c r="AR914" s="234"/>
      <c r="AS914" s="234"/>
      <c r="AT914" s="234"/>
      <c r="AU914" s="234"/>
      <c r="AV914" s="234"/>
      <c r="AW914" s="234"/>
      <c r="AX914" s="234"/>
    </row>
    <row r="915" spans="1:50" ht="60" customHeight="1" x14ac:dyDescent="0.15">
      <c r="A915" s="239">
        <v>1</v>
      </c>
      <c r="B915" s="239">
        <v>1</v>
      </c>
      <c r="C915" s="235" t="s">
        <v>622</v>
      </c>
      <c r="D915" s="217"/>
      <c r="E915" s="217"/>
      <c r="F915" s="217"/>
      <c r="G915" s="217"/>
      <c r="H915" s="217"/>
      <c r="I915" s="217"/>
      <c r="J915" s="218">
        <v>5011005000302</v>
      </c>
      <c r="K915" s="219"/>
      <c r="L915" s="219"/>
      <c r="M915" s="219"/>
      <c r="N915" s="219"/>
      <c r="O915" s="219"/>
      <c r="P915" s="236" t="s">
        <v>623</v>
      </c>
      <c r="Q915" s="220"/>
      <c r="R915" s="220"/>
      <c r="S915" s="220"/>
      <c r="T915" s="220"/>
      <c r="U915" s="220"/>
      <c r="V915" s="220"/>
      <c r="W915" s="220"/>
      <c r="X915" s="220"/>
      <c r="Y915" s="221">
        <v>4</v>
      </c>
      <c r="Z915" s="222"/>
      <c r="AA915" s="222"/>
      <c r="AB915" s="223"/>
      <c r="AC915" s="224" t="s">
        <v>612</v>
      </c>
      <c r="AD915" s="224"/>
      <c r="AE915" s="224"/>
      <c r="AF915" s="224"/>
      <c r="AG915" s="224"/>
      <c r="AH915" s="225" t="s">
        <v>653</v>
      </c>
      <c r="AI915" s="226"/>
      <c r="AJ915" s="226"/>
      <c r="AK915" s="226"/>
      <c r="AL915" s="227">
        <v>100</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509</v>
      </c>
      <c r="AQ947" s="234"/>
      <c r="AR947" s="234"/>
      <c r="AS947" s="234"/>
      <c r="AT947" s="234"/>
      <c r="AU947" s="234"/>
      <c r="AV947" s="234"/>
      <c r="AW947" s="234"/>
      <c r="AX947" s="234"/>
    </row>
    <row r="948" spans="1:50" ht="66" customHeight="1" x14ac:dyDescent="0.15">
      <c r="A948" s="239">
        <v>1</v>
      </c>
      <c r="B948" s="239">
        <v>1</v>
      </c>
      <c r="C948" s="235" t="s">
        <v>624</v>
      </c>
      <c r="D948" s="217"/>
      <c r="E948" s="217"/>
      <c r="F948" s="217"/>
      <c r="G948" s="217"/>
      <c r="H948" s="217"/>
      <c r="I948" s="217"/>
      <c r="J948" s="218">
        <v>4100005010716</v>
      </c>
      <c r="K948" s="219"/>
      <c r="L948" s="219"/>
      <c r="M948" s="219"/>
      <c r="N948" s="219"/>
      <c r="O948" s="219"/>
      <c r="P948" s="236" t="s">
        <v>625</v>
      </c>
      <c r="Q948" s="220"/>
      <c r="R948" s="220"/>
      <c r="S948" s="220"/>
      <c r="T948" s="220"/>
      <c r="U948" s="220"/>
      <c r="V948" s="220"/>
      <c r="W948" s="220"/>
      <c r="X948" s="220"/>
      <c r="Y948" s="221">
        <v>7</v>
      </c>
      <c r="Z948" s="222"/>
      <c r="AA948" s="222"/>
      <c r="AB948" s="223"/>
      <c r="AC948" s="224" t="s">
        <v>612</v>
      </c>
      <c r="AD948" s="224"/>
      <c r="AE948" s="224"/>
      <c r="AF948" s="224"/>
      <c r="AG948" s="224"/>
      <c r="AH948" s="225" t="s">
        <v>653</v>
      </c>
      <c r="AI948" s="226"/>
      <c r="AJ948" s="226"/>
      <c r="AK948" s="226"/>
      <c r="AL948" s="227">
        <v>100</v>
      </c>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509</v>
      </c>
      <c r="AQ980" s="234"/>
      <c r="AR980" s="234"/>
      <c r="AS980" s="234"/>
      <c r="AT980" s="234"/>
      <c r="AU980" s="234"/>
      <c r="AV980" s="234"/>
      <c r="AW980" s="234"/>
      <c r="AX980" s="234"/>
    </row>
    <row r="981" spans="1:50" ht="62.25" customHeight="1" x14ac:dyDescent="0.15">
      <c r="A981" s="239">
        <v>1</v>
      </c>
      <c r="B981" s="239">
        <v>1</v>
      </c>
      <c r="C981" s="235" t="s">
        <v>626</v>
      </c>
      <c r="D981" s="217"/>
      <c r="E981" s="217"/>
      <c r="F981" s="217"/>
      <c r="G981" s="217"/>
      <c r="H981" s="217"/>
      <c r="I981" s="217"/>
      <c r="J981" s="218">
        <v>9430005010843</v>
      </c>
      <c r="K981" s="219"/>
      <c r="L981" s="219"/>
      <c r="M981" s="219"/>
      <c r="N981" s="219"/>
      <c r="O981" s="219"/>
      <c r="P981" s="236" t="s">
        <v>627</v>
      </c>
      <c r="Q981" s="220"/>
      <c r="R981" s="220"/>
      <c r="S981" s="220"/>
      <c r="T981" s="220"/>
      <c r="U981" s="220"/>
      <c r="V981" s="220"/>
      <c r="W981" s="220"/>
      <c r="X981" s="220"/>
      <c r="Y981" s="221">
        <v>10</v>
      </c>
      <c r="Z981" s="222"/>
      <c r="AA981" s="222"/>
      <c r="AB981" s="223"/>
      <c r="AC981" s="224" t="s">
        <v>612</v>
      </c>
      <c r="AD981" s="224"/>
      <c r="AE981" s="224"/>
      <c r="AF981" s="224"/>
      <c r="AG981" s="224"/>
      <c r="AH981" s="225" t="s">
        <v>653</v>
      </c>
      <c r="AI981" s="226"/>
      <c r="AJ981" s="226"/>
      <c r="AK981" s="226"/>
      <c r="AL981" s="227">
        <v>100</v>
      </c>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509</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509</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0" t="s">
        <v>508</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510</v>
      </c>
      <c r="AQ1080" s="234"/>
      <c r="AR1080" s="234"/>
      <c r="AS1080" s="234"/>
      <c r="AT1080" s="234"/>
      <c r="AU1080" s="234"/>
      <c r="AV1080" s="234"/>
      <c r="AW1080" s="234"/>
      <c r="AX1080" s="234"/>
    </row>
    <row r="1081" spans="1:50" ht="30.75" customHeight="1" x14ac:dyDescent="0.15">
      <c r="A1081" s="239">
        <v>1</v>
      </c>
      <c r="B1081" s="239">
        <v>1</v>
      </c>
      <c r="C1081" s="237"/>
      <c r="D1081" s="237"/>
      <c r="E1081" s="106" t="s">
        <v>667</v>
      </c>
      <c r="F1081" s="238"/>
      <c r="G1081" s="238"/>
      <c r="H1081" s="238"/>
      <c r="I1081" s="238"/>
      <c r="J1081" s="218" t="s">
        <v>667</v>
      </c>
      <c r="K1081" s="219"/>
      <c r="L1081" s="219"/>
      <c r="M1081" s="219"/>
      <c r="N1081" s="219"/>
      <c r="O1081" s="219"/>
      <c r="P1081" s="236" t="s">
        <v>668</v>
      </c>
      <c r="Q1081" s="220"/>
      <c r="R1081" s="220"/>
      <c r="S1081" s="220"/>
      <c r="T1081" s="220"/>
      <c r="U1081" s="220"/>
      <c r="V1081" s="220"/>
      <c r="W1081" s="220"/>
      <c r="X1081" s="220"/>
      <c r="Y1081" s="221" t="s">
        <v>667</v>
      </c>
      <c r="Z1081" s="222"/>
      <c r="AA1081" s="222"/>
      <c r="AB1081" s="223"/>
      <c r="AC1081" s="224" t="s">
        <v>668</v>
      </c>
      <c r="AD1081" s="224"/>
      <c r="AE1081" s="224"/>
      <c r="AF1081" s="224"/>
      <c r="AG1081" s="224"/>
      <c r="AH1081" s="225" t="s">
        <v>669</v>
      </c>
      <c r="AI1081" s="226"/>
      <c r="AJ1081" s="226"/>
      <c r="AK1081" s="226"/>
      <c r="AL1081" s="227" t="s">
        <v>668</v>
      </c>
      <c r="AM1081" s="228"/>
      <c r="AN1081" s="228"/>
      <c r="AO1081" s="229"/>
      <c r="AP1081" s="230" t="s">
        <v>670</v>
      </c>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9">
    <mergeCell ref="G721:AX743"/>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Y508:AA508"/>
    <mergeCell ref="AU510:AX51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3 Y760 Y765:Y769">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4">
    <cfRule type="expression" dxfId="701" priority="1">
      <formula>IF(RIGHT(TEXT(Y764,"0.#"),1)=".",FALSE,TRUE)</formula>
    </cfRule>
    <cfRule type="expression" dxfId="700" priority="2">
      <formula>IF(RIGHT(TEXT(Y764,"0.#"),1)=".",TRUE,FALSE)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72" max="49" man="1"/>
    <brk id="110" max="49" man="1"/>
    <brk id="680" max="49" man="1"/>
    <brk id="707" max="49" man="1"/>
    <brk id="718" max="49" man="1"/>
    <brk id="757" max="49" man="1"/>
    <brk id="812" max="49" man="1"/>
    <brk id="945"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27" sqref="B2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
      </c>
      <c r="F10" s="18" t="s">
        <v>244</v>
      </c>
      <c r="G10" s="17"/>
      <c r="H10" s="13" t="str">
        <f t="shared" si="1"/>
        <v/>
      </c>
      <c r="I10" s="13" t="str">
        <f t="shared" si="5"/>
        <v>一般会計</v>
      </c>
      <c r="K10" s="14" t="s">
        <v>511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t="s">
        <v>519</v>
      </c>
      <c r="C24" s="13" t="str">
        <f t="shared" si="0"/>
        <v>2020年東京オリパラ</v>
      </c>
      <c r="D24" s="13" t="str">
        <f t="shared" si="8"/>
        <v>2020年東京オリパラ</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2020年東京オリパラ</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2020年東京オリパラ</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7"/>
      <c r="Z2" s="701"/>
      <c r="AA2" s="702"/>
      <c r="AB2" s="881" t="s">
        <v>12</v>
      </c>
      <c r="AC2" s="882"/>
      <c r="AD2" s="883"/>
      <c r="AE2" s="614" t="s">
        <v>372</v>
      </c>
      <c r="AF2" s="614"/>
      <c r="AG2" s="614"/>
      <c r="AH2" s="614"/>
      <c r="AI2" s="614" t="s">
        <v>373</v>
      </c>
      <c r="AJ2" s="614"/>
      <c r="AK2" s="614"/>
      <c r="AL2" s="614"/>
      <c r="AM2" s="614" t="s">
        <v>374</v>
      </c>
      <c r="AN2" s="614"/>
      <c r="AO2" s="614"/>
      <c r="AP2" s="287"/>
      <c r="AQ2" s="146" t="s">
        <v>370</v>
      </c>
      <c r="AR2" s="149"/>
      <c r="AS2" s="149"/>
      <c r="AT2" s="150"/>
      <c r="AU2" s="806" t="s">
        <v>262</v>
      </c>
      <c r="AV2" s="806"/>
      <c r="AW2" s="806"/>
      <c r="AX2" s="807"/>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8"/>
      <c r="Z3" s="879"/>
      <c r="AA3" s="880"/>
      <c r="AB3" s="884"/>
      <c r="AC3" s="885"/>
      <c r="AD3" s="886"/>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7"/>
      <c r="I4" s="887"/>
      <c r="J4" s="887"/>
      <c r="K4" s="887"/>
      <c r="L4" s="887"/>
      <c r="M4" s="887"/>
      <c r="N4" s="887"/>
      <c r="O4" s="888"/>
      <c r="P4" s="111"/>
      <c r="Q4" s="895"/>
      <c r="R4" s="895"/>
      <c r="S4" s="895"/>
      <c r="T4" s="895"/>
      <c r="U4" s="895"/>
      <c r="V4" s="895"/>
      <c r="W4" s="895"/>
      <c r="X4" s="896"/>
      <c r="Y4" s="905" t="s">
        <v>14</v>
      </c>
      <c r="Z4" s="906"/>
      <c r="AA4" s="907"/>
      <c r="AB4" s="326"/>
      <c r="AC4" s="909"/>
      <c r="AD4" s="909"/>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9"/>
      <c r="H5" s="890"/>
      <c r="I5" s="890"/>
      <c r="J5" s="890"/>
      <c r="K5" s="890"/>
      <c r="L5" s="890"/>
      <c r="M5" s="890"/>
      <c r="N5" s="890"/>
      <c r="O5" s="891"/>
      <c r="P5" s="897"/>
      <c r="Q5" s="897"/>
      <c r="R5" s="897"/>
      <c r="S5" s="897"/>
      <c r="T5" s="897"/>
      <c r="U5" s="897"/>
      <c r="V5" s="897"/>
      <c r="W5" s="897"/>
      <c r="X5" s="898"/>
      <c r="Y5" s="263" t="s">
        <v>61</v>
      </c>
      <c r="Z5" s="902"/>
      <c r="AA5" s="903"/>
      <c r="AB5" s="371"/>
      <c r="AC5" s="908"/>
      <c r="AD5" s="908"/>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92"/>
      <c r="H6" s="893"/>
      <c r="I6" s="893"/>
      <c r="J6" s="893"/>
      <c r="K6" s="893"/>
      <c r="L6" s="893"/>
      <c r="M6" s="893"/>
      <c r="N6" s="893"/>
      <c r="O6" s="894"/>
      <c r="P6" s="899"/>
      <c r="Q6" s="899"/>
      <c r="R6" s="899"/>
      <c r="S6" s="899"/>
      <c r="T6" s="899"/>
      <c r="U6" s="899"/>
      <c r="V6" s="899"/>
      <c r="W6" s="899"/>
      <c r="X6" s="900"/>
      <c r="Y6" s="901" t="s">
        <v>15</v>
      </c>
      <c r="Z6" s="902"/>
      <c r="AA6" s="903"/>
      <c r="AB6" s="380" t="s">
        <v>315</v>
      </c>
      <c r="AC6" s="904"/>
      <c r="AD6" s="904"/>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7"/>
      <c r="Z7" s="701"/>
      <c r="AA7" s="702"/>
      <c r="AB7" s="881" t="s">
        <v>12</v>
      </c>
      <c r="AC7" s="882"/>
      <c r="AD7" s="883"/>
      <c r="AE7" s="614" t="s">
        <v>372</v>
      </c>
      <c r="AF7" s="614"/>
      <c r="AG7" s="614"/>
      <c r="AH7" s="614"/>
      <c r="AI7" s="614" t="s">
        <v>373</v>
      </c>
      <c r="AJ7" s="614"/>
      <c r="AK7" s="614"/>
      <c r="AL7" s="614"/>
      <c r="AM7" s="614" t="s">
        <v>374</v>
      </c>
      <c r="AN7" s="614"/>
      <c r="AO7" s="614"/>
      <c r="AP7" s="287"/>
      <c r="AQ7" s="146" t="s">
        <v>370</v>
      </c>
      <c r="AR7" s="149"/>
      <c r="AS7" s="149"/>
      <c r="AT7" s="150"/>
      <c r="AU7" s="806" t="s">
        <v>262</v>
      </c>
      <c r="AV7" s="806"/>
      <c r="AW7" s="806"/>
      <c r="AX7" s="807"/>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8"/>
      <c r="Z8" s="879"/>
      <c r="AA8" s="880"/>
      <c r="AB8" s="884"/>
      <c r="AC8" s="885"/>
      <c r="AD8" s="886"/>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7"/>
      <c r="I9" s="887"/>
      <c r="J9" s="887"/>
      <c r="K9" s="887"/>
      <c r="L9" s="887"/>
      <c r="M9" s="887"/>
      <c r="N9" s="887"/>
      <c r="O9" s="888"/>
      <c r="P9" s="111"/>
      <c r="Q9" s="895"/>
      <c r="R9" s="895"/>
      <c r="S9" s="895"/>
      <c r="T9" s="895"/>
      <c r="U9" s="895"/>
      <c r="V9" s="895"/>
      <c r="W9" s="895"/>
      <c r="X9" s="896"/>
      <c r="Y9" s="905" t="s">
        <v>14</v>
      </c>
      <c r="Z9" s="906"/>
      <c r="AA9" s="907"/>
      <c r="AB9" s="326"/>
      <c r="AC9" s="909"/>
      <c r="AD9" s="909"/>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9"/>
      <c r="H10" s="890"/>
      <c r="I10" s="890"/>
      <c r="J10" s="890"/>
      <c r="K10" s="890"/>
      <c r="L10" s="890"/>
      <c r="M10" s="890"/>
      <c r="N10" s="890"/>
      <c r="O10" s="891"/>
      <c r="P10" s="897"/>
      <c r="Q10" s="897"/>
      <c r="R10" s="897"/>
      <c r="S10" s="897"/>
      <c r="T10" s="897"/>
      <c r="U10" s="897"/>
      <c r="V10" s="897"/>
      <c r="W10" s="897"/>
      <c r="X10" s="898"/>
      <c r="Y10" s="263" t="s">
        <v>61</v>
      </c>
      <c r="Z10" s="902"/>
      <c r="AA10" s="903"/>
      <c r="AB10" s="371"/>
      <c r="AC10" s="908"/>
      <c r="AD10" s="908"/>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92"/>
      <c r="H11" s="893"/>
      <c r="I11" s="893"/>
      <c r="J11" s="893"/>
      <c r="K11" s="893"/>
      <c r="L11" s="893"/>
      <c r="M11" s="893"/>
      <c r="N11" s="893"/>
      <c r="O11" s="894"/>
      <c r="P11" s="899"/>
      <c r="Q11" s="899"/>
      <c r="R11" s="899"/>
      <c r="S11" s="899"/>
      <c r="T11" s="899"/>
      <c r="U11" s="899"/>
      <c r="V11" s="899"/>
      <c r="W11" s="899"/>
      <c r="X11" s="900"/>
      <c r="Y11" s="901" t="s">
        <v>15</v>
      </c>
      <c r="Z11" s="902"/>
      <c r="AA11" s="903"/>
      <c r="AB11" s="380" t="s">
        <v>315</v>
      </c>
      <c r="AC11" s="904"/>
      <c r="AD11" s="904"/>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7"/>
      <c r="Z12" s="701"/>
      <c r="AA12" s="702"/>
      <c r="AB12" s="881" t="s">
        <v>12</v>
      </c>
      <c r="AC12" s="882"/>
      <c r="AD12" s="883"/>
      <c r="AE12" s="614" t="s">
        <v>372</v>
      </c>
      <c r="AF12" s="614"/>
      <c r="AG12" s="614"/>
      <c r="AH12" s="614"/>
      <c r="AI12" s="614" t="s">
        <v>373</v>
      </c>
      <c r="AJ12" s="614"/>
      <c r="AK12" s="614"/>
      <c r="AL12" s="614"/>
      <c r="AM12" s="614" t="s">
        <v>374</v>
      </c>
      <c r="AN12" s="614"/>
      <c r="AO12" s="614"/>
      <c r="AP12" s="287"/>
      <c r="AQ12" s="146" t="s">
        <v>370</v>
      </c>
      <c r="AR12" s="149"/>
      <c r="AS12" s="149"/>
      <c r="AT12" s="150"/>
      <c r="AU12" s="806" t="s">
        <v>262</v>
      </c>
      <c r="AV12" s="806"/>
      <c r="AW12" s="806"/>
      <c r="AX12" s="807"/>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8"/>
      <c r="Z13" s="879"/>
      <c r="AA13" s="880"/>
      <c r="AB13" s="884"/>
      <c r="AC13" s="885"/>
      <c r="AD13" s="886"/>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7"/>
      <c r="I14" s="887"/>
      <c r="J14" s="887"/>
      <c r="K14" s="887"/>
      <c r="L14" s="887"/>
      <c r="M14" s="887"/>
      <c r="N14" s="887"/>
      <c r="O14" s="888"/>
      <c r="P14" s="111"/>
      <c r="Q14" s="895"/>
      <c r="R14" s="895"/>
      <c r="S14" s="895"/>
      <c r="T14" s="895"/>
      <c r="U14" s="895"/>
      <c r="V14" s="895"/>
      <c r="W14" s="895"/>
      <c r="X14" s="896"/>
      <c r="Y14" s="905" t="s">
        <v>14</v>
      </c>
      <c r="Z14" s="906"/>
      <c r="AA14" s="907"/>
      <c r="AB14" s="326"/>
      <c r="AC14" s="909"/>
      <c r="AD14" s="909"/>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9"/>
      <c r="H15" s="890"/>
      <c r="I15" s="890"/>
      <c r="J15" s="890"/>
      <c r="K15" s="890"/>
      <c r="L15" s="890"/>
      <c r="M15" s="890"/>
      <c r="N15" s="890"/>
      <c r="O15" s="891"/>
      <c r="P15" s="897"/>
      <c r="Q15" s="897"/>
      <c r="R15" s="897"/>
      <c r="S15" s="897"/>
      <c r="T15" s="897"/>
      <c r="U15" s="897"/>
      <c r="V15" s="897"/>
      <c r="W15" s="897"/>
      <c r="X15" s="898"/>
      <c r="Y15" s="263" t="s">
        <v>61</v>
      </c>
      <c r="Z15" s="902"/>
      <c r="AA15" s="903"/>
      <c r="AB15" s="371"/>
      <c r="AC15" s="908"/>
      <c r="AD15" s="908"/>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92"/>
      <c r="H16" s="893"/>
      <c r="I16" s="893"/>
      <c r="J16" s="893"/>
      <c r="K16" s="893"/>
      <c r="L16" s="893"/>
      <c r="M16" s="893"/>
      <c r="N16" s="893"/>
      <c r="O16" s="894"/>
      <c r="P16" s="899"/>
      <c r="Q16" s="899"/>
      <c r="R16" s="899"/>
      <c r="S16" s="899"/>
      <c r="T16" s="899"/>
      <c r="U16" s="899"/>
      <c r="V16" s="899"/>
      <c r="W16" s="899"/>
      <c r="X16" s="900"/>
      <c r="Y16" s="901" t="s">
        <v>15</v>
      </c>
      <c r="Z16" s="902"/>
      <c r="AA16" s="903"/>
      <c r="AB16" s="380" t="s">
        <v>315</v>
      </c>
      <c r="AC16" s="904"/>
      <c r="AD16" s="904"/>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7"/>
      <c r="Z17" s="701"/>
      <c r="AA17" s="702"/>
      <c r="AB17" s="881" t="s">
        <v>12</v>
      </c>
      <c r="AC17" s="882"/>
      <c r="AD17" s="883"/>
      <c r="AE17" s="614" t="s">
        <v>372</v>
      </c>
      <c r="AF17" s="614"/>
      <c r="AG17" s="614"/>
      <c r="AH17" s="614"/>
      <c r="AI17" s="614" t="s">
        <v>373</v>
      </c>
      <c r="AJ17" s="614"/>
      <c r="AK17" s="614"/>
      <c r="AL17" s="614"/>
      <c r="AM17" s="614" t="s">
        <v>374</v>
      </c>
      <c r="AN17" s="614"/>
      <c r="AO17" s="614"/>
      <c r="AP17" s="287"/>
      <c r="AQ17" s="146" t="s">
        <v>370</v>
      </c>
      <c r="AR17" s="149"/>
      <c r="AS17" s="149"/>
      <c r="AT17" s="150"/>
      <c r="AU17" s="806" t="s">
        <v>262</v>
      </c>
      <c r="AV17" s="806"/>
      <c r="AW17" s="806"/>
      <c r="AX17" s="807"/>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8"/>
      <c r="Z18" s="879"/>
      <c r="AA18" s="880"/>
      <c r="AB18" s="884"/>
      <c r="AC18" s="885"/>
      <c r="AD18" s="886"/>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7"/>
      <c r="I19" s="887"/>
      <c r="J19" s="887"/>
      <c r="K19" s="887"/>
      <c r="L19" s="887"/>
      <c r="M19" s="887"/>
      <c r="N19" s="887"/>
      <c r="O19" s="888"/>
      <c r="P19" s="111"/>
      <c r="Q19" s="895"/>
      <c r="R19" s="895"/>
      <c r="S19" s="895"/>
      <c r="T19" s="895"/>
      <c r="U19" s="895"/>
      <c r="V19" s="895"/>
      <c r="W19" s="895"/>
      <c r="X19" s="896"/>
      <c r="Y19" s="905" t="s">
        <v>14</v>
      </c>
      <c r="Z19" s="906"/>
      <c r="AA19" s="907"/>
      <c r="AB19" s="326"/>
      <c r="AC19" s="909"/>
      <c r="AD19" s="909"/>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9"/>
      <c r="H20" s="890"/>
      <c r="I20" s="890"/>
      <c r="J20" s="890"/>
      <c r="K20" s="890"/>
      <c r="L20" s="890"/>
      <c r="M20" s="890"/>
      <c r="N20" s="890"/>
      <c r="O20" s="891"/>
      <c r="P20" s="897"/>
      <c r="Q20" s="897"/>
      <c r="R20" s="897"/>
      <c r="S20" s="897"/>
      <c r="T20" s="897"/>
      <c r="U20" s="897"/>
      <c r="V20" s="897"/>
      <c r="W20" s="897"/>
      <c r="X20" s="898"/>
      <c r="Y20" s="263" t="s">
        <v>61</v>
      </c>
      <c r="Z20" s="902"/>
      <c r="AA20" s="903"/>
      <c r="AB20" s="371"/>
      <c r="AC20" s="908"/>
      <c r="AD20" s="908"/>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92"/>
      <c r="H21" s="893"/>
      <c r="I21" s="893"/>
      <c r="J21" s="893"/>
      <c r="K21" s="893"/>
      <c r="L21" s="893"/>
      <c r="M21" s="893"/>
      <c r="N21" s="893"/>
      <c r="O21" s="894"/>
      <c r="P21" s="899"/>
      <c r="Q21" s="899"/>
      <c r="R21" s="899"/>
      <c r="S21" s="899"/>
      <c r="T21" s="899"/>
      <c r="U21" s="899"/>
      <c r="V21" s="899"/>
      <c r="W21" s="899"/>
      <c r="X21" s="900"/>
      <c r="Y21" s="901" t="s">
        <v>15</v>
      </c>
      <c r="Z21" s="902"/>
      <c r="AA21" s="903"/>
      <c r="AB21" s="380" t="s">
        <v>315</v>
      </c>
      <c r="AC21" s="904"/>
      <c r="AD21" s="904"/>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7"/>
      <c r="Z22" s="701"/>
      <c r="AA22" s="702"/>
      <c r="AB22" s="881" t="s">
        <v>12</v>
      </c>
      <c r="AC22" s="882"/>
      <c r="AD22" s="883"/>
      <c r="AE22" s="614" t="s">
        <v>372</v>
      </c>
      <c r="AF22" s="614"/>
      <c r="AG22" s="614"/>
      <c r="AH22" s="614"/>
      <c r="AI22" s="614" t="s">
        <v>373</v>
      </c>
      <c r="AJ22" s="614"/>
      <c r="AK22" s="614"/>
      <c r="AL22" s="614"/>
      <c r="AM22" s="614" t="s">
        <v>374</v>
      </c>
      <c r="AN22" s="614"/>
      <c r="AO22" s="614"/>
      <c r="AP22" s="287"/>
      <c r="AQ22" s="146" t="s">
        <v>370</v>
      </c>
      <c r="AR22" s="149"/>
      <c r="AS22" s="149"/>
      <c r="AT22" s="150"/>
      <c r="AU22" s="806" t="s">
        <v>262</v>
      </c>
      <c r="AV22" s="806"/>
      <c r="AW22" s="806"/>
      <c r="AX22" s="807"/>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8"/>
      <c r="Z23" s="879"/>
      <c r="AA23" s="880"/>
      <c r="AB23" s="884"/>
      <c r="AC23" s="885"/>
      <c r="AD23" s="886"/>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7"/>
      <c r="I24" s="887"/>
      <c r="J24" s="887"/>
      <c r="K24" s="887"/>
      <c r="L24" s="887"/>
      <c r="M24" s="887"/>
      <c r="N24" s="887"/>
      <c r="O24" s="888"/>
      <c r="P24" s="111"/>
      <c r="Q24" s="895"/>
      <c r="R24" s="895"/>
      <c r="S24" s="895"/>
      <c r="T24" s="895"/>
      <c r="U24" s="895"/>
      <c r="V24" s="895"/>
      <c r="W24" s="895"/>
      <c r="X24" s="896"/>
      <c r="Y24" s="905" t="s">
        <v>14</v>
      </c>
      <c r="Z24" s="906"/>
      <c r="AA24" s="907"/>
      <c r="AB24" s="326"/>
      <c r="AC24" s="909"/>
      <c r="AD24" s="909"/>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9"/>
      <c r="H25" s="890"/>
      <c r="I25" s="890"/>
      <c r="J25" s="890"/>
      <c r="K25" s="890"/>
      <c r="L25" s="890"/>
      <c r="M25" s="890"/>
      <c r="N25" s="890"/>
      <c r="O25" s="891"/>
      <c r="P25" s="897"/>
      <c r="Q25" s="897"/>
      <c r="R25" s="897"/>
      <c r="S25" s="897"/>
      <c r="T25" s="897"/>
      <c r="U25" s="897"/>
      <c r="V25" s="897"/>
      <c r="W25" s="897"/>
      <c r="X25" s="898"/>
      <c r="Y25" s="263" t="s">
        <v>61</v>
      </c>
      <c r="Z25" s="902"/>
      <c r="AA25" s="903"/>
      <c r="AB25" s="371"/>
      <c r="AC25" s="908"/>
      <c r="AD25" s="908"/>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92"/>
      <c r="H26" s="893"/>
      <c r="I26" s="893"/>
      <c r="J26" s="893"/>
      <c r="K26" s="893"/>
      <c r="L26" s="893"/>
      <c r="M26" s="893"/>
      <c r="N26" s="893"/>
      <c r="O26" s="894"/>
      <c r="P26" s="899"/>
      <c r="Q26" s="899"/>
      <c r="R26" s="899"/>
      <c r="S26" s="899"/>
      <c r="T26" s="899"/>
      <c r="U26" s="899"/>
      <c r="V26" s="899"/>
      <c r="W26" s="899"/>
      <c r="X26" s="900"/>
      <c r="Y26" s="901" t="s">
        <v>15</v>
      </c>
      <c r="Z26" s="902"/>
      <c r="AA26" s="903"/>
      <c r="AB26" s="380" t="s">
        <v>315</v>
      </c>
      <c r="AC26" s="904"/>
      <c r="AD26" s="904"/>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7"/>
      <c r="Z27" s="701"/>
      <c r="AA27" s="702"/>
      <c r="AB27" s="881" t="s">
        <v>12</v>
      </c>
      <c r="AC27" s="882"/>
      <c r="AD27" s="883"/>
      <c r="AE27" s="614" t="s">
        <v>372</v>
      </c>
      <c r="AF27" s="614"/>
      <c r="AG27" s="614"/>
      <c r="AH27" s="614"/>
      <c r="AI27" s="614" t="s">
        <v>373</v>
      </c>
      <c r="AJ27" s="614"/>
      <c r="AK27" s="614"/>
      <c r="AL27" s="614"/>
      <c r="AM27" s="614" t="s">
        <v>374</v>
      </c>
      <c r="AN27" s="614"/>
      <c r="AO27" s="614"/>
      <c r="AP27" s="287"/>
      <c r="AQ27" s="146" t="s">
        <v>370</v>
      </c>
      <c r="AR27" s="149"/>
      <c r="AS27" s="149"/>
      <c r="AT27" s="150"/>
      <c r="AU27" s="806" t="s">
        <v>262</v>
      </c>
      <c r="AV27" s="806"/>
      <c r="AW27" s="806"/>
      <c r="AX27" s="807"/>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8"/>
      <c r="Z28" s="879"/>
      <c r="AA28" s="880"/>
      <c r="AB28" s="884"/>
      <c r="AC28" s="885"/>
      <c r="AD28" s="886"/>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7"/>
      <c r="I29" s="887"/>
      <c r="J29" s="887"/>
      <c r="K29" s="887"/>
      <c r="L29" s="887"/>
      <c r="M29" s="887"/>
      <c r="N29" s="887"/>
      <c r="O29" s="888"/>
      <c r="P29" s="111"/>
      <c r="Q29" s="895"/>
      <c r="R29" s="895"/>
      <c r="S29" s="895"/>
      <c r="T29" s="895"/>
      <c r="U29" s="895"/>
      <c r="V29" s="895"/>
      <c r="W29" s="895"/>
      <c r="X29" s="896"/>
      <c r="Y29" s="905" t="s">
        <v>14</v>
      </c>
      <c r="Z29" s="906"/>
      <c r="AA29" s="907"/>
      <c r="AB29" s="326"/>
      <c r="AC29" s="909"/>
      <c r="AD29" s="909"/>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9"/>
      <c r="H30" s="890"/>
      <c r="I30" s="890"/>
      <c r="J30" s="890"/>
      <c r="K30" s="890"/>
      <c r="L30" s="890"/>
      <c r="M30" s="890"/>
      <c r="N30" s="890"/>
      <c r="O30" s="891"/>
      <c r="P30" s="897"/>
      <c r="Q30" s="897"/>
      <c r="R30" s="897"/>
      <c r="S30" s="897"/>
      <c r="T30" s="897"/>
      <c r="U30" s="897"/>
      <c r="V30" s="897"/>
      <c r="W30" s="897"/>
      <c r="X30" s="898"/>
      <c r="Y30" s="263" t="s">
        <v>61</v>
      </c>
      <c r="Z30" s="902"/>
      <c r="AA30" s="903"/>
      <c r="AB30" s="371"/>
      <c r="AC30" s="908"/>
      <c r="AD30" s="908"/>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92"/>
      <c r="H31" s="893"/>
      <c r="I31" s="893"/>
      <c r="J31" s="893"/>
      <c r="K31" s="893"/>
      <c r="L31" s="893"/>
      <c r="M31" s="893"/>
      <c r="N31" s="893"/>
      <c r="O31" s="894"/>
      <c r="P31" s="899"/>
      <c r="Q31" s="899"/>
      <c r="R31" s="899"/>
      <c r="S31" s="899"/>
      <c r="T31" s="899"/>
      <c r="U31" s="899"/>
      <c r="V31" s="899"/>
      <c r="W31" s="899"/>
      <c r="X31" s="900"/>
      <c r="Y31" s="901" t="s">
        <v>15</v>
      </c>
      <c r="Z31" s="902"/>
      <c r="AA31" s="903"/>
      <c r="AB31" s="380" t="s">
        <v>315</v>
      </c>
      <c r="AC31" s="904"/>
      <c r="AD31" s="904"/>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7"/>
      <c r="Z32" s="701"/>
      <c r="AA32" s="702"/>
      <c r="AB32" s="881" t="s">
        <v>12</v>
      </c>
      <c r="AC32" s="882"/>
      <c r="AD32" s="883"/>
      <c r="AE32" s="614" t="s">
        <v>372</v>
      </c>
      <c r="AF32" s="614"/>
      <c r="AG32" s="614"/>
      <c r="AH32" s="614"/>
      <c r="AI32" s="614" t="s">
        <v>373</v>
      </c>
      <c r="AJ32" s="614"/>
      <c r="AK32" s="614"/>
      <c r="AL32" s="614"/>
      <c r="AM32" s="614" t="s">
        <v>374</v>
      </c>
      <c r="AN32" s="614"/>
      <c r="AO32" s="614"/>
      <c r="AP32" s="287"/>
      <c r="AQ32" s="146" t="s">
        <v>370</v>
      </c>
      <c r="AR32" s="149"/>
      <c r="AS32" s="149"/>
      <c r="AT32" s="150"/>
      <c r="AU32" s="806" t="s">
        <v>262</v>
      </c>
      <c r="AV32" s="806"/>
      <c r="AW32" s="806"/>
      <c r="AX32" s="807"/>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8"/>
      <c r="Z33" s="879"/>
      <c r="AA33" s="880"/>
      <c r="AB33" s="884"/>
      <c r="AC33" s="885"/>
      <c r="AD33" s="886"/>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7"/>
      <c r="I34" s="887"/>
      <c r="J34" s="887"/>
      <c r="K34" s="887"/>
      <c r="L34" s="887"/>
      <c r="M34" s="887"/>
      <c r="N34" s="887"/>
      <c r="O34" s="888"/>
      <c r="P34" s="111"/>
      <c r="Q34" s="895"/>
      <c r="R34" s="895"/>
      <c r="S34" s="895"/>
      <c r="T34" s="895"/>
      <c r="U34" s="895"/>
      <c r="V34" s="895"/>
      <c r="W34" s="895"/>
      <c r="X34" s="896"/>
      <c r="Y34" s="905" t="s">
        <v>14</v>
      </c>
      <c r="Z34" s="906"/>
      <c r="AA34" s="907"/>
      <c r="AB34" s="326"/>
      <c r="AC34" s="909"/>
      <c r="AD34" s="909"/>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9"/>
      <c r="H35" s="890"/>
      <c r="I35" s="890"/>
      <c r="J35" s="890"/>
      <c r="K35" s="890"/>
      <c r="L35" s="890"/>
      <c r="M35" s="890"/>
      <c r="N35" s="890"/>
      <c r="O35" s="891"/>
      <c r="P35" s="897"/>
      <c r="Q35" s="897"/>
      <c r="R35" s="897"/>
      <c r="S35" s="897"/>
      <c r="T35" s="897"/>
      <c r="U35" s="897"/>
      <c r="V35" s="897"/>
      <c r="W35" s="897"/>
      <c r="X35" s="898"/>
      <c r="Y35" s="263" t="s">
        <v>61</v>
      </c>
      <c r="Z35" s="902"/>
      <c r="AA35" s="903"/>
      <c r="AB35" s="371"/>
      <c r="AC35" s="908"/>
      <c r="AD35" s="908"/>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92"/>
      <c r="H36" s="893"/>
      <c r="I36" s="893"/>
      <c r="J36" s="893"/>
      <c r="K36" s="893"/>
      <c r="L36" s="893"/>
      <c r="M36" s="893"/>
      <c r="N36" s="893"/>
      <c r="O36" s="894"/>
      <c r="P36" s="899"/>
      <c r="Q36" s="899"/>
      <c r="R36" s="899"/>
      <c r="S36" s="899"/>
      <c r="T36" s="899"/>
      <c r="U36" s="899"/>
      <c r="V36" s="899"/>
      <c r="W36" s="899"/>
      <c r="X36" s="900"/>
      <c r="Y36" s="901" t="s">
        <v>15</v>
      </c>
      <c r="Z36" s="902"/>
      <c r="AA36" s="903"/>
      <c r="AB36" s="380" t="s">
        <v>315</v>
      </c>
      <c r="AC36" s="904"/>
      <c r="AD36" s="904"/>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7"/>
      <c r="Z37" s="701"/>
      <c r="AA37" s="702"/>
      <c r="AB37" s="881" t="s">
        <v>12</v>
      </c>
      <c r="AC37" s="882"/>
      <c r="AD37" s="883"/>
      <c r="AE37" s="614" t="s">
        <v>372</v>
      </c>
      <c r="AF37" s="614"/>
      <c r="AG37" s="614"/>
      <c r="AH37" s="614"/>
      <c r="AI37" s="614" t="s">
        <v>373</v>
      </c>
      <c r="AJ37" s="614"/>
      <c r="AK37" s="614"/>
      <c r="AL37" s="614"/>
      <c r="AM37" s="614" t="s">
        <v>374</v>
      </c>
      <c r="AN37" s="614"/>
      <c r="AO37" s="614"/>
      <c r="AP37" s="287"/>
      <c r="AQ37" s="146" t="s">
        <v>370</v>
      </c>
      <c r="AR37" s="149"/>
      <c r="AS37" s="149"/>
      <c r="AT37" s="150"/>
      <c r="AU37" s="806" t="s">
        <v>262</v>
      </c>
      <c r="AV37" s="806"/>
      <c r="AW37" s="806"/>
      <c r="AX37" s="807"/>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8"/>
      <c r="Z38" s="879"/>
      <c r="AA38" s="880"/>
      <c r="AB38" s="884"/>
      <c r="AC38" s="885"/>
      <c r="AD38" s="886"/>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7"/>
      <c r="I39" s="887"/>
      <c r="J39" s="887"/>
      <c r="K39" s="887"/>
      <c r="L39" s="887"/>
      <c r="M39" s="887"/>
      <c r="N39" s="887"/>
      <c r="O39" s="888"/>
      <c r="P39" s="111"/>
      <c r="Q39" s="895"/>
      <c r="R39" s="895"/>
      <c r="S39" s="895"/>
      <c r="T39" s="895"/>
      <c r="U39" s="895"/>
      <c r="V39" s="895"/>
      <c r="W39" s="895"/>
      <c r="X39" s="896"/>
      <c r="Y39" s="905" t="s">
        <v>14</v>
      </c>
      <c r="Z39" s="906"/>
      <c r="AA39" s="907"/>
      <c r="AB39" s="326"/>
      <c r="AC39" s="909"/>
      <c r="AD39" s="909"/>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9"/>
      <c r="H40" s="890"/>
      <c r="I40" s="890"/>
      <c r="J40" s="890"/>
      <c r="K40" s="890"/>
      <c r="L40" s="890"/>
      <c r="M40" s="890"/>
      <c r="N40" s="890"/>
      <c r="O40" s="891"/>
      <c r="P40" s="897"/>
      <c r="Q40" s="897"/>
      <c r="R40" s="897"/>
      <c r="S40" s="897"/>
      <c r="T40" s="897"/>
      <c r="U40" s="897"/>
      <c r="V40" s="897"/>
      <c r="W40" s="897"/>
      <c r="X40" s="898"/>
      <c r="Y40" s="263" t="s">
        <v>61</v>
      </c>
      <c r="Z40" s="902"/>
      <c r="AA40" s="903"/>
      <c r="AB40" s="371"/>
      <c r="AC40" s="908"/>
      <c r="AD40" s="908"/>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92"/>
      <c r="H41" s="893"/>
      <c r="I41" s="893"/>
      <c r="J41" s="893"/>
      <c r="K41" s="893"/>
      <c r="L41" s="893"/>
      <c r="M41" s="893"/>
      <c r="N41" s="893"/>
      <c r="O41" s="894"/>
      <c r="P41" s="899"/>
      <c r="Q41" s="899"/>
      <c r="R41" s="899"/>
      <c r="S41" s="899"/>
      <c r="T41" s="899"/>
      <c r="U41" s="899"/>
      <c r="V41" s="899"/>
      <c r="W41" s="899"/>
      <c r="X41" s="900"/>
      <c r="Y41" s="901" t="s">
        <v>15</v>
      </c>
      <c r="Z41" s="902"/>
      <c r="AA41" s="903"/>
      <c r="AB41" s="380" t="s">
        <v>315</v>
      </c>
      <c r="AC41" s="904"/>
      <c r="AD41" s="904"/>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7"/>
      <c r="Z42" s="701"/>
      <c r="AA42" s="702"/>
      <c r="AB42" s="881" t="s">
        <v>12</v>
      </c>
      <c r="AC42" s="882"/>
      <c r="AD42" s="883"/>
      <c r="AE42" s="614" t="s">
        <v>372</v>
      </c>
      <c r="AF42" s="614"/>
      <c r="AG42" s="614"/>
      <c r="AH42" s="614"/>
      <c r="AI42" s="614" t="s">
        <v>373</v>
      </c>
      <c r="AJ42" s="614"/>
      <c r="AK42" s="614"/>
      <c r="AL42" s="614"/>
      <c r="AM42" s="614" t="s">
        <v>374</v>
      </c>
      <c r="AN42" s="614"/>
      <c r="AO42" s="614"/>
      <c r="AP42" s="287"/>
      <c r="AQ42" s="146" t="s">
        <v>370</v>
      </c>
      <c r="AR42" s="149"/>
      <c r="AS42" s="149"/>
      <c r="AT42" s="150"/>
      <c r="AU42" s="806" t="s">
        <v>262</v>
      </c>
      <c r="AV42" s="806"/>
      <c r="AW42" s="806"/>
      <c r="AX42" s="807"/>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8"/>
      <c r="Z43" s="879"/>
      <c r="AA43" s="880"/>
      <c r="AB43" s="884"/>
      <c r="AC43" s="885"/>
      <c r="AD43" s="886"/>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7"/>
      <c r="I44" s="887"/>
      <c r="J44" s="887"/>
      <c r="K44" s="887"/>
      <c r="L44" s="887"/>
      <c r="M44" s="887"/>
      <c r="N44" s="887"/>
      <c r="O44" s="888"/>
      <c r="P44" s="111"/>
      <c r="Q44" s="895"/>
      <c r="R44" s="895"/>
      <c r="S44" s="895"/>
      <c r="T44" s="895"/>
      <c r="U44" s="895"/>
      <c r="V44" s="895"/>
      <c r="W44" s="895"/>
      <c r="X44" s="896"/>
      <c r="Y44" s="905" t="s">
        <v>14</v>
      </c>
      <c r="Z44" s="906"/>
      <c r="AA44" s="907"/>
      <c r="AB44" s="326"/>
      <c r="AC44" s="909"/>
      <c r="AD44" s="909"/>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9"/>
      <c r="H45" s="890"/>
      <c r="I45" s="890"/>
      <c r="J45" s="890"/>
      <c r="K45" s="890"/>
      <c r="L45" s="890"/>
      <c r="M45" s="890"/>
      <c r="N45" s="890"/>
      <c r="O45" s="891"/>
      <c r="P45" s="897"/>
      <c r="Q45" s="897"/>
      <c r="R45" s="897"/>
      <c r="S45" s="897"/>
      <c r="T45" s="897"/>
      <c r="U45" s="897"/>
      <c r="V45" s="897"/>
      <c r="W45" s="897"/>
      <c r="X45" s="898"/>
      <c r="Y45" s="263" t="s">
        <v>61</v>
      </c>
      <c r="Z45" s="902"/>
      <c r="AA45" s="903"/>
      <c r="AB45" s="371"/>
      <c r="AC45" s="908"/>
      <c r="AD45" s="90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92"/>
      <c r="H46" s="893"/>
      <c r="I46" s="893"/>
      <c r="J46" s="893"/>
      <c r="K46" s="893"/>
      <c r="L46" s="893"/>
      <c r="M46" s="893"/>
      <c r="N46" s="893"/>
      <c r="O46" s="894"/>
      <c r="P46" s="899"/>
      <c r="Q46" s="899"/>
      <c r="R46" s="899"/>
      <c r="S46" s="899"/>
      <c r="T46" s="899"/>
      <c r="U46" s="899"/>
      <c r="V46" s="899"/>
      <c r="W46" s="899"/>
      <c r="X46" s="900"/>
      <c r="Y46" s="901" t="s">
        <v>15</v>
      </c>
      <c r="Z46" s="902"/>
      <c r="AA46" s="903"/>
      <c r="AB46" s="380" t="s">
        <v>315</v>
      </c>
      <c r="AC46" s="904"/>
      <c r="AD46" s="904"/>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7"/>
      <c r="Z47" s="701"/>
      <c r="AA47" s="702"/>
      <c r="AB47" s="881" t="s">
        <v>12</v>
      </c>
      <c r="AC47" s="882"/>
      <c r="AD47" s="883"/>
      <c r="AE47" s="614" t="s">
        <v>372</v>
      </c>
      <c r="AF47" s="614"/>
      <c r="AG47" s="614"/>
      <c r="AH47" s="614"/>
      <c r="AI47" s="614" t="s">
        <v>373</v>
      </c>
      <c r="AJ47" s="614"/>
      <c r="AK47" s="614"/>
      <c r="AL47" s="614"/>
      <c r="AM47" s="614" t="s">
        <v>374</v>
      </c>
      <c r="AN47" s="614"/>
      <c r="AO47" s="614"/>
      <c r="AP47" s="287"/>
      <c r="AQ47" s="146" t="s">
        <v>370</v>
      </c>
      <c r="AR47" s="149"/>
      <c r="AS47" s="149"/>
      <c r="AT47" s="150"/>
      <c r="AU47" s="806" t="s">
        <v>262</v>
      </c>
      <c r="AV47" s="806"/>
      <c r="AW47" s="806"/>
      <c r="AX47" s="807"/>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8"/>
      <c r="Z48" s="879"/>
      <c r="AA48" s="880"/>
      <c r="AB48" s="884"/>
      <c r="AC48" s="885"/>
      <c r="AD48" s="886"/>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7"/>
      <c r="I49" s="887"/>
      <c r="J49" s="887"/>
      <c r="K49" s="887"/>
      <c r="L49" s="887"/>
      <c r="M49" s="887"/>
      <c r="N49" s="887"/>
      <c r="O49" s="888"/>
      <c r="P49" s="111"/>
      <c r="Q49" s="895"/>
      <c r="R49" s="895"/>
      <c r="S49" s="895"/>
      <c r="T49" s="895"/>
      <c r="U49" s="895"/>
      <c r="V49" s="895"/>
      <c r="W49" s="895"/>
      <c r="X49" s="896"/>
      <c r="Y49" s="905" t="s">
        <v>14</v>
      </c>
      <c r="Z49" s="906"/>
      <c r="AA49" s="907"/>
      <c r="AB49" s="326"/>
      <c r="AC49" s="909"/>
      <c r="AD49" s="909"/>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9"/>
      <c r="H50" s="890"/>
      <c r="I50" s="890"/>
      <c r="J50" s="890"/>
      <c r="K50" s="890"/>
      <c r="L50" s="890"/>
      <c r="M50" s="890"/>
      <c r="N50" s="890"/>
      <c r="O50" s="891"/>
      <c r="P50" s="897"/>
      <c r="Q50" s="897"/>
      <c r="R50" s="897"/>
      <c r="S50" s="897"/>
      <c r="T50" s="897"/>
      <c r="U50" s="897"/>
      <c r="V50" s="897"/>
      <c r="W50" s="897"/>
      <c r="X50" s="898"/>
      <c r="Y50" s="263" t="s">
        <v>61</v>
      </c>
      <c r="Z50" s="902"/>
      <c r="AA50" s="903"/>
      <c r="AB50" s="371"/>
      <c r="AC50" s="908"/>
      <c r="AD50" s="908"/>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92"/>
      <c r="H51" s="893"/>
      <c r="I51" s="893"/>
      <c r="J51" s="893"/>
      <c r="K51" s="893"/>
      <c r="L51" s="893"/>
      <c r="M51" s="893"/>
      <c r="N51" s="893"/>
      <c r="O51" s="894"/>
      <c r="P51" s="899"/>
      <c r="Q51" s="899"/>
      <c r="R51" s="899"/>
      <c r="S51" s="899"/>
      <c r="T51" s="899"/>
      <c r="U51" s="899"/>
      <c r="V51" s="899"/>
      <c r="W51" s="899"/>
      <c r="X51" s="900"/>
      <c r="Y51" s="901" t="s">
        <v>15</v>
      </c>
      <c r="Z51" s="902"/>
      <c r="AA51" s="903"/>
      <c r="AB51" s="742" t="s">
        <v>315</v>
      </c>
      <c r="AC51" s="842"/>
      <c r="AD51" s="842"/>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78" t="s">
        <v>497</v>
      </c>
      <c r="H2" s="479"/>
      <c r="I2" s="479"/>
      <c r="J2" s="479"/>
      <c r="K2" s="479"/>
      <c r="L2" s="479"/>
      <c r="M2" s="479"/>
      <c r="N2" s="479"/>
      <c r="O2" s="479"/>
      <c r="P2" s="479"/>
      <c r="Q2" s="479"/>
      <c r="R2" s="479"/>
      <c r="S2" s="479"/>
      <c r="T2" s="479"/>
      <c r="U2" s="479"/>
      <c r="V2" s="479"/>
      <c r="W2" s="479"/>
      <c r="X2" s="479"/>
      <c r="Y2" s="479"/>
      <c r="Z2" s="479"/>
      <c r="AA2" s="479"/>
      <c r="AB2" s="480"/>
      <c r="AC2" s="478"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22"/>
      <c r="B4" s="923"/>
      <c r="C4" s="923"/>
      <c r="D4" s="923"/>
      <c r="E4" s="923"/>
      <c r="F4" s="924"/>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22"/>
      <c r="B5" s="923"/>
      <c r="C5" s="923"/>
      <c r="D5" s="923"/>
      <c r="E5" s="923"/>
      <c r="F5" s="924"/>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22"/>
      <c r="B6" s="923"/>
      <c r="C6" s="923"/>
      <c r="D6" s="923"/>
      <c r="E6" s="923"/>
      <c r="F6" s="924"/>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22"/>
      <c r="B7" s="923"/>
      <c r="C7" s="923"/>
      <c r="D7" s="923"/>
      <c r="E7" s="923"/>
      <c r="F7" s="924"/>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22"/>
      <c r="B8" s="923"/>
      <c r="C8" s="923"/>
      <c r="D8" s="923"/>
      <c r="E8" s="923"/>
      <c r="F8" s="924"/>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22"/>
      <c r="B9" s="923"/>
      <c r="C9" s="923"/>
      <c r="D9" s="923"/>
      <c r="E9" s="923"/>
      <c r="F9" s="924"/>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22"/>
      <c r="B10" s="923"/>
      <c r="C10" s="923"/>
      <c r="D10" s="923"/>
      <c r="E10" s="923"/>
      <c r="F10" s="924"/>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22"/>
      <c r="B11" s="923"/>
      <c r="C11" s="923"/>
      <c r="D11" s="923"/>
      <c r="E11" s="923"/>
      <c r="F11" s="924"/>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22"/>
      <c r="B12" s="923"/>
      <c r="C12" s="923"/>
      <c r="D12" s="923"/>
      <c r="E12" s="923"/>
      <c r="F12" s="924"/>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22"/>
      <c r="B13" s="923"/>
      <c r="C13" s="923"/>
      <c r="D13" s="923"/>
      <c r="E13" s="923"/>
      <c r="F13" s="924"/>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22"/>
      <c r="B14" s="923"/>
      <c r="C14" s="923"/>
      <c r="D14" s="923"/>
      <c r="E14" s="923"/>
      <c r="F14" s="924"/>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22"/>
      <c r="B15" s="923"/>
      <c r="C15" s="923"/>
      <c r="D15" s="923"/>
      <c r="E15" s="923"/>
      <c r="F15" s="924"/>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22"/>
      <c r="B16" s="923"/>
      <c r="C16" s="923"/>
      <c r="D16" s="923"/>
      <c r="E16" s="923"/>
      <c r="F16" s="924"/>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22"/>
      <c r="B17" s="923"/>
      <c r="C17" s="923"/>
      <c r="D17" s="923"/>
      <c r="E17" s="923"/>
      <c r="F17" s="924"/>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22"/>
      <c r="B18" s="923"/>
      <c r="C18" s="923"/>
      <c r="D18" s="923"/>
      <c r="E18" s="923"/>
      <c r="F18" s="924"/>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22"/>
      <c r="B19" s="923"/>
      <c r="C19" s="923"/>
      <c r="D19" s="923"/>
      <c r="E19" s="923"/>
      <c r="F19" s="924"/>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22"/>
      <c r="B20" s="923"/>
      <c r="C20" s="923"/>
      <c r="D20" s="923"/>
      <c r="E20" s="923"/>
      <c r="F20" s="924"/>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22"/>
      <c r="B21" s="923"/>
      <c r="C21" s="923"/>
      <c r="D21" s="923"/>
      <c r="E21" s="923"/>
      <c r="F21" s="924"/>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22"/>
      <c r="B22" s="923"/>
      <c r="C22" s="923"/>
      <c r="D22" s="923"/>
      <c r="E22" s="923"/>
      <c r="F22" s="924"/>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22"/>
      <c r="B23" s="923"/>
      <c r="C23" s="923"/>
      <c r="D23" s="923"/>
      <c r="E23" s="923"/>
      <c r="F23" s="924"/>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22"/>
      <c r="B24" s="923"/>
      <c r="C24" s="923"/>
      <c r="D24" s="923"/>
      <c r="E24" s="923"/>
      <c r="F24" s="924"/>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22"/>
      <c r="B25" s="923"/>
      <c r="C25" s="923"/>
      <c r="D25" s="923"/>
      <c r="E25" s="923"/>
      <c r="F25" s="924"/>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22"/>
      <c r="B26" s="923"/>
      <c r="C26" s="923"/>
      <c r="D26" s="923"/>
      <c r="E26" s="923"/>
      <c r="F26" s="924"/>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22"/>
      <c r="B27" s="923"/>
      <c r="C27" s="923"/>
      <c r="D27" s="923"/>
      <c r="E27" s="923"/>
      <c r="F27" s="924"/>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22"/>
      <c r="B28" s="923"/>
      <c r="C28" s="923"/>
      <c r="D28" s="923"/>
      <c r="E28" s="923"/>
      <c r="F28" s="924"/>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22"/>
      <c r="B29" s="923"/>
      <c r="C29" s="923"/>
      <c r="D29" s="923"/>
      <c r="E29" s="923"/>
      <c r="F29" s="924"/>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22"/>
      <c r="B30" s="923"/>
      <c r="C30" s="923"/>
      <c r="D30" s="923"/>
      <c r="E30" s="923"/>
      <c r="F30" s="924"/>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22"/>
      <c r="B31" s="923"/>
      <c r="C31" s="923"/>
      <c r="D31" s="923"/>
      <c r="E31" s="923"/>
      <c r="F31" s="924"/>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22"/>
      <c r="B32" s="923"/>
      <c r="C32" s="923"/>
      <c r="D32" s="923"/>
      <c r="E32" s="923"/>
      <c r="F32" s="924"/>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22"/>
      <c r="B33" s="923"/>
      <c r="C33" s="923"/>
      <c r="D33" s="923"/>
      <c r="E33" s="923"/>
      <c r="F33" s="924"/>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22"/>
      <c r="B34" s="923"/>
      <c r="C34" s="923"/>
      <c r="D34" s="923"/>
      <c r="E34" s="923"/>
      <c r="F34" s="924"/>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22"/>
      <c r="B35" s="923"/>
      <c r="C35" s="923"/>
      <c r="D35" s="923"/>
      <c r="E35" s="923"/>
      <c r="F35" s="924"/>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22"/>
      <c r="B36" s="923"/>
      <c r="C36" s="923"/>
      <c r="D36" s="923"/>
      <c r="E36" s="923"/>
      <c r="F36" s="924"/>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22"/>
      <c r="B37" s="923"/>
      <c r="C37" s="923"/>
      <c r="D37" s="923"/>
      <c r="E37" s="923"/>
      <c r="F37" s="924"/>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22"/>
      <c r="B38" s="923"/>
      <c r="C38" s="923"/>
      <c r="D38" s="923"/>
      <c r="E38" s="923"/>
      <c r="F38" s="924"/>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22"/>
      <c r="B39" s="923"/>
      <c r="C39" s="923"/>
      <c r="D39" s="923"/>
      <c r="E39" s="923"/>
      <c r="F39" s="924"/>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22"/>
      <c r="B40" s="923"/>
      <c r="C40" s="923"/>
      <c r="D40" s="923"/>
      <c r="E40" s="923"/>
      <c r="F40" s="924"/>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22"/>
      <c r="B41" s="923"/>
      <c r="C41" s="923"/>
      <c r="D41" s="923"/>
      <c r="E41" s="923"/>
      <c r="F41" s="924"/>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22"/>
      <c r="B42" s="923"/>
      <c r="C42" s="923"/>
      <c r="D42" s="923"/>
      <c r="E42" s="923"/>
      <c r="F42" s="924"/>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22"/>
      <c r="B43" s="923"/>
      <c r="C43" s="923"/>
      <c r="D43" s="923"/>
      <c r="E43" s="923"/>
      <c r="F43" s="924"/>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22"/>
      <c r="B44" s="923"/>
      <c r="C44" s="923"/>
      <c r="D44" s="923"/>
      <c r="E44" s="923"/>
      <c r="F44" s="924"/>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22"/>
      <c r="B45" s="923"/>
      <c r="C45" s="923"/>
      <c r="D45" s="923"/>
      <c r="E45" s="923"/>
      <c r="F45" s="924"/>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22"/>
      <c r="B46" s="923"/>
      <c r="C46" s="923"/>
      <c r="D46" s="923"/>
      <c r="E46" s="923"/>
      <c r="F46" s="924"/>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22"/>
      <c r="B47" s="923"/>
      <c r="C47" s="923"/>
      <c r="D47" s="923"/>
      <c r="E47" s="923"/>
      <c r="F47" s="924"/>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22"/>
      <c r="B48" s="923"/>
      <c r="C48" s="923"/>
      <c r="D48" s="923"/>
      <c r="E48" s="923"/>
      <c r="F48" s="924"/>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22"/>
      <c r="B49" s="923"/>
      <c r="C49" s="923"/>
      <c r="D49" s="923"/>
      <c r="E49" s="923"/>
      <c r="F49" s="924"/>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22"/>
      <c r="B50" s="923"/>
      <c r="C50" s="923"/>
      <c r="D50" s="923"/>
      <c r="E50" s="923"/>
      <c r="F50" s="924"/>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22"/>
      <c r="B51" s="923"/>
      <c r="C51" s="923"/>
      <c r="D51" s="923"/>
      <c r="E51" s="923"/>
      <c r="F51" s="924"/>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22"/>
      <c r="B52" s="923"/>
      <c r="C52" s="923"/>
      <c r="D52" s="923"/>
      <c r="E52" s="923"/>
      <c r="F52" s="924"/>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22"/>
      <c r="B56" s="923"/>
      <c r="C56" s="923"/>
      <c r="D56" s="923"/>
      <c r="E56" s="923"/>
      <c r="F56" s="924"/>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22"/>
      <c r="B57" s="923"/>
      <c r="C57" s="923"/>
      <c r="D57" s="923"/>
      <c r="E57" s="923"/>
      <c r="F57" s="924"/>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22"/>
      <c r="B58" s="923"/>
      <c r="C58" s="923"/>
      <c r="D58" s="923"/>
      <c r="E58" s="923"/>
      <c r="F58" s="924"/>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22"/>
      <c r="B59" s="923"/>
      <c r="C59" s="923"/>
      <c r="D59" s="923"/>
      <c r="E59" s="923"/>
      <c r="F59" s="924"/>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22"/>
      <c r="B60" s="923"/>
      <c r="C60" s="923"/>
      <c r="D60" s="923"/>
      <c r="E60" s="923"/>
      <c r="F60" s="924"/>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22"/>
      <c r="B61" s="923"/>
      <c r="C61" s="923"/>
      <c r="D61" s="923"/>
      <c r="E61" s="923"/>
      <c r="F61" s="924"/>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22"/>
      <c r="B62" s="923"/>
      <c r="C62" s="923"/>
      <c r="D62" s="923"/>
      <c r="E62" s="923"/>
      <c r="F62" s="924"/>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22"/>
      <c r="B63" s="923"/>
      <c r="C63" s="923"/>
      <c r="D63" s="923"/>
      <c r="E63" s="923"/>
      <c r="F63" s="924"/>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22"/>
      <c r="B64" s="923"/>
      <c r="C64" s="923"/>
      <c r="D64" s="923"/>
      <c r="E64" s="923"/>
      <c r="F64" s="924"/>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22"/>
      <c r="B65" s="923"/>
      <c r="C65" s="923"/>
      <c r="D65" s="923"/>
      <c r="E65" s="923"/>
      <c r="F65" s="924"/>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22"/>
      <c r="B66" s="923"/>
      <c r="C66" s="923"/>
      <c r="D66" s="923"/>
      <c r="E66" s="923"/>
      <c r="F66" s="924"/>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22"/>
      <c r="B67" s="923"/>
      <c r="C67" s="923"/>
      <c r="D67" s="923"/>
      <c r="E67" s="923"/>
      <c r="F67" s="924"/>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22"/>
      <c r="B68" s="923"/>
      <c r="C68" s="923"/>
      <c r="D68" s="923"/>
      <c r="E68" s="923"/>
      <c r="F68" s="924"/>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22"/>
      <c r="B69" s="923"/>
      <c r="C69" s="923"/>
      <c r="D69" s="923"/>
      <c r="E69" s="923"/>
      <c r="F69" s="924"/>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22"/>
      <c r="B70" s="923"/>
      <c r="C70" s="923"/>
      <c r="D70" s="923"/>
      <c r="E70" s="923"/>
      <c r="F70" s="924"/>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22"/>
      <c r="B71" s="923"/>
      <c r="C71" s="923"/>
      <c r="D71" s="923"/>
      <c r="E71" s="923"/>
      <c r="F71" s="924"/>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22"/>
      <c r="B72" s="923"/>
      <c r="C72" s="923"/>
      <c r="D72" s="923"/>
      <c r="E72" s="923"/>
      <c r="F72" s="924"/>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22"/>
      <c r="B73" s="923"/>
      <c r="C73" s="923"/>
      <c r="D73" s="923"/>
      <c r="E73" s="923"/>
      <c r="F73" s="924"/>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22"/>
      <c r="B74" s="923"/>
      <c r="C74" s="923"/>
      <c r="D74" s="923"/>
      <c r="E74" s="923"/>
      <c r="F74" s="924"/>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22"/>
      <c r="B75" s="923"/>
      <c r="C75" s="923"/>
      <c r="D75" s="923"/>
      <c r="E75" s="923"/>
      <c r="F75" s="924"/>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22"/>
      <c r="B76" s="923"/>
      <c r="C76" s="923"/>
      <c r="D76" s="923"/>
      <c r="E76" s="923"/>
      <c r="F76" s="924"/>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22"/>
      <c r="B77" s="923"/>
      <c r="C77" s="923"/>
      <c r="D77" s="923"/>
      <c r="E77" s="923"/>
      <c r="F77" s="924"/>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22"/>
      <c r="B78" s="923"/>
      <c r="C78" s="923"/>
      <c r="D78" s="923"/>
      <c r="E78" s="923"/>
      <c r="F78" s="924"/>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22"/>
      <c r="B79" s="923"/>
      <c r="C79" s="923"/>
      <c r="D79" s="923"/>
      <c r="E79" s="923"/>
      <c r="F79" s="924"/>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22"/>
      <c r="B80" s="923"/>
      <c r="C80" s="923"/>
      <c r="D80" s="923"/>
      <c r="E80" s="923"/>
      <c r="F80" s="924"/>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22"/>
      <c r="B81" s="923"/>
      <c r="C81" s="923"/>
      <c r="D81" s="923"/>
      <c r="E81" s="923"/>
      <c r="F81" s="924"/>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22"/>
      <c r="B82" s="923"/>
      <c r="C82" s="923"/>
      <c r="D82" s="923"/>
      <c r="E82" s="923"/>
      <c r="F82" s="924"/>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22"/>
      <c r="B83" s="923"/>
      <c r="C83" s="923"/>
      <c r="D83" s="923"/>
      <c r="E83" s="923"/>
      <c r="F83" s="924"/>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22"/>
      <c r="B84" s="923"/>
      <c r="C84" s="923"/>
      <c r="D84" s="923"/>
      <c r="E84" s="923"/>
      <c r="F84" s="924"/>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22"/>
      <c r="B85" s="923"/>
      <c r="C85" s="923"/>
      <c r="D85" s="923"/>
      <c r="E85" s="923"/>
      <c r="F85" s="924"/>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22"/>
      <c r="B86" s="923"/>
      <c r="C86" s="923"/>
      <c r="D86" s="923"/>
      <c r="E86" s="923"/>
      <c r="F86" s="924"/>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22"/>
      <c r="B87" s="923"/>
      <c r="C87" s="923"/>
      <c r="D87" s="923"/>
      <c r="E87" s="923"/>
      <c r="F87" s="924"/>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22"/>
      <c r="B88" s="923"/>
      <c r="C88" s="923"/>
      <c r="D88" s="923"/>
      <c r="E88" s="923"/>
      <c r="F88" s="924"/>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22"/>
      <c r="B89" s="923"/>
      <c r="C89" s="923"/>
      <c r="D89" s="923"/>
      <c r="E89" s="923"/>
      <c r="F89" s="924"/>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22"/>
      <c r="B90" s="923"/>
      <c r="C90" s="923"/>
      <c r="D90" s="923"/>
      <c r="E90" s="923"/>
      <c r="F90" s="924"/>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22"/>
      <c r="B91" s="923"/>
      <c r="C91" s="923"/>
      <c r="D91" s="923"/>
      <c r="E91" s="923"/>
      <c r="F91" s="924"/>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22"/>
      <c r="B92" s="923"/>
      <c r="C92" s="923"/>
      <c r="D92" s="923"/>
      <c r="E92" s="923"/>
      <c r="F92" s="924"/>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22"/>
      <c r="B93" s="923"/>
      <c r="C93" s="923"/>
      <c r="D93" s="923"/>
      <c r="E93" s="923"/>
      <c r="F93" s="924"/>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22"/>
      <c r="B94" s="923"/>
      <c r="C94" s="923"/>
      <c r="D94" s="923"/>
      <c r="E94" s="923"/>
      <c r="F94" s="924"/>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22"/>
      <c r="B95" s="923"/>
      <c r="C95" s="923"/>
      <c r="D95" s="923"/>
      <c r="E95" s="923"/>
      <c r="F95" s="924"/>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22"/>
      <c r="B96" s="923"/>
      <c r="C96" s="923"/>
      <c r="D96" s="923"/>
      <c r="E96" s="923"/>
      <c r="F96" s="924"/>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22"/>
      <c r="B97" s="923"/>
      <c r="C97" s="923"/>
      <c r="D97" s="923"/>
      <c r="E97" s="923"/>
      <c r="F97" s="924"/>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22"/>
      <c r="B98" s="923"/>
      <c r="C98" s="923"/>
      <c r="D98" s="923"/>
      <c r="E98" s="923"/>
      <c r="F98" s="924"/>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22"/>
      <c r="B99" s="923"/>
      <c r="C99" s="923"/>
      <c r="D99" s="923"/>
      <c r="E99" s="923"/>
      <c r="F99" s="924"/>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22"/>
      <c r="B100" s="923"/>
      <c r="C100" s="923"/>
      <c r="D100" s="923"/>
      <c r="E100" s="923"/>
      <c r="F100" s="924"/>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22"/>
      <c r="B101" s="923"/>
      <c r="C101" s="923"/>
      <c r="D101" s="923"/>
      <c r="E101" s="923"/>
      <c r="F101" s="924"/>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22"/>
      <c r="B102" s="923"/>
      <c r="C102" s="923"/>
      <c r="D102" s="923"/>
      <c r="E102" s="923"/>
      <c r="F102" s="924"/>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22"/>
      <c r="B103" s="923"/>
      <c r="C103" s="923"/>
      <c r="D103" s="923"/>
      <c r="E103" s="923"/>
      <c r="F103" s="924"/>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22"/>
      <c r="B104" s="923"/>
      <c r="C104" s="923"/>
      <c r="D104" s="923"/>
      <c r="E104" s="923"/>
      <c r="F104" s="924"/>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22"/>
      <c r="B105" s="923"/>
      <c r="C105" s="923"/>
      <c r="D105" s="923"/>
      <c r="E105" s="923"/>
      <c r="F105" s="924"/>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22"/>
      <c r="B109" s="923"/>
      <c r="C109" s="923"/>
      <c r="D109" s="923"/>
      <c r="E109" s="923"/>
      <c r="F109" s="924"/>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22"/>
      <c r="B110" s="923"/>
      <c r="C110" s="923"/>
      <c r="D110" s="923"/>
      <c r="E110" s="923"/>
      <c r="F110" s="924"/>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22"/>
      <c r="B111" s="923"/>
      <c r="C111" s="923"/>
      <c r="D111" s="923"/>
      <c r="E111" s="923"/>
      <c r="F111" s="924"/>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22"/>
      <c r="B112" s="923"/>
      <c r="C112" s="923"/>
      <c r="D112" s="923"/>
      <c r="E112" s="923"/>
      <c r="F112" s="924"/>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22"/>
      <c r="B113" s="923"/>
      <c r="C113" s="923"/>
      <c r="D113" s="923"/>
      <c r="E113" s="923"/>
      <c r="F113" s="924"/>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22"/>
      <c r="B114" s="923"/>
      <c r="C114" s="923"/>
      <c r="D114" s="923"/>
      <c r="E114" s="923"/>
      <c r="F114" s="924"/>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22"/>
      <c r="B115" s="923"/>
      <c r="C115" s="923"/>
      <c r="D115" s="923"/>
      <c r="E115" s="923"/>
      <c r="F115" s="924"/>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22"/>
      <c r="B116" s="923"/>
      <c r="C116" s="923"/>
      <c r="D116" s="923"/>
      <c r="E116" s="923"/>
      <c r="F116" s="924"/>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22"/>
      <c r="B117" s="923"/>
      <c r="C117" s="923"/>
      <c r="D117" s="923"/>
      <c r="E117" s="923"/>
      <c r="F117" s="924"/>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22"/>
      <c r="B118" s="923"/>
      <c r="C118" s="923"/>
      <c r="D118" s="923"/>
      <c r="E118" s="923"/>
      <c r="F118" s="924"/>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22"/>
      <c r="B119" s="923"/>
      <c r="C119" s="923"/>
      <c r="D119" s="923"/>
      <c r="E119" s="923"/>
      <c r="F119" s="924"/>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22"/>
      <c r="B120" s="923"/>
      <c r="C120" s="923"/>
      <c r="D120" s="923"/>
      <c r="E120" s="923"/>
      <c r="F120" s="924"/>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22"/>
      <c r="B121" s="923"/>
      <c r="C121" s="923"/>
      <c r="D121" s="923"/>
      <c r="E121" s="923"/>
      <c r="F121" s="924"/>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22"/>
      <c r="B122" s="923"/>
      <c r="C122" s="923"/>
      <c r="D122" s="923"/>
      <c r="E122" s="923"/>
      <c r="F122" s="924"/>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22"/>
      <c r="B123" s="923"/>
      <c r="C123" s="923"/>
      <c r="D123" s="923"/>
      <c r="E123" s="923"/>
      <c r="F123" s="924"/>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22"/>
      <c r="B124" s="923"/>
      <c r="C124" s="923"/>
      <c r="D124" s="923"/>
      <c r="E124" s="923"/>
      <c r="F124" s="924"/>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22"/>
      <c r="B125" s="923"/>
      <c r="C125" s="923"/>
      <c r="D125" s="923"/>
      <c r="E125" s="923"/>
      <c r="F125" s="924"/>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22"/>
      <c r="B126" s="923"/>
      <c r="C126" s="923"/>
      <c r="D126" s="923"/>
      <c r="E126" s="923"/>
      <c r="F126" s="924"/>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22"/>
      <c r="B127" s="923"/>
      <c r="C127" s="923"/>
      <c r="D127" s="923"/>
      <c r="E127" s="923"/>
      <c r="F127" s="924"/>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22"/>
      <c r="B128" s="923"/>
      <c r="C128" s="923"/>
      <c r="D128" s="923"/>
      <c r="E128" s="923"/>
      <c r="F128" s="924"/>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22"/>
      <c r="B129" s="923"/>
      <c r="C129" s="923"/>
      <c r="D129" s="923"/>
      <c r="E129" s="923"/>
      <c r="F129" s="924"/>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22"/>
      <c r="B130" s="923"/>
      <c r="C130" s="923"/>
      <c r="D130" s="923"/>
      <c r="E130" s="923"/>
      <c r="F130" s="924"/>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22"/>
      <c r="B131" s="923"/>
      <c r="C131" s="923"/>
      <c r="D131" s="923"/>
      <c r="E131" s="923"/>
      <c r="F131" s="924"/>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22"/>
      <c r="B132" s="923"/>
      <c r="C132" s="923"/>
      <c r="D132" s="923"/>
      <c r="E132" s="923"/>
      <c r="F132" s="924"/>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22"/>
      <c r="B133" s="923"/>
      <c r="C133" s="923"/>
      <c r="D133" s="923"/>
      <c r="E133" s="923"/>
      <c r="F133" s="924"/>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22"/>
      <c r="B134" s="923"/>
      <c r="C134" s="923"/>
      <c r="D134" s="923"/>
      <c r="E134" s="923"/>
      <c r="F134" s="924"/>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22"/>
      <c r="B135" s="923"/>
      <c r="C135" s="923"/>
      <c r="D135" s="923"/>
      <c r="E135" s="923"/>
      <c r="F135" s="924"/>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22"/>
      <c r="B136" s="923"/>
      <c r="C136" s="923"/>
      <c r="D136" s="923"/>
      <c r="E136" s="923"/>
      <c r="F136" s="924"/>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22"/>
      <c r="B137" s="923"/>
      <c r="C137" s="923"/>
      <c r="D137" s="923"/>
      <c r="E137" s="923"/>
      <c r="F137" s="924"/>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22"/>
      <c r="B138" s="923"/>
      <c r="C138" s="923"/>
      <c r="D138" s="923"/>
      <c r="E138" s="923"/>
      <c r="F138" s="924"/>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22"/>
      <c r="B139" s="923"/>
      <c r="C139" s="923"/>
      <c r="D139" s="923"/>
      <c r="E139" s="923"/>
      <c r="F139" s="924"/>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22"/>
      <c r="B140" s="923"/>
      <c r="C140" s="923"/>
      <c r="D140" s="923"/>
      <c r="E140" s="923"/>
      <c r="F140" s="924"/>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22"/>
      <c r="B141" s="923"/>
      <c r="C141" s="923"/>
      <c r="D141" s="923"/>
      <c r="E141" s="923"/>
      <c r="F141" s="924"/>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22"/>
      <c r="B142" s="923"/>
      <c r="C142" s="923"/>
      <c r="D142" s="923"/>
      <c r="E142" s="923"/>
      <c r="F142" s="924"/>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22"/>
      <c r="B143" s="923"/>
      <c r="C143" s="923"/>
      <c r="D143" s="923"/>
      <c r="E143" s="923"/>
      <c r="F143" s="924"/>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22"/>
      <c r="B144" s="923"/>
      <c r="C144" s="923"/>
      <c r="D144" s="923"/>
      <c r="E144" s="923"/>
      <c r="F144" s="924"/>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22"/>
      <c r="B145" s="923"/>
      <c r="C145" s="923"/>
      <c r="D145" s="923"/>
      <c r="E145" s="923"/>
      <c r="F145" s="924"/>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22"/>
      <c r="B146" s="923"/>
      <c r="C146" s="923"/>
      <c r="D146" s="923"/>
      <c r="E146" s="923"/>
      <c r="F146" s="924"/>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22"/>
      <c r="B147" s="923"/>
      <c r="C147" s="923"/>
      <c r="D147" s="923"/>
      <c r="E147" s="923"/>
      <c r="F147" s="924"/>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22"/>
      <c r="B148" s="923"/>
      <c r="C148" s="923"/>
      <c r="D148" s="923"/>
      <c r="E148" s="923"/>
      <c r="F148" s="924"/>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22"/>
      <c r="B149" s="923"/>
      <c r="C149" s="923"/>
      <c r="D149" s="923"/>
      <c r="E149" s="923"/>
      <c r="F149" s="924"/>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22"/>
      <c r="B150" s="923"/>
      <c r="C150" s="923"/>
      <c r="D150" s="923"/>
      <c r="E150" s="923"/>
      <c r="F150" s="924"/>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22"/>
      <c r="B151" s="923"/>
      <c r="C151" s="923"/>
      <c r="D151" s="923"/>
      <c r="E151" s="923"/>
      <c r="F151" s="924"/>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22"/>
      <c r="B152" s="923"/>
      <c r="C152" s="923"/>
      <c r="D152" s="923"/>
      <c r="E152" s="923"/>
      <c r="F152" s="924"/>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22"/>
      <c r="B153" s="923"/>
      <c r="C153" s="923"/>
      <c r="D153" s="923"/>
      <c r="E153" s="923"/>
      <c r="F153" s="924"/>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22"/>
      <c r="B154" s="923"/>
      <c r="C154" s="923"/>
      <c r="D154" s="923"/>
      <c r="E154" s="923"/>
      <c r="F154" s="924"/>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22"/>
      <c r="B155" s="923"/>
      <c r="C155" s="923"/>
      <c r="D155" s="923"/>
      <c r="E155" s="923"/>
      <c r="F155" s="924"/>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22"/>
      <c r="B156" s="923"/>
      <c r="C156" s="923"/>
      <c r="D156" s="923"/>
      <c r="E156" s="923"/>
      <c r="F156" s="924"/>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22"/>
      <c r="B157" s="923"/>
      <c r="C157" s="923"/>
      <c r="D157" s="923"/>
      <c r="E157" s="923"/>
      <c r="F157" s="924"/>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22"/>
      <c r="B158" s="923"/>
      <c r="C158" s="923"/>
      <c r="D158" s="923"/>
      <c r="E158" s="923"/>
      <c r="F158" s="924"/>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22"/>
      <c r="B162" s="923"/>
      <c r="C162" s="923"/>
      <c r="D162" s="923"/>
      <c r="E162" s="923"/>
      <c r="F162" s="924"/>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22"/>
      <c r="B163" s="923"/>
      <c r="C163" s="923"/>
      <c r="D163" s="923"/>
      <c r="E163" s="923"/>
      <c r="F163" s="924"/>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22"/>
      <c r="B164" s="923"/>
      <c r="C164" s="923"/>
      <c r="D164" s="923"/>
      <c r="E164" s="923"/>
      <c r="F164" s="924"/>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22"/>
      <c r="B165" s="923"/>
      <c r="C165" s="923"/>
      <c r="D165" s="923"/>
      <c r="E165" s="923"/>
      <c r="F165" s="924"/>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22"/>
      <c r="B166" s="923"/>
      <c r="C166" s="923"/>
      <c r="D166" s="923"/>
      <c r="E166" s="923"/>
      <c r="F166" s="924"/>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22"/>
      <c r="B167" s="923"/>
      <c r="C167" s="923"/>
      <c r="D167" s="923"/>
      <c r="E167" s="923"/>
      <c r="F167" s="924"/>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22"/>
      <c r="B168" s="923"/>
      <c r="C168" s="923"/>
      <c r="D168" s="923"/>
      <c r="E168" s="923"/>
      <c r="F168" s="924"/>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22"/>
      <c r="B169" s="923"/>
      <c r="C169" s="923"/>
      <c r="D169" s="923"/>
      <c r="E169" s="923"/>
      <c r="F169" s="924"/>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22"/>
      <c r="B170" s="923"/>
      <c r="C170" s="923"/>
      <c r="D170" s="923"/>
      <c r="E170" s="923"/>
      <c r="F170" s="924"/>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22"/>
      <c r="B171" s="923"/>
      <c r="C171" s="923"/>
      <c r="D171" s="923"/>
      <c r="E171" s="923"/>
      <c r="F171" s="924"/>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22"/>
      <c r="B172" s="923"/>
      <c r="C172" s="923"/>
      <c r="D172" s="923"/>
      <c r="E172" s="923"/>
      <c r="F172" s="924"/>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22"/>
      <c r="B173" s="923"/>
      <c r="C173" s="923"/>
      <c r="D173" s="923"/>
      <c r="E173" s="923"/>
      <c r="F173" s="924"/>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22"/>
      <c r="B174" s="923"/>
      <c r="C174" s="923"/>
      <c r="D174" s="923"/>
      <c r="E174" s="923"/>
      <c r="F174" s="924"/>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22"/>
      <c r="B175" s="923"/>
      <c r="C175" s="923"/>
      <c r="D175" s="923"/>
      <c r="E175" s="923"/>
      <c r="F175" s="924"/>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22"/>
      <c r="B176" s="923"/>
      <c r="C176" s="923"/>
      <c r="D176" s="923"/>
      <c r="E176" s="923"/>
      <c r="F176" s="924"/>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22"/>
      <c r="B177" s="923"/>
      <c r="C177" s="923"/>
      <c r="D177" s="923"/>
      <c r="E177" s="923"/>
      <c r="F177" s="924"/>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22"/>
      <c r="B178" s="923"/>
      <c r="C178" s="923"/>
      <c r="D178" s="923"/>
      <c r="E178" s="923"/>
      <c r="F178" s="924"/>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22"/>
      <c r="B179" s="923"/>
      <c r="C179" s="923"/>
      <c r="D179" s="923"/>
      <c r="E179" s="923"/>
      <c r="F179" s="924"/>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22"/>
      <c r="B180" s="923"/>
      <c r="C180" s="923"/>
      <c r="D180" s="923"/>
      <c r="E180" s="923"/>
      <c r="F180" s="924"/>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22"/>
      <c r="B181" s="923"/>
      <c r="C181" s="923"/>
      <c r="D181" s="923"/>
      <c r="E181" s="923"/>
      <c r="F181" s="924"/>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22"/>
      <c r="B182" s="923"/>
      <c r="C182" s="923"/>
      <c r="D182" s="923"/>
      <c r="E182" s="923"/>
      <c r="F182" s="924"/>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22"/>
      <c r="B183" s="923"/>
      <c r="C183" s="923"/>
      <c r="D183" s="923"/>
      <c r="E183" s="923"/>
      <c r="F183" s="924"/>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22"/>
      <c r="B184" s="923"/>
      <c r="C184" s="923"/>
      <c r="D184" s="923"/>
      <c r="E184" s="923"/>
      <c r="F184" s="924"/>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22"/>
      <c r="B185" s="923"/>
      <c r="C185" s="923"/>
      <c r="D185" s="923"/>
      <c r="E185" s="923"/>
      <c r="F185" s="924"/>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22"/>
      <c r="B186" s="923"/>
      <c r="C186" s="923"/>
      <c r="D186" s="923"/>
      <c r="E186" s="923"/>
      <c r="F186" s="924"/>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22"/>
      <c r="B187" s="923"/>
      <c r="C187" s="923"/>
      <c r="D187" s="923"/>
      <c r="E187" s="923"/>
      <c r="F187" s="924"/>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22"/>
      <c r="B188" s="923"/>
      <c r="C188" s="923"/>
      <c r="D188" s="923"/>
      <c r="E188" s="923"/>
      <c r="F188" s="924"/>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22"/>
      <c r="B189" s="923"/>
      <c r="C189" s="923"/>
      <c r="D189" s="923"/>
      <c r="E189" s="923"/>
      <c r="F189" s="924"/>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22"/>
      <c r="B190" s="923"/>
      <c r="C190" s="923"/>
      <c r="D190" s="923"/>
      <c r="E190" s="923"/>
      <c r="F190" s="924"/>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22"/>
      <c r="B191" s="923"/>
      <c r="C191" s="923"/>
      <c r="D191" s="923"/>
      <c r="E191" s="923"/>
      <c r="F191" s="924"/>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22"/>
      <c r="B192" s="923"/>
      <c r="C192" s="923"/>
      <c r="D192" s="923"/>
      <c r="E192" s="923"/>
      <c r="F192" s="924"/>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22"/>
      <c r="B193" s="923"/>
      <c r="C193" s="923"/>
      <c r="D193" s="923"/>
      <c r="E193" s="923"/>
      <c r="F193" s="924"/>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22"/>
      <c r="B194" s="923"/>
      <c r="C194" s="923"/>
      <c r="D194" s="923"/>
      <c r="E194" s="923"/>
      <c r="F194" s="924"/>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22"/>
      <c r="B195" s="923"/>
      <c r="C195" s="923"/>
      <c r="D195" s="923"/>
      <c r="E195" s="923"/>
      <c r="F195" s="924"/>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22"/>
      <c r="B196" s="923"/>
      <c r="C196" s="923"/>
      <c r="D196" s="923"/>
      <c r="E196" s="923"/>
      <c r="F196" s="924"/>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22"/>
      <c r="B197" s="923"/>
      <c r="C197" s="923"/>
      <c r="D197" s="923"/>
      <c r="E197" s="923"/>
      <c r="F197" s="924"/>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22"/>
      <c r="B198" s="923"/>
      <c r="C198" s="923"/>
      <c r="D198" s="923"/>
      <c r="E198" s="923"/>
      <c r="F198" s="924"/>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22"/>
      <c r="B199" s="923"/>
      <c r="C199" s="923"/>
      <c r="D199" s="923"/>
      <c r="E199" s="923"/>
      <c r="F199" s="924"/>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22"/>
      <c r="B200" s="923"/>
      <c r="C200" s="923"/>
      <c r="D200" s="923"/>
      <c r="E200" s="923"/>
      <c r="F200" s="924"/>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22"/>
      <c r="B201" s="923"/>
      <c r="C201" s="923"/>
      <c r="D201" s="923"/>
      <c r="E201" s="923"/>
      <c r="F201" s="924"/>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22"/>
      <c r="B202" s="923"/>
      <c r="C202" s="923"/>
      <c r="D202" s="923"/>
      <c r="E202" s="923"/>
      <c r="F202" s="924"/>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22"/>
      <c r="B203" s="923"/>
      <c r="C203" s="923"/>
      <c r="D203" s="923"/>
      <c r="E203" s="923"/>
      <c r="F203" s="924"/>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22"/>
      <c r="B204" s="923"/>
      <c r="C204" s="923"/>
      <c r="D204" s="923"/>
      <c r="E204" s="923"/>
      <c r="F204" s="924"/>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22"/>
      <c r="B205" s="923"/>
      <c r="C205" s="923"/>
      <c r="D205" s="923"/>
      <c r="E205" s="923"/>
      <c r="F205" s="924"/>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22"/>
      <c r="B206" s="923"/>
      <c r="C206" s="923"/>
      <c r="D206" s="923"/>
      <c r="E206" s="923"/>
      <c r="F206" s="924"/>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22"/>
      <c r="B207" s="923"/>
      <c r="C207" s="923"/>
      <c r="D207" s="923"/>
      <c r="E207" s="923"/>
      <c r="F207" s="924"/>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22"/>
      <c r="B208" s="923"/>
      <c r="C208" s="923"/>
      <c r="D208" s="923"/>
      <c r="E208" s="923"/>
      <c r="F208" s="924"/>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22"/>
      <c r="B209" s="923"/>
      <c r="C209" s="923"/>
      <c r="D209" s="923"/>
      <c r="E209" s="923"/>
      <c r="F209" s="924"/>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22"/>
      <c r="B210" s="923"/>
      <c r="C210" s="923"/>
      <c r="D210" s="923"/>
      <c r="E210" s="923"/>
      <c r="F210" s="924"/>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22"/>
      <c r="B211" s="923"/>
      <c r="C211" s="923"/>
      <c r="D211" s="923"/>
      <c r="E211" s="923"/>
      <c r="F211" s="924"/>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22"/>
      <c r="B215" s="923"/>
      <c r="C215" s="923"/>
      <c r="D215" s="923"/>
      <c r="E215" s="923"/>
      <c r="F215" s="924"/>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22"/>
      <c r="B216" s="923"/>
      <c r="C216" s="923"/>
      <c r="D216" s="923"/>
      <c r="E216" s="923"/>
      <c r="F216" s="924"/>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22"/>
      <c r="B217" s="923"/>
      <c r="C217" s="923"/>
      <c r="D217" s="923"/>
      <c r="E217" s="923"/>
      <c r="F217" s="924"/>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22"/>
      <c r="B218" s="923"/>
      <c r="C218" s="923"/>
      <c r="D218" s="923"/>
      <c r="E218" s="923"/>
      <c r="F218" s="924"/>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22"/>
      <c r="B219" s="923"/>
      <c r="C219" s="923"/>
      <c r="D219" s="923"/>
      <c r="E219" s="923"/>
      <c r="F219" s="924"/>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22"/>
      <c r="B220" s="923"/>
      <c r="C220" s="923"/>
      <c r="D220" s="923"/>
      <c r="E220" s="923"/>
      <c r="F220" s="924"/>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22"/>
      <c r="B221" s="923"/>
      <c r="C221" s="923"/>
      <c r="D221" s="923"/>
      <c r="E221" s="923"/>
      <c r="F221" s="924"/>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22"/>
      <c r="B222" s="923"/>
      <c r="C222" s="923"/>
      <c r="D222" s="923"/>
      <c r="E222" s="923"/>
      <c r="F222" s="924"/>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22"/>
      <c r="B223" s="923"/>
      <c r="C223" s="923"/>
      <c r="D223" s="923"/>
      <c r="E223" s="923"/>
      <c r="F223" s="924"/>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22"/>
      <c r="B224" s="923"/>
      <c r="C224" s="923"/>
      <c r="D224" s="923"/>
      <c r="E224" s="923"/>
      <c r="F224" s="924"/>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22"/>
      <c r="B225" s="923"/>
      <c r="C225" s="923"/>
      <c r="D225" s="923"/>
      <c r="E225" s="923"/>
      <c r="F225" s="924"/>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22"/>
      <c r="B226" s="923"/>
      <c r="C226" s="923"/>
      <c r="D226" s="923"/>
      <c r="E226" s="923"/>
      <c r="F226" s="924"/>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22"/>
      <c r="B227" s="923"/>
      <c r="C227" s="923"/>
      <c r="D227" s="923"/>
      <c r="E227" s="923"/>
      <c r="F227" s="924"/>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22"/>
      <c r="B228" s="923"/>
      <c r="C228" s="923"/>
      <c r="D228" s="923"/>
      <c r="E228" s="923"/>
      <c r="F228" s="924"/>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22"/>
      <c r="B229" s="923"/>
      <c r="C229" s="923"/>
      <c r="D229" s="923"/>
      <c r="E229" s="923"/>
      <c r="F229" s="924"/>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22"/>
      <c r="B230" s="923"/>
      <c r="C230" s="923"/>
      <c r="D230" s="923"/>
      <c r="E230" s="923"/>
      <c r="F230" s="924"/>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22"/>
      <c r="B231" s="923"/>
      <c r="C231" s="923"/>
      <c r="D231" s="923"/>
      <c r="E231" s="923"/>
      <c r="F231" s="924"/>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22"/>
      <c r="B232" s="923"/>
      <c r="C232" s="923"/>
      <c r="D232" s="923"/>
      <c r="E232" s="923"/>
      <c r="F232" s="924"/>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22"/>
      <c r="B233" s="923"/>
      <c r="C233" s="923"/>
      <c r="D233" s="923"/>
      <c r="E233" s="923"/>
      <c r="F233" s="924"/>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22"/>
      <c r="B234" s="923"/>
      <c r="C234" s="923"/>
      <c r="D234" s="923"/>
      <c r="E234" s="923"/>
      <c r="F234" s="924"/>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22"/>
      <c r="B235" s="923"/>
      <c r="C235" s="923"/>
      <c r="D235" s="923"/>
      <c r="E235" s="923"/>
      <c r="F235" s="924"/>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22"/>
      <c r="B236" s="923"/>
      <c r="C236" s="923"/>
      <c r="D236" s="923"/>
      <c r="E236" s="923"/>
      <c r="F236" s="924"/>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22"/>
      <c r="B237" s="923"/>
      <c r="C237" s="923"/>
      <c r="D237" s="923"/>
      <c r="E237" s="923"/>
      <c r="F237" s="924"/>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22"/>
      <c r="B238" s="923"/>
      <c r="C238" s="923"/>
      <c r="D238" s="923"/>
      <c r="E238" s="923"/>
      <c r="F238" s="924"/>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22"/>
      <c r="B239" s="923"/>
      <c r="C239" s="923"/>
      <c r="D239" s="923"/>
      <c r="E239" s="923"/>
      <c r="F239" s="924"/>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22"/>
      <c r="B240" s="923"/>
      <c r="C240" s="923"/>
      <c r="D240" s="923"/>
      <c r="E240" s="923"/>
      <c r="F240" s="924"/>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22"/>
      <c r="B241" s="923"/>
      <c r="C241" s="923"/>
      <c r="D241" s="923"/>
      <c r="E241" s="923"/>
      <c r="F241" s="924"/>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22"/>
      <c r="B242" s="923"/>
      <c r="C242" s="923"/>
      <c r="D242" s="923"/>
      <c r="E242" s="923"/>
      <c r="F242" s="924"/>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22"/>
      <c r="B243" s="923"/>
      <c r="C243" s="923"/>
      <c r="D243" s="923"/>
      <c r="E243" s="923"/>
      <c r="F243" s="924"/>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22"/>
      <c r="B244" s="923"/>
      <c r="C244" s="923"/>
      <c r="D244" s="923"/>
      <c r="E244" s="923"/>
      <c r="F244" s="924"/>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22"/>
      <c r="B245" s="923"/>
      <c r="C245" s="923"/>
      <c r="D245" s="923"/>
      <c r="E245" s="923"/>
      <c r="F245" s="924"/>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22"/>
      <c r="B246" s="923"/>
      <c r="C246" s="923"/>
      <c r="D246" s="923"/>
      <c r="E246" s="923"/>
      <c r="F246" s="924"/>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22"/>
      <c r="B247" s="923"/>
      <c r="C247" s="923"/>
      <c r="D247" s="923"/>
      <c r="E247" s="923"/>
      <c r="F247" s="924"/>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22"/>
      <c r="B248" s="923"/>
      <c r="C248" s="923"/>
      <c r="D248" s="923"/>
      <c r="E248" s="923"/>
      <c r="F248" s="924"/>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22"/>
      <c r="B249" s="923"/>
      <c r="C249" s="923"/>
      <c r="D249" s="923"/>
      <c r="E249" s="923"/>
      <c r="F249" s="924"/>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22"/>
      <c r="B250" s="923"/>
      <c r="C250" s="923"/>
      <c r="D250" s="923"/>
      <c r="E250" s="923"/>
      <c r="F250" s="924"/>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22"/>
      <c r="B251" s="923"/>
      <c r="C251" s="923"/>
      <c r="D251" s="923"/>
      <c r="E251" s="923"/>
      <c r="F251" s="924"/>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22"/>
      <c r="B252" s="923"/>
      <c r="C252" s="923"/>
      <c r="D252" s="923"/>
      <c r="E252" s="923"/>
      <c r="F252" s="924"/>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22"/>
      <c r="B253" s="923"/>
      <c r="C253" s="923"/>
      <c r="D253" s="923"/>
      <c r="E253" s="923"/>
      <c r="F253" s="924"/>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22"/>
      <c r="B254" s="923"/>
      <c r="C254" s="923"/>
      <c r="D254" s="923"/>
      <c r="E254" s="923"/>
      <c r="F254" s="924"/>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22"/>
      <c r="B255" s="923"/>
      <c r="C255" s="923"/>
      <c r="D255" s="923"/>
      <c r="E255" s="923"/>
      <c r="F255" s="924"/>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22"/>
      <c r="B256" s="923"/>
      <c r="C256" s="923"/>
      <c r="D256" s="923"/>
      <c r="E256" s="923"/>
      <c r="F256" s="924"/>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22"/>
      <c r="B257" s="923"/>
      <c r="C257" s="923"/>
      <c r="D257" s="923"/>
      <c r="E257" s="923"/>
      <c r="F257" s="924"/>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22"/>
      <c r="B258" s="923"/>
      <c r="C258" s="923"/>
      <c r="D258" s="923"/>
      <c r="E258" s="923"/>
      <c r="F258" s="924"/>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22"/>
      <c r="B259" s="923"/>
      <c r="C259" s="923"/>
      <c r="D259" s="923"/>
      <c r="E259" s="923"/>
      <c r="F259" s="924"/>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22"/>
      <c r="B260" s="923"/>
      <c r="C260" s="923"/>
      <c r="D260" s="923"/>
      <c r="E260" s="923"/>
      <c r="F260" s="924"/>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22"/>
      <c r="B261" s="923"/>
      <c r="C261" s="923"/>
      <c r="D261" s="923"/>
      <c r="E261" s="923"/>
      <c r="F261" s="924"/>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22"/>
      <c r="B262" s="923"/>
      <c r="C262" s="923"/>
      <c r="D262" s="923"/>
      <c r="E262" s="923"/>
      <c r="F262" s="924"/>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22"/>
      <c r="B263" s="923"/>
      <c r="C263" s="923"/>
      <c r="D263" s="923"/>
      <c r="E263" s="923"/>
      <c r="F263" s="924"/>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22"/>
      <c r="B264" s="923"/>
      <c r="C264" s="923"/>
      <c r="D264" s="923"/>
      <c r="E264" s="923"/>
      <c r="F264" s="924"/>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2016-08-30T08:46:43Z</cp:lastPrinted>
  <dcterms:created xsi:type="dcterms:W3CDTF">2012-03-13T00:50:25Z</dcterms:created>
  <dcterms:modified xsi:type="dcterms:W3CDTF">2016-08-30T08:46:49Z</dcterms:modified>
</cp:coreProperties>
</file>