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<sst xmlns="http://schemas.openxmlformats.org/spreadsheetml/2006/main" count="2793" uniqueCount="599">
  <si>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</si>
  <si>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</si>
  <si>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</si>
  <si>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</si>
  <si>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</si>
  <si>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</si>
  <si>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</si>
  <si>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</si>
  <si>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</si>
  <si>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</si>
  <si>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</si>
  <si>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</si>
  <si>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</si>
  <si>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</si>
  <si>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</si>
  <si>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</si>
  <si>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</si>
  <si>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</si>
  <si>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</si>
  <si>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</si>
  <si>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</si>
  <si>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</si>
  <si>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</si>
  <si>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</si>
  <si>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</si>
  <si>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</si>
  <si>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</si>
  <si>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</si>
  <si>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</si>
  <si>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</si>
  <si>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</si>
  <si>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</si>
  <si>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</si>
  <si>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</si>
  <si>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</si>
  <si>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</si>
  <si>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</si>
  <si>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</si>
  <si>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</si>
  <si>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</si>
  <si>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</si>
  <si>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</si>
  <si>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</si>
  <si>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</si>
  <si>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</si>
  <si>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</si>
  <si>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</si>
  <si>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</si>
  <si>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</si>
  <si>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</si>
  <si>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</si>
  <si>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</si>
  <si>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</si>
  <si>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</si>
  <si>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</si>
  <si>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</si>
  <si>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</si>
  <si>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</si>
  <si>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</si>
  <si>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</si>
  <si>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</si>
  <si>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</si>
  <si>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</si>
  <si>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</si>
  <si>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</si>
  <si>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</si>
  <si>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</si>
  <si>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</si>
  <si>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</si>
  <si>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</si>
  <si>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</si>
  <si>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</si>
  <si>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</si>
  <si>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</si>
  <si>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</si>
  <si>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</si>
  <si>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</si>
  <si>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</si>
  <si>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</si>
  <si>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</si>
  <si>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</si>
  <si>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</si>
  <si>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</si>
  <si>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</si>
  <si>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</si>
  <si>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</si>
  <si>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</si>
  <si>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</si>
  <si>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</si>
  <si>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</si>
  <si>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</si>
  <si>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</si>
  <si>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</si>
  <si>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</si>
  <si>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</si>
  <si>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</si>
  <si>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</si>
  <si>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</si>
  <si>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</si>
  <si>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</si>
  <si>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</si>
  <si>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</si>
  <si>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</si>
  <si>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</si>
  <si>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</si>
  <si>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</si>
  <si>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</si>
  <si>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</si>
  <si>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</si>
  <si>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</si>
  <si>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</si>
  <si>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</si>
  <si>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</si>
  <si>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</si>
  <si>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</si>
  <si>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</si>
  <si>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</si>
  <si>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</si>
  <si>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</si>
  <si>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</si>
  <si>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</si>
  <si>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</si>
  <si>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</si>
  <si>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</si>
  <si>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</si>
  <si>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</si>
  <si>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</si>
  <si>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</si>
  <si>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</si>
  <si>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</si>
  <si>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</si>
  <si>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</si>
  <si>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</si>
  <si>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</si>
  <si>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</si>
  <si>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</si>
  <si>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</si>
  <si>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</si>
  <si>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</si>
  <si>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</si>
  <si>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</si>
  <si>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</si>
  <si>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</si>
  <si>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</si>
  <si>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</si>
  <si>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</si>
  <si>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</si>
  <si>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</si>
  <si>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</si>
  <si>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</si>
  <si>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</si>
  <si>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</si>
  <si>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</si>
  <si>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</si>
  <si>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</si>
  <si>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</si>
  <si>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</si>
  <si>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</si>
  <si>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</si>
  <si>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</si>
  <si>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</si>
  <si>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</si>
  <si>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</si>
  <si>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</si>
  <si>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</si>
  <si>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</si>
  <si>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</si>
  <si>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</si>
  <si>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</si>
  <si>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</si>
  <si>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</si>
  <si>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</si>
  <si>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</si>
  <si>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</si>
  <si>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</si>
  <si>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</si>
  <si>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</si>
  <si>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</si>
  <si>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</si>
  <si>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</si>
  <si>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</si>
  <si>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</si>
  <si>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</si>
  <si>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</si>
  <si>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</si>
  <si>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</si>
  <si>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</si>
  <si>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</si>
  <si>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</si>
  <si>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</si>
  <si>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</si>
  <si>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</si>
  <si>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</si>
  <si>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</si>
  <si>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</si>
  <si>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</si>
  <si>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</si>
  <si>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</si>
  <si>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</si>
  <si>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</si>
  <si>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</si>
  <si>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</si>
  <si>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</si>
  <si>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</si>
  <si>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</si>
  <si>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</si>
  <si>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</si>
  <si>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</si>
  <si>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</si>
  <si>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</si>
  <si>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</si>
  <si>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</si>
  <si>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</si>
  <si>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</si>
  <si>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</si>
  <si>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</si>
  <si>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</si>
  <si>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</si>
  <si>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</si>
  <si>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</si>
  <si>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</si>
  <si>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</si>
  <si>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</si>
  <si>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</si>
  <si>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</si>
  <si>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</si>
  <si>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</si>
  <si>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</si>
  <si>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</si>
  <si>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</si>
  <si>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</si>
  <si>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</si>
  <si>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</si>
  <si>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</si>
  <si>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</si>
  <si>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</si>
  <si>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</si>
  <si>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</si>
  <si>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</si>
  <si>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</si>
  <si>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</si>
  <si>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</si>
  <si>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</si>
  <si>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</si>
  <si>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</si>
  <si>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</si>
  <si>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</si>
  <si>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</si>
  <si>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</si>
  <si>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</si>
  <si>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</si>
  <si>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</si>
  <si>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</si>
  <si>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</si>
  <si>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</si>
  <si>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</si>
  <si>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</si>
  <si>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</si>
  <si>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</si>
  <si>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</si>
  <si>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</si>
  <si>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</si>
  <si>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</si>
  <si>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</si>
  <si>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</si>
  <si>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</si>
  <si>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</si>
  <si>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</si>
  <si>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</si>
  <si>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</si>
  <si>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</si>
  <si>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</si>
  <si>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</si>
  <si>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</si>
  <si>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</si>
  <si>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</si>
  <si>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</si>
  <si>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</si>
  <si>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</si>
  <si>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</si>
  <si>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</si>
  <si>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</si>
  <si>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</si>
  <si>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</si>
  <si>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</si>
  <si>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</si>
  <si>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</si>
  <si>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</si>
  <si>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</si>
  <si>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</si>
  <si>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</si>
  <si>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</si>
  <si>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</si>
  <si>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</si>
  <si>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</si>
  <si>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</si>
  <si>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</si>
  <si>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</si>
  <si>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</si>
  <si>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</si>
  <si>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</si>
  <si>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</si>
  <si>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</si>
  <si>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</si>
  <si>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</si>
  <si>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</si>
  <si>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</si>
  <si>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</si>
  <si>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</si>
  <si>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</si>
  <si>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</si>
  <si>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</si>
  <si>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</si>
  <si>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</si>
  <si>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</si>
  <si>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</si>
  <si>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</si>
  <si>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</si>
  <si>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</si>
  <si>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</si>
  <si>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</si>
  <si>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</si>
  <si>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</si>
  <si>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</si>
  <si>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</si>
  <si>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</si>
  <si>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</si>
  <si>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</si>
  <si>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</si>
  <si>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</si>
  <si>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</si>
  <si>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</si>
  <si>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</si>
  <si>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</si>
  <si>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</si>
  <si>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</si>
  <si>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</si>
  <si>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</si>
  <si>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</si>
  <si>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</si>
  <si>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</si>
  <si>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</si>
  <si>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</si>
  <si>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</si>
  <si>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</si>
  <si>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</si>
  <si>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</si>
  <si>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</si>
  <si>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</si>
  <si>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</si>
  <si>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</si>
  <si>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</si>
  <si>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</si>
  <si>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</si>
  <si>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</si>
  <si>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</si>
  <si>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</si>
  <si>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</si>
  <si>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</si>
  <si>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</si>
  <si>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</si>
  <si>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</si>
  <si>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</si>
  <si>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</si>
  <si>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</si>
  <si>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</si>
  <si>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</si>
  <si>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</si>
  <si>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</si>
  <si>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</si>
  <si>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</si>
  <si>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</si>
  <si>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</si>
  <si>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</si>
  <si>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</si>
  <si>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</si>
  <si>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</si>
  <si>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</si>
  <si>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</si>
  <si>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</si>
  <si>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</si>
  <si>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</si>
  <si>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</si>
  <si>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</si>
  <si>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</si>
  <si>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</si>
  <si>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</si>
  <si>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</si>
  <si>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</si>
  <si>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</si>
  <si>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</si>
  <si>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</si>
  <si>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</si>
  <si>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</si>
  <si>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</si>
  <si>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</si>
  <si>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</si>
  <si>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</si>
  <si>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</si>
  <si>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</si>
  <si>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</si>
  <si>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</si>
  <si>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</si>
  <si>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</si>
  <si>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</si>
  <si>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</si>
  <si>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</si>
  <si>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</si>
  <si>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</si>
  <si>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</si>
  <si>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</si>
  <si>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</si>
  <si>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</si>
  <si>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</si>
  <si>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</si>
  <si>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</si>
  <si>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</si>
  <si>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</si>
  <si>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</si>
  <si>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</si>
  <si>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</si>
  <si>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</si>
  <si>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</si>
  <si>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</si>
  <si>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</si>
  <si>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</si>
  <si>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</si>
  <si>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</si>
  <si>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</si>
  <si>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</si>
  <si>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</si>
  <si>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</si>
  <si>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</si>
  <si>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</si>
  <si>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</si>
  <si>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</si>
  <si>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</si>
  <si>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</si>
  <si>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</si>
  <si>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</si>
  <si>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</si>
  <si>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</si>
  <si>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</si>
  <si>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</si>
  <si>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</si>
  <si>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</si>
  <si>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</si>
  <si>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</si>
  <si>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</si>
  <si>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</si>
  <si>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</si>
  <si>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</si>
  <si>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</si>
  <si>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</si>
  <si>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</si>
  <si>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</si>
  <si>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</si>
  <si>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</si>
  <si>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</si>
  <si>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</si>
  <si>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</si>
  <si>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</si>
  <si>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</si>
  <si>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</si>
  <si>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</si>
  <si>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</si>
  <si>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</si>
  <si>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</si>
  <si>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</si>
  <si>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</si>
  <si>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</si>
  <si>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</si>
  <si>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</si>
  <si>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</si>
  <si>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</si>
  <si>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</si>
  <si>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</si>
  <si>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</si>
  <si>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</si>
  <si>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</si>
  <si>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</si>
  <si>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</si>
  <si>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</si>
  <si>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</si>
  <si>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</si>
  <si>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</si>
  <si>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</si>
  <si>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</si>
  <si>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</si>
  <si>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</si>
  <si>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</si>
  <si>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</si>
  <si>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</si>
  <si>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</si>
  <si>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</si>
  <si>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</si>
  <si>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</si>
  <si>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</si>
  <si>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</si>
  <si>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</si>
  <si>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</si>
  <si>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</si>
  <si>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</si>
  <si>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</si>
  <si>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</si>
  <si>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</si>
  <si>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</si>
  <si>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</si>
  <si>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</si>
  <si>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</si>
  <si>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</si>
  <si>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</si>
  <si>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</si>
  <si>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</si>
  <si>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</si>
  <si>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</si>
  <si>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</si>
  <si>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</si>
  <si>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スポーツ政策の戦略的立案基盤の強化</t>
    <rPh sb="4" eb="6">
      <t>セイサク</t>
    </rPh>
    <rPh sb="7" eb="10">
      <t>センリャクテキ</t>
    </rPh>
    <rPh sb="10" eb="12">
      <t>リツアン</t>
    </rPh>
    <rPh sb="12" eb="14">
      <t>キバン</t>
    </rPh>
    <rPh sb="15" eb="17">
      <t>キョウカ</t>
    </rPh>
    <phoneticPr fontId="5"/>
  </si>
  <si>
    <t>スポーツ庁</t>
    <rPh sb="4" eb="5">
      <t>チョウ</t>
    </rPh>
    <phoneticPr fontId="5"/>
  </si>
  <si>
    <t>政策課　調査係</t>
    <rPh sb="0" eb="3">
      <t>セイサクカ</t>
    </rPh>
    <rPh sb="4" eb="6">
      <t>チョウサ</t>
    </rPh>
    <rPh sb="6" eb="7">
      <t>カカリ</t>
    </rPh>
    <phoneticPr fontId="5"/>
  </si>
  <si>
    <t>○</t>
  </si>
  <si>
    <t>スポーツ基本計画（平成24年3月30日策定）</t>
    <rPh sb="4" eb="6">
      <t>キホン</t>
    </rPh>
    <rPh sb="6" eb="8">
      <t>ケイカク</t>
    </rPh>
    <rPh sb="9" eb="11">
      <t>ヘイセイ</t>
    </rPh>
    <rPh sb="13" eb="14">
      <t>ネン</t>
    </rPh>
    <rPh sb="15" eb="16">
      <t>ツキ</t>
    </rPh>
    <rPh sb="18" eb="19">
      <t>ヒ</t>
    </rPh>
    <rPh sb="19" eb="21">
      <t>サクテイ</t>
    </rPh>
    <phoneticPr fontId="5"/>
  </si>
  <si>
    <t>文部科学省</t>
  </si>
  <si>
    <t>-</t>
    <phoneticPr fontId="5"/>
  </si>
  <si>
    <t>-</t>
    <phoneticPr fontId="5"/>
  </si>
  <si>
    <t>-</t>
    <phoneticPr fontId="5"/>
  </si>
  <si>
    <t>-</t>
    <phoneticPr fontId="5"/>
  </si>
  <si>
    <t>-</t>
    <phoneticPr fontId="5"/>
  </si>
  <si>
    <t>-</t>
    <phoneticPr fontId="5"/>
  </si>
  <si>
    <t>-</t>
    <phoneticPr fontId="5"/>
  </si>
  <si>
    <t>-</t>
    <phoneticPr fontId="5"/>
  </si>
  <si>
    <t>●●</t>
    <phoneticPr fontId="5"/>
  </si>
  <si>
    <t>本事業の成果は調査研究の報告書という形でまとめられることとなっており、活動実績は調査研究の報告書数を指標とする。</t>
    <phoneticPr fontId="5"/>
  </si>
  <si>
    <t>調査研究の報告書数</t>
    <phoneticPr fontId="5"/>
  </si>
  <si>
    <t>件</t>
    <rPh sb="0" eb="1">
      <t>ケン</t>
    </rPh>
    <phoneticPr fontId="5"/>
  </si>
  <si>
    <t>支出実績（Ａ）／調査研究の実施件数（Ｂ）　　　　　　　　　　　　　　</t>
    <rPh sb="0" eb="2">
      <t>シシュツ</t>
    </rPh>
    <rPh sb="2" eb="4">
      <t>ジッセキ</t>
    </rPh>
    <rPh sb="8" eb="10">
      <t>チョウサ</t>
    </rPh>
    <rPh sb="10" eb="12">
      <t>ケンキュウ</t>
    </rPh>
    <rPh sb="13" eb="15">
      <t>ジッシ</t>
    </rPh>
    <rPh sb="15" eb="17">
      <t>ケンスウ</t>
    </rPh>
    <phoneticPr fontId="5"/>
  </si>
  <si>
    <t>百万円</t>
    <rPh sb="0" eb="2">
      <t>ヒャクマン</t>
    </rPh>
    <rPh sb="2" eb="3">
      <t>エン</t>
    </rPh>
    <phoneticPr fontId="5"/>
  </si>
  <si>
    <t>13.8/2</t>
    <phoneticPr fontId="5"/>
  </si>
  <si>
    <t>3.9/1</t>
    <phoneticPr fontId="5"/>
  </si>
  <si>
    <t>1.9/1</t>
    <phoneticPr fontId="5"/>
  </si>
  <si>
    <t>6.9/1</t>
    <phoneticPr fontId="5"/>
  </si>
  <si>
    <t>委託費</t>
    <rPh sb="0" eb="2">
      <t>イタク</t>
    </rPh>
    <rPh sb="2" eb="3">
      <t>ヒ</t>
    </rPh>
    <phoneticPr fontId="25"/>
  </si>
  <si>
    <t>諸謝金</t>
    <rPh sb="0" eb="3">
      <t>ショシャキン</t>
    </rPh>
    <phoneticPr fontId="25"/>
  </si>
  <si>
    <t>旅費</t>
    <rPh sb="0" eb="2">
      <t>リョヒ</t>
    </rPh>
    <phoneticPr fontId="25"/>
  </si>
  <si>
    <t>庁費</t>
    <rPh sb="0" eb="2">
      <t>チョウヒ</t>
    </rPh>
    <phoneticPr fontId="25"/>
  </si>
  <si>
    <t>委員等旅費</t>
    <rPh sb="0" eb="2">
      <t>イイン</t>
    </rPh>
    <rPh sb="2" eb="3">
      <t>トウ</t>
    </rPh>
    <rPh sb="3" eb="5">
      <t>リョヒ</t>
    </rPh>
    <phoneticPr fontId="25"/>
  </si>
  <si>
    <t>住民が主体的に参画する地域のスポーツ環境を整備するため、施設の現状を把握し課題を抽出することは、社会のニーズを反映している。</t>
    <rPh sb="0" eb="2">
      <t>ジュウミン</t>
    </rPh>
    <rPh sb="3" eb="6">
      <t>シュタイテキ</t>
    </rPh>
    <rPh sb="7" eb="9">
      <t>サンカク</t>
    </rPh>
    <rPh sb="11" eb="13">
      <t>チイキ</t>
    </rPh>
    <rPh sb="18" eb="20">
      <t>カンキョウ</t>
    </rPh>
    <rPh sb="21" eb="23">
      <t>セイビ</t>
    </rPh>
    <rPh sb="28" eb="30">
      <t>シセツ</t>
    </rPh>
    <rPh sb="31" eb="33">
      <t>ゲンジョウ</t>
    </rPh>
    <rPh sb="34" eb="36">
      <t>ハアク</t>
    </rPh>
    <rPh sb="37" eb="39">
      <t>カダイ</t>
    </rPh>
    <rPh sb="40" eb="42">
      <t>チュウシュツ</t>
    </rPh>
    <rPh sb="48" eb="50">
      <t>シャカイ</t>
    </rPh>
    <rPh sb="55" eb="57">
      <t>ハンエイ</t>
    </rPh>
    <phoneticPr fontId="5"/>
  </si>
  <si>
    <t>政策の企画・立案のための全国規模の調査を行うことは地方自治体、民間に委ねることはできない。</t>
    <phoneticPr fontId="5"/>
  </si>
  <si>
    <t>地域のスポーツ施設に関する調査は、スポーツを通じた地域・経済の活性化に必要な事業である。</t>
    <rPh sb="0" eb="2">
      <t>チイキ</t>
    </rPh>
    <rPh sb="7" eb="9">
      <t>シセツ</t>
    </rPh>
    <rPh sb="10" eb="11">
      <t>カン</t>
    </rPh>
    <rPh sb="13" eb="15">
      <t>チョウサ</t>
    </rPh>
    <rPh sb="22" eb="23">
      <t>ツウ</t>
    </rPh>
    <rPh sb="25" eb="27">
      <t>チイキ</t>
    </rPh>
    <rPh sb="28" eb="30">
      <t>ケイザイ</t>
    </rPh>
    <rPh sb="31" eb="34">
      <t>カッセイカ</t>
    </rPh>
    <rPh sb="35" eb="37">
      <t>ヒツヨウ</t>
    </rPh>
    <rPh sb="38" eb="40">
      <t>ジギョウ</t>
    </rPh>
    <phoneticPr fontId="5"/>
  </si>
  <si>
    <t>無</t>
  </si>
  <si>
    <t>‐</t>
  </si>
  <si>
    <t>単位当たりコストの削減に努めている。</t>
    <rPh sb="0" eb="2">
      <t>タンイ</t>
    </rPh>
    <rPh sb="2" eb="3">
      <t>ア</t>
    </rPh>
    <rPh sb="9" eb="11">
      <t>サクゲン</t>
    </rPh>
    <rPh sb="12" eb="13">
      <t>ツト</t>
    </rPh>
    <phoneticPr fontId="25"/>
  </si>
  <si>
    <t>委託額の確定手続きにあたっては、事業経費の費目・使途の内容を厳正に審査しコストの削減に努めている。</t>
    <phoneticPr fontId="5"/>
  </si>
  <si>
    <t>不要率が大きくなっている理由は、一般競争入札を実施した結果、契約価格が予定を大幅に下回ったためである。</t>
    <phoneticPr fontId="5"/>
  </si>
  <si>
    <t>事業目的に沿った委託業務報告書を取りまとめることができた。</t>
    <phoneticPr fontId="5"/>
  </si>
  <si>
    <t>1回の委託事業を見込み、見込み通り活動できた。</t>
    <rPh sb="1" eb="2">
      <t>カイ</t>
    </rPh>
    <rPh sb="3" eb="5">
      <t>イタク</t>
    </rPh>
    <rPh sb="5" eb="7">
      <t>ジギョウ</t>
    </rPh>
    <rPh sb="8" eb="10">
      <t>ミコ</t>
    </rPh>
    <rPh sb="12" eb="14">
      <t>ミコ</t>
    </rPh>
    <rPh sb="15" eb="16">
      <t>ドオ</t>
    </rPh>
    <rPh sb="17" eb="19">
      <t>カツドウ</t>
    </rPh>
    <phoneticPr fontId="5"/>
  </si>
  <si>
    <t>本事業の契約相手方の選定に当たっては、公平性、透明性及び競争性の確保の観点から総合評価落札方式を採用しており、限られた予算の中で効果的に事業を行うことができるよう、毎年コストの削減に努めている。</t>
    <phoneticPr fontId="5"/>
  </si>
  <si>
    <t>引き続き、一般競争入札により競争性の確保、コストの縮減を図るとともに、限られた予算の中でより効果的に成果の創出が図られるよう、国民や社会のニーズを反映した調査対象の設定を行い、調査研究内容の政策担当者等への周知に努めていく必要がある。</t>
    <phoneticPr fontId="5"/>
  </si>
  <si>
    <t>【事業の成果物（調査研究報告書）】
「スポーツ政策調査研究（地域スポーツ施設に関する調査研究）」
（ＨＰ掲載予定）
【関連する法令・計画】
「スポーツ基本法」について
http://www.mext.go.jp/a_menu/sports/kihonhou/index.htm</t>
    <rPh sb="30" eb="32">
      <t>チイキ</t>
    </rPh>
    <rPh sb="36" eb="38">
      <t>シセツ</t>
    </rPh>
    <rPh sb="52" eb="54">
      <t>ケイサイ</t>
    </rPh>
    <rPh sb="54" eb="56">
      <t>ヨテイ</t>
    </rPh>
    <phoneticPr fontId="5"/>
  </si>
  <si>
    <t>賃金</t>
    <rPh sb="0" eb="2">
      <t>チンギン</t>
    </rPh>
    <phoneticPr fontId="5"/>
  </si>
  <si>
    <t>諸謝金、旅費、印刷製本費、消耗品費、消費税相当額、一般管理費</t>
    <phoneticPr fontId="5"/>
  </si>
  <si>
    <t>研究員賃金</t>
    <rPh sb="0" eb="3">
      <t>ケンキュウイン</t>
    </rPh>
    <rPh sb="3" eb="5">
      <t>チンギン</t>
    </rPh>
    <phoneticPr fontId="5"/>
  </si>
  <si>
    <t>有識者謝金等</t>
    <rPh sb="0" eb="3">
      <t>ユウシキシャ</t>
    </rPh>
    <rPh sb="3" eb="5">
      <t>シャキン</t>
    </rPh>
    <rPh sb="5" eb="6">
      <t>トウ</t>
    </rPh>
    <phoneticPr fontId="5"/>
  </si>
  <si>
    <t>アビームコンサルティング株式会社</t>
    <rPh sb="12" eb="16">
      <t>カブシキガイシャ</t>
    </rPh>
    <phoneticPr fontId="5"/>
  </si>
  <si>
    <t>地域スポーツ施設に関する調査</t>
    <rPh sb="0" eb="2">
      <t>チイキ</t>
    </rPh>
    <rPh sb="6" eb="8">
      <t>シセツ</t>
    </rPh>
    <rPh sb="9" eb="10">
      <t>カン</t>
    </rPh>
    <rPh sb="12" eb="14">
      <t>チョウサ</t>
    </rPh>
    <phoneticPr fontId="5"/>
  </si>
  <si>
    <t>一般競争入札</t>
  </si>
  <si>
    <t>報告書をスポーツ庁内で共有し、今後スポーツ庁ＨＰにも掲載予定であり、活用促進に努めている。</t>
    <rPh sb="0" eb="3">
      <t>ホウコクショ</t>
    </rPh>
    <rPh sb="8" eb="10">
      <t>チョウナイ</t>
    </rPh>
    <rPh sb="11" eb="13">
      <t>キョウユウ</t>
    </rPh>
    <rPh sb="15" eb="17">
      <t>コンゴ</t>
    </rPh>
    <rPh sb="21" eb="22">
      <t>チョウ</t>
    </rPh>
    <rPh sb="26" eb="28">
      <t>ケイサイ</t>
    </rPh>
    <rPh sb="28" eb="30">
      <t>ヨテイ</t>
    </rPh>
    <rPh sb="34" eb="36">
      <t>カツヨウ</t>
    </rPh>
    <rPh sb="36" eb="38">
      <t>ソクシン</t>
    </rPh>
    <rPh sb="39" eb="40">
      <t>ツト</t>
    </rPh>
    <phoneticPr fontId="5"/>
  </si>
  <si>
    <t>政策課長　澤川和宏</t>
    <rPh sb="0" eb="2">
      <t>セイサク</t>
    </rPh>
    <rPh sb="2" eb="4">
      <t>カチョウ</t>
    </rPh>
    <rPh sb="5" eb="7">
      <t>サワカワ</t>
    </rPh>
    <rPh sb="7" eb="9">
      <t>カズヒロ</t>
    </rPh>
    <phoneticPr fontId="5"/>
  </si>
  <si>
    <t>兆円</t>
    <rPh sb="0" eb="2">
      <t>チョウエン</t>
    </rPh>
    <phoneticPr fontId="5"/>
  </si>
  <si>
    <t>-</t>
    <phoneticPr fontId="5"/>
  </si>
  <si>
    <t>-</t>
    <phoneticPr fontId="5"/>
  </si>
  <si>
    <t>11　スポーツの振興</t>
    <rPh sb="8" eb="10">
      <t>シンコウ</t>
    </rPh>
    <phoneticPr fontId="5"/>
  </si>
  <si>
    <t>11－2　生涯スポーツ社会の実現</t>
    <rPh sb="5" eb="7">
      <t>ショウガイ</t>
    </rPh>
    <rPh sb="11" eb="13">
      <t>シャカイ</t>
    </rPh>
    <rPh sb="14" eb="16">
      <t>ジツゲン</t>
    </rPh>
    <phoneticPr fontId="5"/>
  </si>
  <si>
    <t>成人の週1回以上のスポーツ実施率（男性の週1回以上のスポーツ実施率）</t>
    <rPh sb="0" eb="2">
      <t>セイジン</t>
    </rPh>
    <rPh sb="3" eb="4">
      <t>シュウ</t>
    </rPh>
    <rPh sb="5" eb="6">
      <t>カイ</t>
    </rPh>
    <rPh sb="6" eb="8">
      <t>イジョウ</t>
    </rPh>
    <rPh sb="13" eb="16">
      <t>ジッシリツ</t>
    </rPh>
    <rPh sb="17" eb="19">
      <t>ダンセイ</t>
    </rPh>
    <rPh sb="20" eb="21">
      <t>シュウ</t>
    </rPh>
    <rPh sb="22" eb="23">
      <t>カイ</t>
    </rPh>
    <rPh sb="23" eb="25">
      <t>イジョウ</t>
    </rPh>
    <rPh sb="30" eb="32">
      <t>ジッシ</t>
    </rPh>
    <rPh sb="32" eb="33">
      <t>リツ</t>
    </rPh>
    <phoneticPr fontId="5"/>
  </si>
  <si>
    <t>成人の週1回以上のスポーツ実施率（女性の週1回以上のスポーツ実施率）</t>
    <rPh sb="0" eb="2">
      <t>セイジン</t>
    </rPh>
    <rPh sb="3" eb="4">
      <t>シュウ</t>
    </rPh>
    <rPh sb="5" eb="6">
      <t>カイ</t>
    </rPh>
    <rPh sb="6" eb="8">
      <t>イジョウ</t>
    </rPh>
    <rPh sb="13" eb="16">
      <t>ジッシリツ</t>
    </rPh>
    <rPh sb="17" eb="19">
      <t>ジョセイ</t>
    </rPh>
    <rPh sb="20" eb="21">
      <t>シュウ</t>
    </rPh>
    <rPh sb="22" eb="23">
      <t>カイ</t>
    </rPh>
    <rPh sb="23" eb="25">
      <t>イジョウ</t>
    </rPh>
    <rPh sb="30" eb="32">
      <t>ジッシ</t>
    </rPh>
    <rPh sb="32" eb="33">
      <t>リツ</t>
    </rPh>
    <phoneticPr fontId="5"/>
  </si>
  <si>
    <t>％</t>
    <phoneticPr fontId="5"/>
  </si>
  <si>
    <t>-</t>
    <phoneticPr fontId="5"/>
  </si>
  <si>
    <t xml:space="preserve">　海外や地域・現場におけるスポーツ施策・行政体制・予算等に関するデータの整備や、政策や社会の要請に応える理論的・実証的研究など、我が国のスポーツ政策の企画立案の基盤を強化するための調査研究を実施し、海外や地域・現場などにおけるスポーツ振興施策の最近の状況を適切に踏まえた、効果的・効率的かつ戦略的なスポーツ政策の企画立案に資することを目的とする。
</t>
    <phoneticPr fontId="5"/>
  </si>
  <si>
    <t>【地域スポーツ施設に関する調査研究】
地域活性化の核としてスポーツ施設が幅広く利活用されるよう，我が国の地域スポーツ施設（他省庁所管施設や学校体育施設を含む)に関する現状を把握するとともに，スポーツ施設の活用改善方策について検討するため，調査研究を実施する。
具体的には、①スポーツ施設種別ごとの現状（施設数，収容観客数等）②スポーツ施設種別ごとの根拠法，規制・補助金③スポーツ施設の新設や有効活用に係る先進事例（施設種別）④地域活性化やスポーツビジネス振興の観点から，スポーツ施設種別の有効活用の促進に向けての課題や具体的方策について調査を行う。</t>
    <rPh sb="130" eb="133">
      <t>グタイテキ</t>
    </rPh>
    <rPh sb="160" eb="161">
      <t>トウ</t>
    </rPh>
    <rPh sb="268" eb="270">
      <t>チョウサ</t>
    </rPh>
    <rPh sb="271" eb="272">
      <t>オコナ</t>
    </rPh>
    <phoneticPr fontId="5"/>
  </si>
  <si>
    <t>成人の週1回以上のスポーツ実施率（障害者の週1回以上のスポーツ実施率）
＜目標値未設定理由＞
平成27年度の調査結果を踏まえ目標値を検討するため、現状では目標値を設定することができない。</t>
    <rPh sb="0" eb="2">
      <t>セイジン</t>
    </rPh>
    <rPh sb="3" eb="4">
      <t>シュウ</t>
    </rPh>
    <rPh sb="5" eb="6">
      <t>カイ</t>
    </rPh>
    <rPh sb="6" eb="8">
      <t>イジョウ</t>
    </rPh>
    <rPh sb="13" eb="16">
      <t>ジッシリツ</t>
    </rPh>
    <rPh sb="17" eb="20">
      <t>ショウガイシャ</t>
    </rPh>
    <rPh sb="21" eb="22">
      <t>シュウ</t>
    </rPh>
    <rPh sb="23" eb="24">
      <t>カイ</t>
    </rPh>
    <rPh sb="24" eb="26">
      <t>イジョウ</t>
    </rPh>
    <rPh sb="31" eb="33">
      <t>ジッシ</t>
    </rPh>
    <rPh sb="33" eb="34">
      <t>リツ</t>
    </rPh>
    <rPh sb="37" eb="39">
      <t>モクヒョウ</t>
    </rPh>
    <rPh sb="39" eb="40">
      <t>チ</t>
    </rPh>
    <rPh sb="40" eb="43">
      <t>ミセッテイ</t>
    </rPh>
    <rPh sb="43" eb="45">
      <t>リユウ</t>
    </rPh>
    <rPh sb="47" eb="49">
      <t>ヘイセイ</t>
    </rPh>
    <rPh sb="51" eb="53">
      <t>ネンド</t>
    </rPh>
    <rPh sb="54" eb="56">
      <t>チョウサ</t>
    </rPh>
    <rPh sb="56" eb="58">
      <t>ケッカ</t>
    </rPh>
    <rPh sb="59" eb="60">
      <t>フ</t>
    </rPh>
    <rPh sb="62" eb="64">
      <t>モクヒョウ</t>
    </rPh>
    <rPh sb="64" eb="65">
      <t>チ</t>
    </rPh>
    <rPh sb="66" eb="68">
      <t>ケントウ</t>
    </rPh>
    <rPh sb="73" eb="75">
      <t>ゲンジョウ</t>
    </rPh>
    <rPh sb="77" eb="80">
      <t>モクヒョウチ</t>
    </rPh>
    <rPh sb="81" eb="83">
      <t>セッテイ</t>
    </rPh>
    <phoneticPr fontId="5"/>
  </si>
  <si>
    <t>百万円/件</t>
    <rPh sb="0" eb="2">
      <t>ヒャクマン</t>
    </rPh>
    <rPh sb="2" eb="3">
      <t>エン</t>
    </rPh>
    <rPh sb="4" eb="5">
      <t>ケン</t>
    </rPh>
    <phoneticPr fontId="5"/>
  </si>
  <si>
    <t>＜スポーツＧＤＰの拡大＞
目標　平成37年：15兆円
スポーツに関連する新事業の開拓を促進し、スポーツ人材の知見を活かした新事業やＩＴ・食といった他分野との連携などを図るほか、民間手法の導入等によるスポーツ環境の整備やスポーツツーリズムの拡大といった取組の拡充によるスポーツ市場の拡大を図る。</t>
    <rPh sb="9" eb="11">
      <t>カクダイ</t>
    </rPh>
    <rPh sb="13" eb="15">
      <t>モクヒョウ</t>
    </rPh>
    <rPh sb="16" eb="18">
      <t>ヘイセイ</t>
    </rPh>
    <rPh sb="20" eb="21">
      <t>ネン</t>
    </rPh>
    <rPh sb="24" eb="26">
      <t>チョウエン</t>
    </rPh>
    <phoneticPr fontId="5"/>
  </si>
  <si>
    <t>＜スポーツ実施率の向上＞
目標　平成33年度末までに「成人の週1回以上のスポーツ実施率が3人に2人（65％程度）となること」を設定する。</t>
    <rPh sb="5" eb="8">
      <t>ジッシリツ</t>
    </rPh>
    <rPh sb="9" eb="11">
      <t>コウジョウ</t>
    </rPh>
    <rPh sb="13" eb="15">
      <t>モクヒョウ</t>
    </rPh>
    <rPh sb="16" eb="18">
      <t>ヘイセイ</t>
    </rPh>
    <rPh sb="20" eb="21">
      <t>ネン</t>
    </rPh>
    <rPh sb="21" eb="22">
      <t>ド</t>
    </rPh>
    <rPh sb="22" eb="23">
      <t>マツ</t>
    </rPh>
    <phoneticPr fontId="5"/>
  </si>
  <si>
    <t>成人の週1回以上のスポーツ実施率（25、26年度は調査を実施せず。）</t>
    <phoneticPr fontId="5"/>
  </si>
  <si>
    <t>本事業により地域スポーツ施設の在り方の方向性を示し、より適正な施設整備を図り地域スポーツ施設が充実することにより、成人のスポーツ実施率が向上し、生涯スポーツ社会の実現につながる。</t>
    <rPh sb="0" eb="1">
      <t>ホン</t>
    </rPh>
    <rPh sb="1" eb="3">
      <t>ジギョウ</t>
    </rPh>
    <rPh sb="6" eb="8">
      <t>チイキ</t>
    </rPh>
    <rPh sb="12" eb="14">
      <t>シセツ</t>
    </rPh>
    <rPh sb="15" eb="16">
      <t>ア</t>
    </rPh>
    <rPh sb="17" eb="18">
      <t>カタ</t>
    </rPh>
    <rPh sb="19" eb="22">
      <t>ホウコウセイ</t>
    </rPh>
    <rPh sb="23" eb="24">
      <t>シメ</t>
    </rPh>
    <rPh sb="28" eb="30">
      <t>テキセイ</t>
    </rPh>
    <rPh sb="31" eb="33">
      <t>シセツ</t>
    </rPh>
    <rPh sb="33" eb="35">
      <t>セイビ</t>
    </rPh>
    <rPh sb="36" eb="37">
      <t>ハカ</t>
    </rPh>
    <rPh sb="38" eb="40">
      <t>チイキ</t>
    </rPh>
    <rPh sb="44" eb="46">
      <t>シセツ</t>
    </rPh>
    <rPh sb="47" eb="49">
      <t>ジュウジツ</t>
    </rPh>
    <rPh sb="57" eb="59">
      <t>セイジン</t>
    </rPh>
    <rPh sb="64" eb="66">
      <t>ジッシ</t>
    </rPh>
    <rPh sb="66" eb="67">
      <t>リツ</t>
    </rPh>
    <rPh sb="68" eb="70">
      <t>コウジョウ</t>
    </rPh>
    <rPh sb="72" eb="74">
      <t>ショウガイ</t>
    </rPh>
    <rPh sb="78" eb="80">
      <t>シャカイ</t>
    </rPh>
    <rPh sb="81" eb="83">
      <t>ジツゲン</t>
    </rPh>
    <phoneticPr fontId="5"/>
  </si>
  <si>
    <t>支出先の選定に当たっては、公募を実施し、一般競争入札（総合評価落札方式）で、技術・価格の両面からの総合評価による審査を行い、競争性を確保し業者を選定している。</t>
    <phoneticPr fontId="5"/>
  </si>
  <si>
    <t xml:space="preserve">スポーツＧＤＰ
</t>
    <phoneticPr fontId="5"/>
  </si>
  <si>
    <t>-</t>
    <phoneticPr fontId="5"/>
  </si>
  <si>
    <t>-</t>
    <phoneticPr fontId="5"/>
  </si>
  <si>
    <t>-</t>
    <phoneticPr fontId="5"/>
  </si>
  <si>
    <t>単位未満四捨五入しているため、合計額が一致しない場合がある。</t>
    <rPh sb="0" eb="2">
      <t>タンイ</t>
    </rPh>
    <rPh sb="2" eb="4">
      <t>ミマン</t>
    </rPh>
    <rPh sb="4" eb="8">
      <t>シシャゴニュウ</t>
    </rPh>
    <rPh sb="15" eb="18">
      <t>ゴウケイガク</t>
    </rPh>
    <rPh sb="19" eb="21">
      <t>イッチ</t>
    </rPh>
    <rPh sb="24" eb="26">
      <t>バアイ</t>
    </rPh>
    <phoneticPr fontId="5"/>
  </si>
  <si>
    <t>事業目的「効果的・効率的かつ戦略的なスポーツ施策の企画立案」に照らして、アウトカム「スポーツGDP」、「成人の週１回以上のスポーツ実施率」は乖離し過ぎている。
事業内容は地域スポーツ施設の現状把握とスポーツ施設の活用改善方策に係る調査研究のためこれらに関係する成果指標を設定すべき。
予算の執行率５０％以下が継続しており、適切に調査研究が実施されていないのではないか。</t>
    <phoneticPr fontId="5"/>
  </si>
  <si>
    <t>ご指摘を踏まえ成果指標は、より事業内容に即したものに変更していくこととする。本事業については、支出先の選定に当たり十分な公告期間を確保した上で一般競争入札を実施することで、競争性を確保している。その結果、契約価格が当初の予定を下回ったこと等により、不用額が発生したものと分析している。予算執行率を改善すべく、委託費の積算単価の見直しを行い、予算の計画的な執行、適切な調査研究に努める。</t>
    <phoneticPr fontId="5"/>
  </si>
  <si>
    <t>執行等改善</t>
  </si>
  <si>
    <t>１．事業評価の観点：本事業は、海外や地域・現場などにおけるスポーツ振興施策の最近の状況を適切に踏まえた効果的・効率的かつ戦略的なスポーツ政策の企画立案に資することを目的としており、事業成果の観点等から検証を行った。
２．所見：本事業は、我が国のスポーツ政策の企画・立案のための全国規模の調査を実施するものであり、国の事業としての必要性は認められる。しかしながら、外部有識者の点検結果を踏まえ、現在の事業目的に照らしてアウトカムは乖離し過ぎており、事業内容が地域スポーツ施設の現状把握とスポーツ施設の活用改善方策に係る調査研究であるため、これらに関係する成果指標を設定すべきである。また、予算の執行率５０％以下が継続しており、適切に調査研究が実施されていないことが考えられるため、成果物の検証を厳格に行うとともに、積算単価の見直しを行うべきである。</t>
    <phoneticPr fontId="5"/>
  </si>
  <si>
    <t>-</t>
    <phoneticPr fontId="5"/>
  </si>
  <si>
    <t>-</t>
    <phoneticPr fontId="5"/>
  </si>
  <si>
    <t>スポーツ基本法第３条
（国の責務）
第三条　国は、前条の基本理念（以下「基本理念」という。）にのっとり、スポーツに関する施策を総合的に策定し、及び実施する責務を有する。</t>
    <rPh sb="4" eb="7">
      <t>キホンホウ</t>
    </rPh>
    <rPh sb="7" eb="8">
      <t>ダイ</t>
    </rPh>
    <rPh sb="9" eb="10">
      <t>ジョウ</t>
    </rPh>
    <rPh sb="12" eb="13">
      <t>クニ</t>
    </rPh>
    <rPh sb="14" eb="16">
      <t>セキム</t>
    </rPh>
    <rPh sb="18" eb="19">
      <t>ダイ</t>
    </rPh>
    <rPh sb="19" eb="21">
      <t>サンジョウ</t>
    </rPh>
    <rPh sb="22" eb="23">
      <t>クニ</t>
    </rPh>
    <rPh sb="25" eb="27">
      <t>ゼンジョウ</t>
    </rPh>
    <rPh sb="28" eb="30">
      <t>キホン</t>
    </rPh>
    <rPh sb="30" eb="32">
      <t>リネン</t>
    </rPh>
    <rPh sb="33" eb="35">
      <t>イカ</t>
    </rPh>
    <rPh sb="36" eb="38">
      <t>キホン</t>
    </rPh>
    <rPh sb="38" eb="40">
      <t>リネン</t>
    </rPh>
    <rPh sb="57" eb="58">
      <t>カン</t>
    </rPh>
    <rPh sb="60" eb="61">
      <t>セ</t>
    </rPh>
    <rPh sb="61" eb="62">
      <t>サク</t>
    </rPh>
    <rPh sb="63" eb="66">
      <t>ソウゴウテキ</t>
    </rPh>
    <rPh sb="67" eb="69">
      <t>サクテイ</t>
    </rPh>
    <rPh sb="71" eb="72">
      <t>オヨ</t>
    </rPh>
    <rPh sb="73" eb="75">
      <t>ジッシ</t>
    </rPh>
    <rPh sb="77" eb="79">
      <t>セキム</t>
    </rPh>
    <rPh sb="80" eb="81">
      <t>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</si>
</sst>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28575</xdr:rowOff>
        </xdr:from>
        <xdr:to>
          <xdr:col>48</xdr:col>
          <xdr:colOff>152400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228600</xdr:rowOff>
        </xdr:from>
        <xdr:to>
          <xdr:col>44</xdr:col>
          <xdr:colOff>190500</xdr:colOff>
          <xdr:row>810</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815</xdr:row>
          <xdr:rowOff>276225</xdr:rowOff>
        </xdr:from>
        <xdr:to>
          <xdr:col>44</xdr:col>
          <xdr:colOff>190500</xdr:colOff>
          <xdr:row>815</xdr:row>
          <xdr:rowOff>485775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89645</xdr:colOff>
      <xdr:row>719</xdr:row>
      <xdr:rowOff>201706</xdr:rowOff>
    </xdr:from>
    <xdr:to>
      <xdr:col>32</xdr:col>
      <xdr:colOff>134470</xdr:colOff>
      <xdr:row>721</xdr:row>
      <xdr:rowOff>112059</xdr:rowOff>
    </xdr:to>
    <xdr:sp macro="" textlink="">
      <xdr:nvSpPr>
        <xdr:cNvPr id="8" name="正方形/長方形 7"/>
        <xdr:cNvSpPr/>
      </xdr:nvSpPr>
      <xdr:spPr>
        <a:xfrm>
          <a:off x="3720351" y="42907324"/>
          <a:ext cx="2868707" cy="6611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tx1"/>
              </a:solidFill>
            </a:rPr>
            <a:t>スポーツ庁</a:t>
          </a:r>
          <a:endParaRPr kumimoji="1" lang="en-US" altLang="ja-JP">
            <a:solidFill>
              <a:schemeClr val="tx1"/>
            </a:solidFill>
          </a:endParaRPr>
        </a:p>
        <a:p>
          <a:pPr algn="ctr"/>
          <a:r>
            <a:rPr lang="ja-JP" altLang="en-US">
              <a:solidFill>
                <a:schemeClr val="tx1"/>
              </a:solidFill>
            </a:rPr>
            <a:t>３．２百万円</a:t>
          </a:r>
          <a:endParaRPr kumimoji="1" lang="ja-JP" altLang="en-US">
            <a:solidFill>
              <a:schemeClr val="tx1"/>
            </a:solidFill>
          </a:endParaRPr>
        </a:p>
      </xdr:txBody>
    </xdr:sp>
    <xdr:clientData/>
  </xdr:twoCellAnchor>
  <xdr:twoCellAnchor>
    <xdr:from>
      <xdr:col>10</xdr:col>
      <xdr:colOff>22412</xdr:colOff>
      <xdr:row>722</xdr:row>
      <xdr:rowOff>212912</xdr:rowOff>
    </xdr:from>
    <xdr:to>
      <xdr:col>49</xdr:col>
      <xdr:colOff>49578</xdr:colOff>
      <xdr:row>725</xdr:row>
      <xdr:rowOff>47601</xdr:rowOff>
    </xdr:to>
    <xdr:sp macro="" textlink="">
      <xdr:nvSpPr>
        <xdr:cNvPr id="11" name="大かっこ 10"/>
        <xdr:cNvSpPr/>
      </xdr:nvSpPr>
      <xdr:spPr>
        <a:xfrm>
          <a:off x="2039471" y="42033265"/>
          <a:ext cx="7893695" cy="876836"/>
        </a:xfrm>
        <a:prstGeom prst="bracketPair">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base" latinLnBrk="1" hangingPunct="0"/>
          <a:r>
            <a:rPr lang="ja-JP" altLang="ja-JP" sz="1400"/>
            <a:t>地域活性化の核としてスポーツ施設が幅広く利活用されるよう，我が国の地域スポーツ施設（他省庁所管施設や学校体育施設を含む</a:t>
          </a:r>
          <a:r>
            <a:rPr lang="en-US" altLang="ja-JP" sz="1400"/>
            <a:t>)</a:t>
          </a:r>
          <a:r>
            <a:rPr lang="ja-JP" altLang="ja-JP" sz="1400"/>
            <a:t>に関する現状を把握するとともに，スポーツ施設の活用改善方策について検討するため，調査研究を実施</a:t>
          </a:r>
          <a:r>
            <a:rPr lang="ja-JP" altLang="en-US" sz="1400"/>
            <a:t>した</a:t>
          </a:r>
          <a:r>
            <a:rPr lang="ja-JP" altLang="ja-JP" sz="1400"/>
            <a:t>。</a:t>
          </a:r>
        </a:p>
      </xdr:txBody>
    </xdr:sp>
    <xdr:clientData/>
  </xdr:twoCellAnchor>
  <xdr:twoCellAnchor>
    <xdr:from>
      <xdr:col>9</xdr:col>
      <xdr:colOff>44823</xdr:colOff>
      <xdr:row>722</xdr:row>
      <xdr:rowOff>268941</xdr:rowOff>
    </xdr:from>
    <xdr:to>
      <xdr:col>49</xdr:col>
      <xdr:colOff>134470</xdr:colOff>
      <xdr:row>724</xdr:row>
      <xdr:rowOff>291353</xdr:rowOff>
    </xdr:to>
    <xdr:sp macro="" textlink="">
      <xdr:nvSpPr>
        <xdr:cNvPr id="2" name="大かっこ 1"/>
        <xdr:cNvSpPr/>
      </xdr:nvSpPr>
      <xdr:spPr>
        <a:xfrm>
          <a:off x="1860176" y="42089294"/>
          <a:ext cx="8157882"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156882</xdr:colOff>
      <xdr:row>718</xdr:row>
      <xdr:rowOff>168089</xdr:rowOff>
    </xdr:from>
    <xdr:to>
      <xdr:col>49</xdr:col>
      <xdr:colOff>33618</xdr:colOff>
      <xdr:row>721</xdr:row>
      <xdr:rowOff>268941</xdr:rowOff>
    </xdr:to>
    <xdr:sp macro="" textlink="">
      <xdr:nvSpPr>
        <xdr:cNvPr id="13" name="正方形/長方形 12"/>
        <xdr:cNvSpPr/>
      </xdr:nvSpPr>
      <xdr:spPr>
        <a:xfrm>
          <a:off x="7216588" y="40654942"/>
          <a:ext cx="2700618" cy="1086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400">
              <a:solidFill>
                <a:schemeClr val="tx1"/>
              </a:solidFill>
            </a:rPr>
            <a:t>謝金　</a:t>
          </a:r>
          <a:r>
            <a:rPr kumimoji="1" lang="en-US" altLang="ja-JP" sz="1400">
              <a:solidFill>
                <a:schemeClr val="tx1"/>
              </a:solidFill>
            </a:rPr>
            <a:t>0.07</a:t>
          </a:r>
          <a:r>
            <a:rPr lang="ja-JP" altLang="en-US" sz="1400">
              <a:solidFill>
                <a:schemeClr val="tx1"/>
              </a:solidFill>
            </a:rPr>
            <a:t>百万円</a:t>
          </a:r>
          <a:endParaRPr lang="en-US" altLang="ja-JP" sz="1400">
            <a:solidFill>
              <a:schemeClr val="tx1"/>
            </a:solidFill>
          </a:endParaRPr>
        </a:p>
        <a:p>
          <a:pPr algn="l"/>
          <a:r>
            <a:rPr kumimoji="1" lang="ja-JP" altLang="en-US" sz="1400">
              <a:solidFill>
                <a:schemeClr val="tx1"/>
              </a:solidFill>
            </a:rPr>
            <a:t>職員旅費　</a:t>
          </a:r>
          <a:r>
            <a:rPr kumimoji="1" lang="en-US" altLang="ja-JP" sz="1400">
              <a:solidFill>
                <a:schemeClr val="tx1"/>
              </a:solidFill>
            </a:rPr>
            <a:t>1.09</a:t>
          </a:r>
          <a:r>
            <a:rPr kumimoji="1" lang="ja-JP" altLang="en-US" sz="1400">
              <a:solidFill>
                <a:schemeClr val="tx1"/>
              </a:solidFill>
            </a:rPr>
            <a:t>百万円</a:t>
          </a:r>
          <a:endParaRPr kumimoji="1" lang="en-US" altLang="ja-JP" sz="1400">
            <a:solidFill>
              <a:schemeClr val="tx1"/>
            </a:solidFill>
          </a:endParaRPr>
        </a:p>
        <a:p>
          <a:pPr algn="l"/>
          <a:r>
            <a:rPr lang="ja-JP" altLang="en-US" sz="1400">
              <a:solidFill>
                <a:schemeClr val="tx1"/>
              </a:solidFill>
            </a:rPr>
            <a:t>庁費　</a:t>
          </a:r>
          <a:r>
            <a:rPr lang="en-US" altLang="ja-JP" sz="1400">
              <a:solidFill>
                <a:schemeClr val="tx1"/>
              </a:solidFill>
            </a:rPr>
            <a:t>0.09</a:t>
          </a:r>
          <a:r>
            <a:rPr lang="ja-JP" altLang="en-US" sz="1400">
              <a:solidFill>
                <a:schemeClr val="tx1"/>
              </a:solidFill>
            </a:rPr>
            <a:t>百万円</a:t>
          </a:r>
          <a:endParaRPr lang="en-US" altLang="ja-JP" sz="1400">
            <a:solidFill>
              <a:schemeClr val="tx1"/>
            </a:solidFill>
          </a:endParaRPr>
        </a:p>
        <a:p>
          <a:pPr algn="l"/>
          <a:r>
            <a:rPr kumimoji="1" lang="ja-JP" altLang="en-US" sz="1400">
              <a:solidFill>
                <a:schemeClr val="tx1"/>
              </a:solidFill>
            </a:rPr>
            <a:t>を含む</a:t>
          </a:r>
        </a:p>
      </xdr:txBody>
    </xdr:sp>
    <xdr:clientData/>
  </xdr:twoCellAnchor>
  <xdr:twoCellAnchor>
    <xdr:from>
      <xdr:col>33</xdr:col>
      <xdr:colOff>145677</xdr:colOff>
      <xdr:row>718</xdr:row>
      <xdr:rowOff>224117</xdr:rowOff>
    </xdr:from>
    <xdr:to>
      <xdr:col>35</xdr:col>
      <xdr:colOff>1</xdr:colOff>
      <xdr:row>721</xdr:row>
      <xdr:rowOff>235324</xdr:rowOff>
    </xdr:to>
    <xdr:sp macro="" textlink="">
      <xdr:nvSpPr>
        <xdr:cNvPr id="3" name="左中かっこ 2"/>
        <xdr:cNvSpPr/>
      </xdr:nvSpPr>
      <xdr:spPr>
        <a:xfrm>
          <a:off x="6801971" y="40710970"/>
          <a:ext cx="257736" cy="9973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22411</xdr:colOff>
      <xdr:row>725</xdr:row>
      <xdr:rowOff>246530</xdr:rowOff>
    </xdr:from>
    <xdr:to>
      <xdr:col>30</xdr:col>
      <xdr:colOff>79267</xdr:colOff>
      <xdr:row>727</xdr:row>
      <xdr:rowOff>55821</xdr:rowOff>
    </xdr:to>
    <xdr:sp macro="" textlink="">
      <xdr:nvSpPr>
        <xdr:cNvPr id="16" name="下矢印 15"/>
        <xdr:cNvSpPr/>
      </xdr:nvSpPr>
      <xdr:spPr>
        <a:xfrm>
          <a:off x="4258235" y="43109030"/>
          <a:ext cx="1872208" cy="50405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11</xdr:col>
      <xdr:colOff>0</xdr:colOff>
      <xdr:row>728</xdr:row>
      <xdr:rowOff>0</xdr:rowOff>
    </xdr:from>
    <xdr:to>
      <xdr:col>37</xdr:col>
      <xdr:colOff>156247</xdr:colOff>
      <xdr:row>730</xdr:row>
      <xdr:rowOff>241339</xdr:rowOff>
    </xdr:to>
    <xdr:sp macro="" textlink="">
      <xdr:nvSpPr>
        <xdr:cNvPr id="19" name="正方形/長方形 18"/>
        <xdr:cNvSpPr/>
      </xdr:nvSpPr>
      <xdr:spPr>
        <a:xfrm>
          <a:off x="2218765" y="43904647"/>
          <a:ext cx="5400600" cy="93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tx1"/>
              </a:solidFill>
            </a:rPr>
            <a:t>Ａ，アビームコンサルティング株式会社</a:t>
          </a:r>
          <a:endParaRPr kumimoji="1" lang="en-US" altLang="ja-JP">
            <a:solidFill>
              <a:schemeClr val="tx1"/>
            </a:solidFill>
          </a:endParaRPr>
        </a:p>
        <a:p>
          <a:pPr algn="ctr"/>
          <a:r>
            <a:rPr lang="ja-JP" altLang="en-US">
              <a:solidFill>
                <a:schemeClr val="tx1"/>
              </a:solidFill>
            </a:rPr>
            <a:t>１．９百万円</a:t>
          </a:r>
          <a:endParaRPr kumimoji="1" lang="ja-JP" altLang="en-US">
            <a:solidFill>
              <a:schemeClr val="tx1"/>
            </a:solidFill>
          </a:endParaRPr>
        </a:p>
      </xdr:txBody>
    </xdr:sp>
    <xdr:clientData/>
  </xdr:twoCellAnchor>
  <xdr:twoCellAnchor>
    <xdr:from>
      <xdr:col>10</xdr:col>
      <xdr:colOff>156883</xdr:colOff>
      <xdr:row>726</xdr:row>
      <xdr:rowOff>280148</xdr:rowOff>
    </xdr:from>
    <xdr:to>
      <xdr:col>21</xdr:col>
      <xdr:colOff>51625</xdr:colOff>
      <xdr:row>727</xdr:row>
      <xdr:rowOff>328809</xdr:rowOff>
    </xdr:to>
    <xdr:sp macro="" textlink="">
      <xdr:nvSpPr>
        <xdr:cNvPr id="21" name="正方形/長方形 20"/>
        <xdr:cNvSpPr/>
      </xdr:nvSpPr>
      <xdr:spPr>
        <a:xfrm>
          <a:off x="2173942" y="43490030"/>
          <a:ext cx="2113507" cy="396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400">
              <a:solidFill>
                <a:schemeClr val="tx1"/>
              </a:solidFill>
            </a:rPr>
            <a:t>【</a:t>
          </a:r>
          <a:r>
            <a:rPr kumimoji="1" lang="ja-JP" altLang="en-US" sz="1400">
              <a:solidFill>
                <a:schemeClr val="tx1"/>
              </a:solidFill>
            </a:rPr>
            <a:t>一般競争入札</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8</xdr:col>
      <xdr:colOff>100854</xdr:colOff>
      <xdr:row>731</xdr:row>
      <xdr:rowOff>56029</xdr:rowOff>
    </xdr:from>
    <xdr:to>
      <xdr:col>49</xdr:col>
      <xdr:colOff>327857</xdr:colOff>
      <xdr:row>736</xdr:row>
      <xdr:rowOff>30996</xdr:rowOff>
    </xdr:to>
    <xdr:sp macro="" textlink="">
      <xdr:nvSpPr>
        <xdr:cNvPr id="24" name="正方形/長方形 23"/>
        <xdr:cNvSpPr/>
      </xdr:nvSpPr>
      <xdr:spPr>
        <a:xfrm>
          <a:off x="1714501" y="45002823"/>
          <a:ext cx="8496944" cy="171187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調査研究事項</a:t>
          </a:r>
          <a:endParaRPr lang="en-US" altLang="ja-JP" sz="1400"/>
        </a:p>
        <a:p>
          <a:r>
            <a:rPr lang="ja-JP" altLang="en-US" sz="1400"/>
            <a:t>①スポーツ施設種別ごとの現状（施設数，収容観客数等）</a:t>
          </a:r>
          <a:endParaRPr lang="en-US" altLang="ja-JP" sz="1400"/>
        </a:p>
        <a:p>
          <a:r>
            <a:rPr lang="ja-JP" altLang="en-US" sz="1400"/>
            <a:t>②スポーツ施設種別ごとの根拠法，規制・補助金</a:t>
          </a:r>
          <a:endParaRPr lang="en-US" altLang="ja-JP" sz="1400"/>
        </a:p>
        <a:p>
          <a:r>
            <a:rPr lang="ja-JP" altLang="en-US" sz="1400"/>
            <a:t>③スポーツ施設の新設や有効活用に係る先進事例（施設種別）</a:t>
          </a:r>
          <a:endParaRPr lang="en-US" altLang="ja-JP" sz="1400"/>
        </a:p>
        <a:p>
          <a:r>
            <a:rPr lang="ja-JP" altLang="en-US" sz="1400"/>
            <a:t>④地域活性化やスポーツビジネス振興の観点から，スポーツ施設種別の有効活用の促進に向けての課題や具体的方策</a:t>
          </a:r>
          <a:endParaRPr lang="en-US" altLang="ja-JP" sz="1400"/>
        </a:p>
        <a:p>
          <a:r>
            <a:rPr lang="en-US" altLang="ja-JP" sz="1400"/>
            <a:t> </a:t>
          </a:r>
          <a:endParaRPr lang="ja-JP" altLang="ja-JP" sz="1400"/>
        </a:p>
      </xdr:txBody>
    </xdr:sp>
    <xdr:clientData/>
  </xdr:twoCellAnchor>
  <xdr:twoCellAnchor>
    <xdr:from>
      <xdr:col>7</xdr:col>
      <xdr:colOff>134471</xdr:colOff>
      <xdr:row>730</xdr:row>
      <xdr:rowOff>268941</xdr:rowOff>
    </xdr:from>
    <xdr:to>
      <xdr:col>49</xdr:col>
      <xdr:colOff>235324</xdr:colOff>
      <xdr:row>736</xdr:row>
      <xdr:rowOff>44824</xdr:rowOff>
    </xdr:to>
    <xdr:sp macro="" textlink="">
      <xdr:nvSpPr>
        <xdr:cNvPr id="5" name="大かっこ 4"/>
        <xdr:cNvSpPr/>
      </xdr:nvSpPr>
      <xdr:spPr>
        <a:xfrm>
          <a:off x="1546412" y="44868353"/>
          <a:ext cx="8572500" cy="1860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11206</xdr:colOff>
      <xdr:row>721</xdr:row>
      <xdr:rowOff>123265</xdr:rowOff>
    </xdr:from>
    <xdr:to>
      <xdr:col>33</xdr:col>
      <xdr:colOff>123264</xdr:colOff>
      <xdr:row>722</xdr:row>
      <xdr:rowOff>156883</xdr:rowOff>
    </xdr:to>
    <xdr:sp macro="" textlink="">
      <xdr:nvSpPr>
        <xdr:cNvPr id="15" name="正方形/長方形 14"/>
        <xdr:cNvSpPr/>
      </xdr:nvSpPr>
      <xdr:spPr>
        <a:xfrm>
          <a:off x="3641912" y="41596236"/>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9" zoomScale="75" zoomScaleNormal="75" zoomScaleSheetLayoutView="75" zoomScalePageLayoutView="85" workbookViewId="0">
      <selection activeCell="BH816" sqref="BH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301</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523</v>
      </c>
      <c r="AK3" s="501"/>
      <c r="AL3" s="501"/>
      <c r="AM3" s="501"/>
      <c r="AN3" s="501"/>
      <c r="AO3" s="501"/>
      <c r="AP3" s="501"/>
      <c r="AQ3" s="501"/>
      <c r="AR3" s="501"/>
      <c r="AS3" s="501"/>
      <c r="AT3" s="501"/>
      <c r="AU3" s="501"/>
      <c r="AV3" s="501"/>
      <c r="AW3" s="501"/>
      <c r="AX3" s="24" t="s">
        <v>74</v>
      </c>
    </row>
    <row r="4" spans="1:50" ht="36"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6" customHeight="1" x14ac:dyDescent="0.15">
      <c r="A5" s="683" t="s">
        <v>76</v>
      </c>
      <c r="B5" s="684"/>
      <c r="C5" s="684"/>
      <c r="D5" s="684"/>
      <c r="E5" s="684"/>
      <c r="F5" s="685"/>
      <c r="G5" s="520" t="s">
        <v>194</v>
      </c>
      <c r="H5" s="521"/>
      <c r="I5" s="521"/>
      <c r="J5" s="521"/>
      <c r="K5" s="521"/>
      <c r="L5" s="521"/>
      <c r="M5" s="522" t="s">
        <v>75</v>
      </c>
      <c r="N5" s="523"/>
      <c r="O5" s="523"/>
      <c r="P5" s="523"/>
      <c r="Q5" s="523"/>
      <c r="R5" s="524"/>
      <c r="S5" s="525" t="s">
        <v>140</v>
      </c>
      <c r="T5" s="521"/>
      <c r="U5" s="521"/>
      <c r="V5" s="521"/>
      <c r="W5" s="521"/>
      <c r="X5" s="526"/>
      <c r="Y5" s="689" t="s">
        <v>3</v>
      </c>
      <c r="Z5" s="690"/>
      <c r="AA5" s="690"/>
      <c r="AB5" s="690"/>
      <c r="AC5" s="690"/>
      <c r="AD5" s="691"/>
      <c r="AE5" s="692" t="s">
        <v>520</v>
      </c>
      <c r="AF5" s="692"/>
      <c r="AG5" s="692"/>
      <c r="AH5" s="692"/>
      <c r="AI5" s="692"/>
      <c r="AJ5" s="692"/>
      <c r="AK5" s="692"/>
      <c r="AL5" s="692"/>
      <c r="AM5" s="692"/>
      <c r="AN5" s="692"/>
      <c r="AO5" s="692"/>
      <c r="AP5" s="693"/>
      <c r="AQ5" s="694" t="s">
        <v>568</v>
      </c>
      <c r="AR5" s="695"/>
      <c r="AS5" s="695"/>
      <c r="AT5" s="695"/>
      <c r="AU5" s="695"/>
      <c r="AV5" s="695"/>
      <c r="AW5" s="695"/>
      <c r="AX5" s="696"/>
    </row>
    <row r="6" spans="1:50" ht="33.75"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77.25" customHeight="1" x14ac:dyDescent="0.15">
      <c r="A7" s="799" t="s">
        <v>24</v>
      </c>
      <c r="B7" s="800"/>
      <c r="C7" s="800"/>
      <c r="D7" s="800"/>
      <c r="E7" s="800"/>
      <c r="F7" s="801"/>
      <c r="G7" s="802" t="s">
        <v>598</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41.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文教及び科学振興</v>
      </c>
      <c r="AF8" s="96"/>
      <c r="AG8" s="96"/>
      <c r="AH8" s="96"/>
      <c r="AI8" s="96"/>
      <c r="AJ8" s="96"/>
      <c r="AK8" s="96"/>
      <c r="AL8" s="96"/>
      <c r="AM8" s="96"/>
      <c r="AN8" s="96"/>
      <c r="AO8" s="96"/>
      <c r="AP8" s="96"/>
      <c r="AQ8" s="96"/>
      <c r="AR8" s="96"/>
      <c r="AS8" s="96"/>
      <c r="AT8" s="96"/>
      <c r="AU8" s="96"/>
      <c r="AV8" s="96"/>
      <c r="AW8" s="96"/>
      <c r="AX8" s="712"/>
    </row>
    <row r="9" spans="1:50" ht="56.25" customHeight="1" x14ac:dyDescent="0.15">
      <c r="A9" s="530" t="s">
        <v>25</v>
      </c>
      <c r="B9" s="531"/>
      <c r="C9" s="531"/>
      <c r="D9" s="531"/>
      <c r="E9" s="531"/>
      <c r="F9" s="531"/>
      <c r="G9" s="532" t="s">
        <v>578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75" customHeight="1" x14ac:dyDescent="0.15">
      <c r="A10" s="662" t="s">
        <v>34</v>
      </c>
      <c r="B10" s="663"/>
      <c r="C10" s="663"/>
      <c r="D10" s="663"/>
      <c r="E10" s="663"/>
      <c r="F10" s="663"/>
      <c r="G10" s="664" t="s">
        <v>579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3" customHeight="1" x14ac:dyDescent="0.15">
      <c r="A11" s="662" t="s">
        <v>6</v>
      </c>
      <c r="B11" s="663"/>
      <c r="C11" s="663"/>
      <c r="D11" s="663"/>
      <c r="E11" s="663"/>
      <c r="F11" s="71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12.1</v>
      </c>
      <c r="Q13" s="220"/>
      <c r="R13" s="220"/>
      <c r="S13" s="220"/>
      <c r="T13" s="220"/>
      <c r="U13" s="220"/>
      <c r="V13" s="221"/>
      <c r="W13" s="219">
        <v>8.1999999999999993</v>
      </c>
      <c r="X13" s="220"/>
      <c r="Y13" s="220"/>
      <c r="Z13" s="220"/>
      <c r="AA13" s="220"/>
      <c r="AB13" s="220"/>
      <c r="AC13" s="221"/>
      <c r="AD13" s="219">
        <v>7.117</v>
      </c>
      <c r="AE13" s="220"/>
      <c r="AF13" s="220"/>
      <c r="AG13" s="220"/>
      <c r="AH13" s="220"/>
      <c r="AI13" s="220"/>
      <c r="AJ13" s="221"/>
      <c r="AK13" s="219">
        <v>7</v>
      </c>
      <c r="AL13" s="220"/>
      <c r="AM13" s="220"/>
      <c r="AN13" s="220"/>
      <c r="AO13" s="220"/>
      <c r="AP13" s="220"/>
      <c r="AQ13" s="221"/>
      <c r="AR13" s="358">
        <v>7</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524</v>
      </c>
      <c r="Q14" s="220"/>
      <c r="R14" s="220"/>
      <c r="S14" s="220"/>
      <c r="T14" s="220"/>
      <c r="U14" s="220"/>
      <c r="V14" s="221"/>
      <c r="W14" s="219" t="s">
        <v>524</v>
      </c>
      <c r="X14" s="220"/>
      <c r="Y14" s="220"/>
      <c r="Z14" s="220"/>
      <c r="AA14" s="220"/>
      <c r="AB14" s="220"/>
      <c r="AC14" s="221"/>
      <c r="AD14" s="219">
        <v>-3.9390000000000001</v>
      </c>
      <c r="AE14" s="220"/>
      <c r="AF14" s="220"/>
      <c r="AG14" s="220"/>
      <c r="AH14" s="220"/>
      <c r="AI14" s="220"/>
      <c r="AJ14" s="221"/>
      <c r="AK14" s="219" t="s">
        <v>525</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525</v>
      </c>
      <c r="AL15" s="220"/>
      <c r="AM15" s="220"/>
      <c r="AN15" s="220"/>
      <c r="AO15" s="220"/>
      <c r="AP15" s="220"/>
      <c r="AQ15" s="221"/>
      <c r="AR15" s="219" t="s">
        <v>570</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525</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v>1.7</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8" t="s">
        <v>22</v>
      </c>
      <c r="J18" s="709"/>
      <c r="K18" s="709"/>
      <c r="L18" s="709"/>
      <c r="M18" s="709"/>
      <c r="N18" s="709"/>
      <c r="O18" s="710"/>
      <c r="P18" s="514">
        <f>SUM(P13:V17)</f>
        <v>13.799999999999999</v>
      </c>
      <c r="Q18" s="515"/>
      <c r="R18" s="515"/>
      <c r="S18" s="515"/>
      <c r="T18" s="515"/>
      <c r="U18" s="515"/>
      <c r="V18" s="516"/>
      <c r="W18" s="514">
        <f>SUM(W13:AC17)</f>
        <v>8.1999999999999993</v>
      </c>
      <c r="X18" s="515"/>
      <c r="Y18" s="515"/>
      <c r="Z18" s="515"/>
      <c r="AA18" s="515"/>
      <c r="AB18" s="515"/>
      <c r="AC18" s="516"/>
      <c r="AD18" s="514">
        <f>SUM(AD13:AJ17)</f>
        <v>3.1779999999999999</v>
      </c>
      <c r="AE18" s="515"/>
      <c r="AF18" s="515"/>
      <c r="AG18" s="515"/>
      <c r="AH18" s="515"/>
      <c r="AI18" s="515"/>
      <c r="AJ18" s="516"/>
      <c r="AK18" s="514">
        <f>SUM(AK13:AQ17)</f>
        <v>7</v>
      </c>
      <c r="AL18" s="515"/>
      <c r="AM18" s="515"/>
      <c r="AN18" s="515"/>
      <c r="AO18" s="515"/>
      <c r="AP18" s="515"/>
      <c r="AQ18" s="516"/>
      <c r="AR18" s="514">
        <f>SUM(AR13:AX17)</f>
        <v>7</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13.8</v>
      </c>
      <c r="Q19" s="220"/>
      <c r="R19" s="220"/>
      <c r="S19" s="220"/>
      <c r="T19" s="220"/>
      <c r="U19" s="220"/>
      <c r="V19" s="221"/>
      <c r="W19" s="219">
        <v>3.9</v>
      </c>
      <c r="X19" s="220"/>
      <c r="Y19" s="220"/>
      <c r="Z19" s="220"/>
      <c r="AA19" s="220"/>
      <c r="AB19" s="220"/>
      <c r="AC19" s="221"/>
      <c r="AD19" s="219">
        <v>3.1779999999999999</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1.0000000000000002</v>
      </c>
      <c r="Q20" s="519"/>
      <c r="R20" s="519"/>
      <c r="S20" s="519"/>
      <c r="T20" s="519"/>
      <c r="U20" s="519"/>
      <c r="V20" s="519"/>
      <c r="W20" s="519">
        <f>IF(W18=0, "-", W19/W18)</f>
        <v>0.47560975609756101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32</v>
      </c>
      <c r="AR22" s="127"/>
      <c r="AS22" s="113" t="s">
        <v>371</v>
      </c>
      <c r="AT22" s="114"/>
      <c r="AU22" s="336">
        <v>37</v>
      </c>
      <c r="AV22" s="336"/>
      <c r="AW22" s="365" t="s">
        <v>313</v>
      </c>
      <c r="AX22" s="366"/>
    </row>
    <row r="23" spans="1:50" ht="50.25" customHeight="1" x14ac:dyDescent="0.15">
      <c r="A23" s="489"/>
      <c r="B23" s="487"/>
      <c r="C23" s="487"/>
      <c r="D23" s="487"/>
      <c r="E23" s="487"/>
      <c r="F23" s="488"/>
      <c r="G23" s="462" t="s">
        <v>582</v>
      </c>
      <c r="H23" s="463"/>
      <c r="I23" s="463"/>
      <c r="J23" s="463"/>
      <c r="K23" s="463"/>
      <c r="L23" s="463"/>
      <c r="M23" s="463"/>
      <c r="N23" s="463"/>
      <c r="O23" s="464"/>
      <c r="P23" s="102" t="s">
        <v>587</v>
      </c>
      <c r="Q23" s="102"/>
      <c r="R23" s="102"/>
      <c r="S23" s="102"/>
      <c r="T23" s="102"/>
      <c r="U23" s="102"/>
      <c r="V23" s="102"/>
      <c r="W23" s="102"/>
      <c r="X23" s="131"/>
      <c r="Y23" s="213" t="s">
        <v>14</v>
      </c>
      <c r="Z23" s="471"/>
      <c r="AA23" s="472"/>
      <c r="AB23" s="498" t="s">
        <v>569</v>
      </c>
      <c r="AC23" s="498"/>
      <c r="AD23" s="498"/>
      <c r="AE23" s="316" t="s">
        <v>526</v>
      </c>
      <c r="AF23" s="317"/>
      <c r="AG23" s="317"/>
      <c r="AH23" s="317"/>
      <c r="AI23" s="316" t="s">
        <v>531</v>
      </c>
      <c r="AJ23" s="317"/>
      <c r="AK23" s="317"/>
      <c r="AL23" s="317"/>
      <c r="AM23" s="316">
        <v>5</v>
      </c>
      <c r="AN23" s="317"/>
      <c r="AO23" s="317"/>
      <c r="AP23" s="317"/>
      <c r="AQ23" s="91" t="s">
        <v>525</v>
      </c>
      <c r="AR23" s="92"/>
      <c r="AS23" s="92"/>
      <c r="AT23" s="93"/>
      <c r="AU23" s="317" t="s">
        <v>524</v>
      </c>
      <c r="AV23" s="317"/>
      <c r="AW23" s="317"/>
      <c r="AX23" s="319"/>
    </row>
    <row r="24" spans="1:50" ht="58.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569</v>
      </c>
      <c r="AC24" s="498"/>
      <c r="AD24" s="498"/>
      <c r="AE24" s="316" t="s">
        <v>525</v>
      </c>
      <c r="AF24" s="317"/>
      <c r="AG24" s="317"/>
      <c r="AH24" s="317"/>
      <c r="AI24" s="316" t="s">
        <v>530</v>
      </c>
      <c r="AJ24" s="317"/>
      <c r="AK24" s="317"/>
      <c r="AL24" s="317"/>
      <c r="AM24" s="316" t="s">
        <v>530</v>
      </c>
      <c r="AN24" s="317"/>
      <c r="AO24" s="317"/>
      <c r="AP24" s="317"/>
      <c r="AQ24" s="91">
        <v>10</v>
      </c>
      <c r="AR24" s="92"/>
      <c r="AS24" s="92"/>
      <c r="AT24" s="93"/>
      <c r="AU24" s="317">
        <v>15</v>
      </c>
      <c r="AV24" s="317"/>
      <c r="AW24" s="317"/>
      <c r="AX24" s="319"/>
    </row>
    <row r="25" spans="1:50" ht="59.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527</v>
      </c>
      <c r="AF25" s="317"/>
      <c r="AG25" s="317"/>
      <c r="AH25" s="317"/>
      <c r="AI25" s="316" t="s">
        <v>531</v>
      </c>
      <c r="AJ25" s="317"/>
      <c r="AK25" s="317"/>
      <c r="AL25" s="317"/>
      <c r="AM25" s="316">
        <v>33.299999999999997</v>
      </c>
      <c r="AN25" s="317"/>
      <c r="AO25" s="317"/>
      <c r="AP25" s="317"/>
      <c r="AQ25" s="91" t="s">
        <v>530</v>
      </c>
      <c r="AR25" s="92"/>
      <c r="AS25" s="92"/>
      <c r="AT25" s="93"/>
      <c r="AU25" s="317" t="s">
        <v>527</v>
      </c>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v>33</v>
      </c>
      <c r="AV27" s="336"/>
      <c r="AW27" s="365" t="s">
        <v>313</v>
      </c>
      <c r="AX27" s="366"/>
    </row>
    <row r="28" spans="1:50" ht="34.5" customHeight="1" x14ac:dyDescent="0.15">
      <c r="A28" s="489"/>
      <c r="B28" s="487"/>
      <c r="C28" s="487"/>
      <c r="D28" s="487"/>
      <c r="E28" s="487"/>
      <c r="F28" s="488"/>
      <c r="G28" s="462" t="s">
        <v>583</v>
      </c>
      <c r="H28" s="463"/>
      <c r="I28" s="463"/>
      <c r="J28" s="463"/>
      <c r="K28" s="463"/>
      <c r="L28" s="463"/>
      <c r="M28" s="463"/>
      <c r="N28" s="463"/>
      <c r="O28" s="464"/>
      <c r="P28" s="102" t="s">
        <v>584</v>
      </c>
      <c r="Q28" s="102"/>
      <c r="R28" s="102"/>
      <c r="S28" s="102"/>
      <c r="T28" s="102"/>
      <c r="U28" s="102"/>
      <c r="V28" s="102"/>
      <c r="W28" s="102"/>
      <c r="X28" s="131"/>
      <c r="Y28" s="213" t="s">
        <v>14</v>
      </c>
      <c r="Z28" s="471"/>
      <c r="AA28" s="472"/>
      <c r="AB28" s="498" t="s">
        <v>16</v>
      </c>
      <c r="AC28" s="498"/>
      <c r="AD28" s="498"/>
      <c r="AE28" s="316" t="s">
        <v>467</v>
      </c>
      <c r="AF28" s="317"/>
      <c r="AG28" s="317"/>
      <c r="AH28" s="317"/>
      <c r="AI28" s="316" t="s">
        <v>467</v>
      </c>
      <c r="AJ28" s="317"/>
      <c r="AK28" s="317"/>
      <c r="AL28" s="317"/>
      <c r="AM28" s="316">
        <v>40.4</v>
      </c>
      <c r="AN28" s="317"/>
      <c r="AO28" s="317"/>
      <c r="AP28" s="317"/>
      <c r="AQ28" s="91" t="s">
        <v>530</v>
      </c>
      <c r="AR28" s="92"/>
      <c r="AS28" s="92"/>
      <c r="AT28" s="93"/>
      <c r="AU28" s="317" t="s">
        <v>530</v>
      </c>
      <c r="AV28" s="317"/>
      <c r="AW28" s="317"/>
      <c r="AX28" s="319"/>
    </row>
    <row r="29" spans="1:50" ht="36"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t="s">
        <v>16</v>
      </c>
      <c r="AC29" s="498"/>
      <c r="AD29" s="498"/>
      <c r="AE29" s="316" t="s">
        <v>528</v>
      </c>
      <c r="AF29" s="317"/>
      <c r="AG29" s="317"/>
      <c r="AH29" s="317"/>
      <c r="AI29" s="316" t="s">
        <v>527</v>
      </c>
      <c r="AJ29" s="317"/>
      <c r="AK29" s="317"/>
      <c r="AL29" s="317"/>
      <c r="AM29" s="316" t="s">
        <v>529</v>
      </c>
      <c r="AN29" s="317"/>
      <c r="AO29" s="317"/>
      <c r="AP29" s="317"/>
      <c r="AQ29" s="91" t="s">
        <v>530</v>
      </c>
      <c r="AR29" s="92"/>
      <c r="AS29" s="92"/>
      <c r="AT29" s="93"/>
      <c r="AU29" s="317">
        <v>65</v>
      </c>
      <c r="AV29" s="317"/>
      <c r="AW29" s="317"/>
      <c r="AX29" s="319"/>
    </row>
    <row r="30" spans="1:50" ht="33.7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467</v>
      </c>
      <c r="AF30" s="317"/>
      <c r="AG30" s="317"/>
      <c r="AH30" s="317"/>
      <c r="AI30" s="316" t="s">
        <v>467</v>
      </c>
      <c r="AJ30" s="317"/>
      <c r="AK30" s="317"/>
      <c r="AL30" s="317"/>
      <c r="AM30" s="316">
        <v>62.2</v>
      </c>
      <c r="AN30" s="317"/>
      <c r="AO30" s="317"/>
      <c r="AP30" s="317"/>
      <c r="AQ30" s="91" t="s">
        <v>530</v>
      </c>
      <c r="AR30" s="92"/>
      <c r="AS30" s="92"/>
      <c r="AT30" s="93"/>
      <c r="AU30" s="317" t="s">
        <v>530</v>
      </c>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654"/>
      <c r="AC34" s="654"/>
      <c r="AD34" s="65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654"/>
      <c r="AC39" s="654"/>
      <c r="AD39" s="65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654"/>
      <c r="AC44" s="654"/>
      <c r="AD44" s="65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532</v>
      </c>
      <c r="B51" s="871"/>
      <c r="C51" s="871"/>
      <c r="D51" s="871"/>
      <c r="E51" s="868" t="s">
        <v>510</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6" t="s">
        <v>61</v>
      </c>
      <c r="Z61" s="433"/>
      <c r="AA61" s="434"/>
      <c r="AB61" s="654"/>
      <c r="AC61" s="654"/>
      <c r="AD61" s="65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6" t="s">
        <v>61</v>
      </c>
      <c r="Z66" s="433"/>
      <c r="AA66" s="434"/>
      <c r="AB66" s="654"/>
      <c r="AC66" s="654"/>
      <c r="AD66" s="65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6"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9.25" customHeight="1" x14ac:dyDescent="0.15">
      <c r="A74" s="427"/>
      <c r="B74" s="428"/>
      <c r="C74" s="428"/>
      <c r="D74" s="428"/>
      <c r="E74" s="428"/>
      <c r="F74" s="429"/>
      <c r="G74" s="102" t="s">
        <v>533</v>
      </c>
      <c r="H74" s="102"/>
      <c r="I74" s="102"/>
      <c r="J74" s="102"/>
      <c r="K74" s="102"/>
      <c r="L74" s="102"/>
      <c r="M74" s="102"/>
      <c r="N74" s="102"/>
      <c r="O74" s="102"/>
      <c r="P74" s="102"/>
      <c r="Q74" s="102"/>
      <c r="R74" s="102"/>
      <c r="S74" s="102"/>
      <c r="T74" s="102"/>
      <c r="U74" s="102"/>
      <c r="V74" s="102"/>
      <c r="W74" s="102"/>
      <c r="X74" s="131"/>
      <c r="Y74" s="823" t="s">
        <v>62</v>
      </c>
      <c r="Z74" s="690"/>
      <c r="AA74" s="691"/>
      <c r="AB74" s="483" t="s">
        <v>534</v>
      </c>
      <c r="AC74" s="483"/>
      <c r="AD74" s="483"/>
      <c r="AE74" s="298">
        <v>2</v>
      </c>
      <c r="AF74" s="298"/>
      <c r="AG74" s="298"/>
      <c r="AH74" s="298"/>
      <c r="AI74" s="298">
        <v>1</v>
      </c>
      <c r="AJ74" s="298"/>
      <c r="AK74" s="298"/>
      <c r="AL74" s="298"/>
      <c r="AM74" s="298">
        <v>1</v>
      </c>
      <c r="AN74" s="298"/>
      <c r="AO74" s="298"/>
      <c r="AP74" s="298"/>
      <c r="AQ74" s="298" t="s">
        <v>524</v>
      </c>
      <c r="AR74" s="298"/>
      <c r="AS74" s="298"/>
      <c r="AT74" s="298"/>
      <c r="AU74" s="298"/>
      <c r="AV74" s="298"/>
      <c r="AW74" s="298"/>
      <c r="AX74" s="299"/>
      <c r="AY74" s="10"/>
      <c r="AZ74" s="10"/>
      <c r="BA74" s="10"/>
      <c r="BB74" s="10"/>
      <c r="BC74" s="10"/>
    </row>
    <row r="75" spans="1:60" ht="29.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535</v>
      </c>
      <c r="AC75" s="483"/>
      <c r="AD75" s="483"/>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298">
        <v>6.9</v>
      </c>
      <c r="AF89" s="298"/>
      <c r="AG89" s="298"/>
      <c r="AH89" s="298"/>
      <c r="AI89" s="298">
        <v>3.9</v>
      </c>
      <c r="AJ89" s="298"/>
      <c r="AK89" s="298"/>
      <c r="AL89" s="298"/>
      <c r="AM89" s="298">
        <v>1.9</v>
      </c>
      <c r="AN89" s="298"/>
      <c r="AO89" s="298"/>
      <c r="AP89" s="298"/>
      <c r="AQ89" s="316">
        <v>6.9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581</v>
      </c>
      <c r="AC90" s="217"/>
      <c r="AD90" s="218"/>
      <c r="AE90" s="255" t="s">
        <v>538</v>
      </c>
      <c r="AF90" s="255"/>
      <c r="AG90" s="255"/>
      <c r="AH90" s="255"/>
      <c r="AI90" s="255" t="s">
        <v>539</v>
      </c>
      <c r="AJ90" s="255"/>
      <c r="AK90" s="255"/>
      <c r="AL90" s="255"/>
      <c r="AM90" s="255" t="s">
        <v>540</v>
      </c>
      <c r="AN90" s="255"/>
      <c r="AO90" s="255"/>
      <c r="AP90" s="255"/>
      <c r="AQ90" s="255" t="s">
        <v>541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542</v>
      </c>
      <c r="D104" s="233"/>
      <c r="E104" s="233"/>
      <c r="F104" s="233"/>
      <c r="G104" s="233"/>
      <c r="H104" s="233"/>
      <c r="I104" s="233"/>
      <c r="J104" s="233"/>
      <c r="K104" s="234"/>
      <c r="L104" s="219">
        <v>5.9</v>
      </c>
      <c r="M104" s="220"/>
      <c r="N104" s="220"/>
      <c r="O104" s="220"/>
      <c r="P104" s="220"/>
      <c r="Q104" s="221"/>
      <c r="R104" s="219">
        <v>5.8</v>
      </c>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t="s">
        <v>543</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t="s">
        <v>544</v>
      </c>
      <c r="D106" s="236"/>
      <c r="E106" s="236"/>
      <c r="F106" s="236"/>
      <c r="G106" s="236"/>
      <c r="H106" s="236"/>
      <c r="I106" s="236"/>
      <c r="J106" s="236"/>
      <c r="K106" s="237"/>
      <c r="L106" s="219">
        <v>0.6</v>
      </c>
      <c r="M106" s="220"/>
      <c r="N106" s="220"/>
      <c r="O106" s="220"/>
      <c r="P106" s="220"/>
      <c r="Q106" s="221"/>
      <c r="R106" s="219">
        <v>0.7</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t="s">
        <v>545</v>
      </c>
      <c r="D107" s="236"/>
      <c r="E107" s="236"/>
      <c r="F107" s="236"/>
      <c r="G107" s="236"/>
      <c r="H107" s="236"/>
      <c r="I107" s="236"/>
      <c r="J107" s="236"/>
      <c r="K107" s="237"/>
      <c r="L107" s="219">
        <v>0.3</v>
      </c>
      <c r="M107" s="220"/>
      <c r="N107" s="220"/>
      <c r="O107" s="220"/>
      <c r="P107" s="220"/>
      <c r="Q107" s="221"/>
      <c r="R107" s="219">
        <v>0.3</v>
      </c>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t="s">
        <v>546</v>
      </c>
      <c r="D108" s="236"/>
      <c r="E108" s="236"/>
      <c r="F108" s="236"/>
      <c r="G108" s="236"/>
      <c r="H108" s="236"/>
      <c r="I108" s="236"/>
      <c r="J108" s="236"/>
      <c r="K108" s="237"/>
      <c r="L108" s="219">
        <v>0.1</v>
      </c>
      <c r="M108" s="220"/>
      <c r="N108" s="220"/>
      <c r="O108" s="220"/>
      <c r="P108" s="220"/>
      <c r="Q108" s="221"/>
      <c r="R108" s="219">
        <v>0.1</v>
      </c>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6.9999999999999991</v>
      </c>
      <c r="M110" s="809"/>
      <c r="N110" s="809"/>
      <c r="O110" s="809"/>
      <c r="P110" s="809"/>
      <c r="Q110" s="810"/>
      <c r="R110" s="808">
        <f>SUM(R104:W109)</f>
        <v>6.9999999999999991</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572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571</v>
      </c>
      <c r="AR114" s="336"/>
      <c r="AS114" s="113" t="s">
        <v>371</v>
      </c>
      <c r="AT114" s="114"/>
      <c r="AU114" s="127">
        <v>33</v>
      </c>
      <c r="AV114" s="127"/>
      <c r="AW114" s="113" t="s">
        <v>313</v>
      </c>
      <c r="AX114" s="129"/>
    </row>
    <row r="115" spans="1:50" ht="39.75"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576</v>
      </c>
      <c r="AC115" s="90"/>
      <c r="AD115" s="90"/>
      <c r="AE115" s="191" t="s">
        <v>571</v>
      </c>
      <c r="AF115" s="92"/>
      <c r="AG115" s="92"/>
      <c r="AH115" s="92"/>
      <c r="AI115" s="191" t="s">
        <v>571</v>
      </c>
      <c r="AJ115" s="92"/>
      <c r="AK115" s="92"/>
      <c r="AL115" s="92"/>
      <c r="AM115" s="191">
        <v>41.7</v>
      </c>
      <c r="AN115" s="92"/>
      <c r="AO115" s="92"/>
      <c r="AP115" s="92"/>
      <c r="AQ115" s="191" t="s">
        <v>571</v>
      </c>
      <c r="AR115" s="92"/>
      <c r="AS115" s="92"/>
      <c r="AT115" s="92"/>
      <c r="AU115" s="191" t="s">
        <v>571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576</v>
      </c>
      <c r="AC116" s="140"/>
      <c r="AD116" s="140"/>
      <c r="AE116" s="191" t="s">
        <v>577</v>
      </c>
      <c r="AF116" s="92"/>
      <c r="AG116" s="92"/>
      <c r="AH116" s="92"/>
      <c r="AI116" s="191" t="s">
        <v>571</v>
      </c>
      <c r="AJ116" s="92"/>
      <c r="AK116" s="92"/>
      <c r="AL116" s="92"/>
      <c r="AM116" s="191" t="s">
        <v>571</v>
      </c>
      <c r="AN116" s="92"/>
      <c r="AO116" s="92"/>
      <c r="AP116" s="92"/>
      <c r="AQ116" s="191" t="s">
        <v>571</v>
      </c>
      <c r="AR116" s="92"/>
      <c r="AS116" s="92"/>
      <c r="AT116" s="92"/>
      <c r="AU116" s="191">
        <v>65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571</v>
      </c>
      <c r="AR118" s="127"/>
      <c r="AS118" s="113" t="s">
        <v>371</v>
      </c>
      <c r="AT118" s="114"/>
      <c r="AU118" s="127">
        <v>33</v>
      </c>
      <c r="AV118" s="127"/>
      <c r="AW118" s="113" t="s">
        <v>313</v>
      </c>
      <c r="AX118" s="129"/>
    </row>
    <row r="119" spans="1:50" ht="54.75" customHeight="1" x14ac:dyDescent="0.15">
      <c r="A119" s="174"/>
      <c r="B119" s="164"/>
      <c r="C119" s="163"/>
      <c r="D119" s="164"/>
      <c r="E119" s="163"/>
      <c r="F119" s="177"/>
      <c r="G119" s="130" t="s">
        <v>575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576</v>
      </c>
      <c r="AC119" s="90"/>
      <c r="AD119" s="90"/>
      <c r="AE119" s="191" t="s">
        <v>571</v>
      </c>
      <c r="AF119" s="92"/>
      <c r="AG119" s="92"/>
      <c r="AH119" s="92"/>
      <c r="AI119" s="191" t="s">
        <v>571</v>
      </c>
      <c r="AJ119" s="92"/>
      <c r="AK119" s="92"/>
      <c r="AL119" s="92"/>
      <c r="AM119" s="191">
        <v>39.4</v>
      </c>
      <c r="AN119" s="92"/>
      <c r="AO119" s="92"/>
      <c r="AP119" s="92"/>
      <c r="AQ119" s="191" t="s">
        <v>571</v>
      </c>
      <c r="AR119" s="92"/>
      <c r="AS119" s="92"/>
      <c r="AT119" s="92"/>
      <c r="AU119" s="191" t="s">
        <v>571</v>
      </c>
      <c r="AV119" s="92"/>
      <c r="AW119" s="92"/>
      <c r="AX119" s="94"/>
    </row>
    <row r="120" spans="1:50" ht="54.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576</v>
      </c>
      <c r="AC120" s="140"/>
      <c r="AD120" s="140"/>
      <c r="AE120" s="191" t="s">
        <v>571</v>
      </c>
      <c r="AF120" s="92"/>
      <c r="AG120" s="92"/>
      <c r="AH120" s="92"/>
      <c r="AI120" s="191" t="s">
        <v>571</v>
      </c>
      <c r="AJ120" s="92"/>
      <c r="AK120" s="92"/>
      <c r="AL120" s="92"/>
      <c r="AM120" s="191" t="s">
        <v>571</v>
      </c>
      <c r="AN120" s="92"/>
      <c r="AO120" s="92"/>
      <c r="AP120" s="92"/>
      <c r="AQ120" s="191" t="s">
        <v>571</v>
      </c>
      <c r="AR120" s="92"/>
      <c r="AS120" s="92"/>
      <c r="AT120" s="92"/>
      <c r="AU120" s="191">
        <v>65</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571</v>
      </c>
      <c r="AR122" s="127"/>
      <c r="AS122" s="113" t="s">
        <v>371</v>
      </c>
      <c r="AT122" s="114"/>
      <c r="AU122" s="127">
        <v>33</v>
      </c>
      <c r="AV122" s="127"/>
      <c r="AW122" s="113" t="s">
        <v>313</v>
      </c>
      <c r="AX122" s="129"/>
    </row>
    <row r="123" spans="1:50" ht="63" customHeight="1" x14ac:dyDescent="0.15">
      <c r="A123" s="174"/>
      <c r="B123" s="164"/>
      <c r="C123" s="163"/>
      <c r="D123" s="164"/>
      <c r="E123" s="163"/>
      <c r="F123" s="177"/>
      <c r="G123" s="130" t="s">
        <v>580</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576</v>
      </c>
      <c r="AC123" s="90"/>
      <c r="AD123" s="90"/>
      <c r="AE123" s="191">
        <v>18.2</v>
      </c>
      <c r="AF123" s="92"/>
      <c r="AG123" s="92"/>
      <c r="AH123" s="92"/>
      <c r="AI123" s="191" t="s">
        <v>571</v>
      </c>
      <c r="AJ123" s="92"/>
      <c r="AK123" s="92"/>
      <c r="AL123" s="92"/>
      <c r="AM123" s="191" t="s">
        <v>571</v>
      </c>
      <c r="AN123" s="92"/>
      <c r="AO123" s="92"/>
      <c r="AP123" s="92"/>
      <c r="AQ123" s="191" t="s">
        <v>571</v>
      </c>
      <c r="AR123" s="92"/>
      <c r="AS123" s="92"/>
      <c r="AT123" s="92"/>
      <c r="AU123" s="191" t="s">
        <v>571</v>
      </c>
      <c r="AV123" s="92"/>
      <c r="AW123" s="92"/>
      <c r="AX123" s="94"/>
    </row>
    <row r="124" spans="1:50" ht="63"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576</v>
      </c>
      <c r="AC124" s="140"/>
      <c r="AD124" s="140"/>
      <c r="AE124" s="191" t="s">
        <v>571</v>
      </c>
      <c r="AF124" s="92"/>
      <c r="AG124" s="92"/>
      <c r="AH124" s="92"/>
      <c r="AI124" s="191" t="s">
        <v>571</v>
      </c>
      <c r="AJ124" s="92"/>
      <c r="AK124" s="92"/>
      <c r="AL124" s="92"/>
      <c r="AM124" s="191" t="s">
        <v>571</v>
      </c>
      <c r="AN124" s="92"/>
      <c r="AO124" s="92"/>
      <c r="AP124" s="92"/>
      <c r="AQ124" s="191" t="s">
        <v>571</v>
      </c>
      <c r="AR124" s="92"/>
      <c r="AS124" s="92"/>
      <c r="AT124" s="92"/>
      <c r="AU124" s="191" t="s">
        <v>571</v>
      </c>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x14ac:dyDescent="0.15">
      <c r="A289" s="174"/>
      <c r="B289" s="164"/>
      <c r="C289" s="163"/>
      <c r="D289" s="164"/>
      <c r="E289" s="101" t="s">
        <v>585</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7.2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521</v>
      </c>
      <c r="AE683" s="841"/>
      <c r="AF683" s="841"/>
      <c r="AG683" s="837" t="s">
        <v>547</v>
      </c>
      <c r="AH683" s="838"/>
      <c r="AI683" s="838"/>
      <c r="AJ683" s="838"/>
      <c r="AK683" s="838"/>
      <c r="AL683" s="838"/>
      <c r="AM683" s="838"/>
      <c r="AN683" s="838"/>
      <c r="AO683" s="838"/>
      <c r="AP683" s="838"/>
      <c r="AQ683" s="838"/>
      <c r="AR683" s="838"/>
      <c r="AS683" s="838"/>
      <c r="AT683" s="838"/>
      <c r="AU683" s="838"/>
      <c r="AV683" s="838"/>
      <c r="AW683" s="838"/>
      <c r="AX683" s="839"/>
    </row>
    <row r="684" spans="1:50" ht="47.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548</v>
      </c>
      <c r="AH684" s="581"/>
      <c r="AI684" s="581"/>
      <c r="AJ684" s="581"/>
      <c r="AK684" s="581"/>
      <c r="AL684" s="581"/>
      <c r="AM684" s="581"/>
      <c r="AN684" s="581"/>
      <c r="AO684" s="581"/>
      <c r="AP684" s="581"/>
      <c r="AQ684" s="581"/>
      <c r="AR684" s="581"/>
      <c r="AS684" s="581"/>
      <c r="AT684" s="581"/>
      <c r="AU684" s="581"/>
      <c r="AV684" s="581"/>
      <c r="AW684" s="581"/>
      <c r="AX684" s="582"/>
    </row>
    <row r="685" spans="1:50" ht="47.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657" t="s">
        <v>549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521</v>
      </c>
      <c r="AE686" s="786"/>
      <c r="AF686" s="786"/>
      <c r="AG686" s="101" t="s">
        <v>586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40"/>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550</v>
      </c>
      <c r="AE687" s="579"/>
      <c r="AF687" s="714"/>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40"/>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550</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551</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521</v>
      </c>
      <c r="AE690" s="579"/>
      <c r="AF690" s="579"/>
      <c r="AG690" s="580" t="s">
        <v>552</v>
      </c>
      <c r="AH690" s="701"/>
      <c r="AI690" s="701"/>
      <c r="AJ690" s="701"/>
      <c r="AK690" s="701"/>
      <c r="AL690" s="701"/>
      <c r="AM690" s="701"/>
      <c r="AN690" s="701"/>
      <c r="AO690" s="701"/>
      <c r="AP690" s="701"/>
      <c r="AQ690" s="701"/>
      <c r="AR690" s="701"/>
      <c r="AS690" s="701"/>
      <c r="AT690" s="701"/>
      <c r="AU690" s="701"/>
      <c r="AV690" s="701"/>
      <c r="AW690" s="701"/>
      <c r="AX690" s="70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551</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54"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553</v>
      </c>
      <c r="AH692" s="581"/>
      <c r="AI692" s="581"/>
      <c r="AJ692" s="581"/>
      <c r="AK692" s="581"/>
      <c r="AL692" s="581"/>
      <c r="AM692" s="581"/>
      <c r="AN692" s="581"/>
      <c r="AO692" s="581"/>
      <c r="AP692" s="581"/>
      <c r="AQ692" s="581"/>
      <c r="AR692" s="581"/>
      <c r="AS692" s="581"/>
      <c r="AT692" s="581"/>
      <c r="AU692" s="581"/>
      <c r="AV692" s="581"/>
      <c r="AW692" s="581"/>
      <c r="AX692" s="582"/>
    </row>
    <row r="693" spans="1:64" ht="54"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521</v>
      </c>
      <c r="AE693" s="589"/>
      <c r="AF693" s="589"/>
      <c r="AG693" s="550" t="s">
        <v>554</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551</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3"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555</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8" t="s">
        <v>551</v>
      </c>
      <c r="AE696" s="729"/>
      <c r="AF696" s="729"/>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521</v>
      </c>
      <c r="AE697" s="579"/>
      <c r="AF697" s="579"/>
      <c r="AG697" s="580" t="s">
        <v>556</v>
      </c>
      <c r="AH697" s="581"/>
      <c r="AI697" s="581"/>
      <c r="AJ697" s="581"/>
      <c r="AK697" s="581"/>
      <c r="AL697" s="581"/>
      <c r="AM697" s="581"/>
      <c r="AN697" s="581"/>
      <c r="AO697" s="581"/>
      <c r="AP697" s="581"/>
      <c r="AQ697" s="581"/>
      <c r="AR697" s="581"/>
      <c r="AS697" s="581"/>
      <c r="AT697" s="581"/>
      <c r="AU697" s="581"/>
      <c r="AV697" s="581"/>
      <c r="AW697" s="581"/>
      <c r="AX697" s="582"/>
    </row>
    <row r="698" spans="1:64" ht="65.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521</v>
      </c>
      <c r="AE698" s="579"/>
      <c r="AF698" s="579"/>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7"/>
      <c r="D701" s="748"/>
      <c r="E701" s="748"/>
      <c r="F701" s="748"/>
      <c r="G701" s="748"/>
      <c r="H701" s="748"/>
      <c r="I701" s="748"/>
      <c r="J701" s="748"/>
      <c r="K701" s="748"/>
      <c r="L701" s="748"/>
      <c r="M701" s="748"/>
      <c r="N701" s="748"/>
      <c r="O701" s="749"/>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7"/>
      <c r="D702" s="748"/>
      <c r="E702" s="748"/>
      <c r="F702" s="748"/>
      <c r="G702" s="748"/>
      <c r="H702" s="748"/>
      <c r="I702" s="748"/>
      <c r="J702" s="748"/>
      <c r="K702" s="748"/>
      <c r="L702" s="748"/>
      <c r="M702" s="748"/>
      <c r="N702" s="748"/>
      <c r="O702" s="749"/>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7"/>
      <c r="D703" s="748"/>
      <c r="E703" s="748"/>
      <c r="F703" s="748"/>
      <c r="G703" s="748"/>
      <c r="H703" s="748"/>
      <c r="I703" s="748"/>
      <c r="J703" s="748"/>
      <c r="K703" s="748"/>
      <c r="L703" s="748"/>
      <c r="M703" s="748"/>
      <c r="N703" s="748"/>
      <c r="O703" s="749"/>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7"/>
      <c r="D704" s="748"/>
      <c r="E704" s="748"/>
      <c r="F704" s="748"/>
      <c r="G704" s="748"/>
      <c r="H704" s="748"/>
      <c r="I704" s="748"/>
      <c r="J704" s="748"/>
      <c r="K704" s="748"/>
      <c r="L704" s="748"/>
      <c r="M704" s="748"/>
      <c r="N704" s="748"/>
      <c r="O704" s="749"/>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0"/>
      <c r="E706" s="750"/>
      <c r="F706" s="751"/>
      <c r="G706" s="764" t="s">
        <v>557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135.75" customHeight="1" thickBot="1" x14ac:dyDescent="0.2">
      <c r="A707" s="564"/>
      <c r="B707" s="565"/>
      <c r="C707" s="759" t="s">
        <v>64</v>
      </c>
      <c r="D707" s="760"/>
      <c r="E707" s="760"/>
      <c r="F707" s="761"/>
      <c r="G707" s="762" t="s">
        <v>558</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6.25"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t="s">
        <v>592</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t="s">
        <v>265</v>
      </c>
      <c r="B711" s="560"/>
      <c r="C711" s="560"/>
      <c r="D711" s="560"/>
      <c r="E711" s="561"/>
      <c r="F711" s="602" t="s">
        <v>595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6" customHeight="1" thickBot="1" x14ac:dyDescent="0.2">
      <c r="A713" s="716" t="s">
        <v>594</v>
      </c>
      <c r="B713" s="717"/>
      <c r="C713" s="717"/>
      <c r="D713" s="717"/>
      <c r="E713" s="718"/>
      <c r="F713" s="736" t="s">
        <v>593</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118.5" customHeight="1" thickBot="1" x14ac:dyDescent="0.2">
      <c r="A715" s="596" t="s">
        <v>559</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9"/>
      <c r="H717" s="719"/>
      <c r="I717" s="719"/>
      <c r="J717" s="719"/>
      <c r="K717" s="719"/>
      <c r="L717" s="719"/>
      <c r="M717" s="719"/>
      <c r="N717" s="719"/>
      <c r="O717" s="719"/>
      <c r="P717" s="719"/>
      <c r="Q717" s="300" t="s">
        <v>376</v>
      </c>
      <c r="R717" s="300"/>
      <c r="S717" s="300"/>
      <c r="T717" s="300"/>
      <c r="U717" s="300"/>
      <c r="V717" s="300"/>
      <c r="W717" s="719">
        <v>352</v>
      </c>
      <c r="X717" s="719"/>
      <c r="Y717" s="719"/>
      <c r="Z717" s="719"/>
      <c r="AA717" s="719"/>
      <c r="AB717" s="719"/>
      <c r="AC717" s="719"/>
      <c r="AD717" s="719"/>
      <c r="AE717" s="719"/>
      <c r="AF717" s="719"/>
      <c r="AG717" s="300" t="s">
        <v>377</v>
      </c>
      <c r="AH717" s="300"/>
      <c r="AI717" s="300"/>
      <c r="AJ717" s="300"/>
      <c r="AK717" s="300"/>
      <c r="AL717" s="300"/>
      <c r="AM717" s="719">
        <v>376</v>
      </c>
      <c r="AN717" s="719"/>
      <c r="AO717" s="719"/>
      <c r="AP717" s="719"/>
      <c r="AQ717" s="719"/>
      <c r="AR717" s="719"/>
      <c r="AS717" s="719"/>
      <c r="AT717" s="719"/>
      <c r="AU717" s="719"/>
      <c r="AV717" s="719"/>
      <c r="AW717" s="60"/>
      <c r="AX717" s="61"/>
    </row>
    <row r="718" spans="1:50" ht="19.899999999999999" customHeight="1" thickBot="1" x14ac:dyDescent="0.2">
      <c r="A718" s="715" t="s">
        <v>378</v>
      </c>
      <c r="B718" s="656"/>
      <c r="C718" s="656"/>
      <c r="D718" s="656"/>
      <c r="E718" s="656"/>
      <c r="F718" s="656"/>
      <c r="G718" s="775">
        <v>337</v>
      </c>
      <c r="H718" s="775"/>
      <c r="I718" s="775"/>
      <c r="J718" s="775"/>
      <c r="K718" s="775"/>
      <c r="L718" s="775"/>
      <c r="M718" s="775"/>
      <c r="N718" s="775"/>
      <c r="O718" s="775"/>
      <c r="P718" s="775"/>
      <c r="Q718" s="656" t="s">
        <v>379</v>
      </c>
      <c r="R718" s="656"/>
      <c r="S718" s="656"/>
      <c r="T718" s="656"/>
      <c r="U718" s="656"/>
      <c r="V718" s="656"/>
      <c r="W718" s="655">
        <v>329</v>
      </c>
      <c r="X718" s="655"/>
      <c r="Y718" s="655"/>
      <c r="Z718" s="655"/>
      <c r="AA718" s="655"/>
      <c r="AB718" s="655"/>
      <c r="AC718" s="655"/>
      <c r="AD718" s="655"/>
      <c r="AE718" s="655"/>
      <c r="AF718" s="655"/>
      <c r="AG718" s="656" t="s">
        <v>380</v>
      </c>
      <c r="AH718" s="656"/>
      <c r="AI718" s="656"/>
      <c r="AJ718" s="656"/>
      <c r="AK718" s="656"/>
      <c r="AL718" s="656"/>
      <c r="AM718" s="752">
        <v>317</v>
      </c>
      <c r="AN718" s="752"/>
      <c r="AO718" s="752"/>
      <c r="AP718" s="752"/>
      <c r="AQ718" s="752"/>
      <c r="AR718" s="752"/>
      <c r="AS718" s="752"/>
      <c r="AT718" s="752"/>
      <c r="AU718" s="752"/>
      <c r="AV718" s="752"/>
      <c r="AW718" s="62"/>
      <c r="AX718" s="63"/>
    </row>
    <row r="719" spans="1:50" ht="1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1.5" customHeight="1" x14ac:dyDescent="0.15">
      <c r="A720" s="634"/>
      <c r="B720" s="635"/>
      <c r="C720" s="635"/>
      <c r="D720" s="635"/>
      <c r="E720" s="635"/>
      <c r="F720" s="636"/>
      <c r="G720" s="46"/>
      <c r="H720" s="47" t="s">
        <v>591</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564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3"/>
      <c r="C760" s="733"/>
      <c r="D760" s="733"/>
      <c r="E760" s="733"/>
      <c r="F760" s="734"/>
      <c r="G760" s="290" t="s">
        <v>560</v>
      </c>
      <c r="H760" s="291"/>
      <c r="I760" s="291"/>
      <c r="J760" s="291"/>
      <c r="K760" s="292"/>
      <c r="L760" s="293" t="s">
        <v>562</v>
      </c>
      <c r="M760" s="294"/>
      <c r="N760" s="294"/>
      <c r="O760" s="294"/>
      <c r="P760" s="294"/>
      <c r="Q760" s="294"/>
      <c r="R760" s="294"/>
      <c r="S760" s="294"/>
      <c r="T760" s="294"/>
      <c r="U760" s="294"/>
      <c r="V760" s="294"/>
      <c r="W760" s="294"/>
      <c r="X760" s="295"/>
      <c r="Y760" s="454">
        <v>1.5</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118.5" customHeight="1" x14ac:dyDescent="0.15">
      <c r="A761" s="567"/>
      <c r="B761" s="733"/>
      <c r="C761" s="733"/>
      <c r="D761" s="733"/>
      <c r="E761" s="733"/>
      <c r="F761" s="734"/>
      <c r="G761" s="270" t="s">
        <v>561</v>
      </c>
      <c r="H761" s="271"/>
      <c r="I761" s="271"/>
      <c r="J761" s="271"/>
      <c r="K761" s="272"/>
      <c r="L761" s="371" t="s">
        <v>563</v>
      </c>
      <c r="M761" s="372"/>
      <c r="N761" s="372"/>
      <c r="O761" s="372"/>
      <c r="P761" s="372"/>
      <c r="Q761" s="372"/>
      <c r="R761" s="372"/>
      <c r="S761" s="372"/>
      <c r="T761" s="372"/>
      <c r="U761" s="372"/>
      <c r="V761" s="372"/>
      <c r="W761" s="372"/>
      <c r="X761" s="373"/>
      <c r="Y761" s="368">
        <v>0.4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3"/>
      <c r="C771" s="733"/>
      <c r="D771" s="733"/>
      <c r="E771" s="733"/>
      <c r="F771" s="73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3"/>
      <c r="C784" s="733"/>
      <c r="D784" s="733"/>
      <c r="E784" s="733"/>
      <c r="F784" s="73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0.25" customHeight="1" x14ac:dyDescent="0.15">
      <c r="A816" s="374">
        <v>1</v>
      </c>
      <c r="B816" s="374">
        <v>1</v>
      </c>
      <c r="C816" s="849" t="s">
        <v>564</v>
      </c>
      <c r="D816" s="385"/>
      <c r="E816" s="385"/>
      <c r="F816" s="385"/>
      <c r="G816" s="385"/>
      <c r="H816" s="385"/>
      <c r="I816" s="385"/>
      <c r="J816" s="167">
        <v>8010001085296</v>
      </c>
      <c r="K816" s="168"/>
      <c r="L816" s="168"/>
      <c r="M816" s="168"/>
      <c r="N816" s="168"/>
      <c r="O816" s="168"/>
      <c r="P816" s="156" t="s">
        <v>565</v>
      </c>
      <c r="Q816" s="157"/>
      <c r="R816" s="157"/>
      <c r="S816" s="157"/>
      <c r="T816" s="157"/>
      <c r="U816" s="157"/>
      <c r="V816" s="157"/>
      <c r="W816" s="157"/>
      <c r="X816" s="157"/>
      <c r="Y816" s="158">
        <v>1.9</v>
      </c>
      <c r="Z816" s="159"/>
      <c r="AA816" s="159"/>
      <c r="AB816" s="160"/>
      <c r="AC816" s="273" t="s">
        <v>566</v>
      </c>
      <c r="AD816" s="273"/>
      <c r="AE816" s="273"/>
      <c r="AF816" s="273"/>
      <c r="AG816" s="273"/>
      <c r="AH816" s="274">
        <v>3</v>
      </c>
      <c r="AI816" s="275"/>
      <c r="AJ816" s="275"/>
      <c r="AK816" s="275"/>
      <c r="AL816" s="276">
        <v>42.2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12"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515</v>
      </c>
      <c r="AQ1080" s="387"/>
      <c r="AR1080" s="387"/>
      <c r="AS1080" s="387"/>
      <c r="AT1080" s="387"/>
      <c r="AU1080" s="387"/>
      <c r="AV1080" s="387"/>
      <c r="AW1080" s="387"/>
      <c r="AX1080" s="387"/>
    </row>
    <row r="1081" spans="1:50" ht="30.75" customHeight="1" x14ac:dyDescent="0.15">
      <c r="A1081" s="374">
        <v>1</v>
      </c>
      <c r="B1081" s="374">
        <v>1</v>
      </c>
      <c r="C1081" s="845"/>
      <c r="D1081" s="845"/>
      <c r="E1081" s="201" t="s">
        <v>588</v>
      </c>
      <c r="F1081" s="844"/>
      <c r="G1081" s="844"/>
      <c r="H1081" s="844"/>
      <c r="I1081" s="844"/>
      <c r="J1081" s="167" t="s">
        <v>589</v>
      </c>
      <c r="K1081" s="168"/>
      <c r="L1081" s="168"/>
      <c r="M1081" s="168"/>
      <c r="N1081" s="168"/>
      <c r="O1081" s="168"/>
      <c r="P1081" s="156" t="s">
        <v>590</v>
      </c>
      <c r="Q1081" s="157"/>
      <c r="R1081" s="157"/>
      <c r="S1081" s="157"/>
      <c r="T1081" s="157"/>
      <c r="U1081" s="157"/>
      <c r="V1081" s="157"/>
      <c r="W1081" s="157"/>
      <c r="X1081" s="157"/>
      <c r="Y1081" s="158" t="s">
        <v>590</v>
      </c>
      <c r="Z1081" s="159"/>
      <c r="AA1081" s="159"/>
      <c r="AB1081" s="160"/>
      <c r="AC1081" s="273" t="s">
        <v>590</v>
      </c>
      <c r="AD1081" s="273"/>
      <c r="AE1081" s="273"/>
      <c r="AF1081" s="273"/>
      <c r="AG1081" s="273"/>
      <c r="AH1081" s="274" t="s">
        <v>590</v>
      </c>
      <c r="AI1081" s="275"/>
      <c r="AJ1081" s="275"/>
      <c r="AK1081" s="275"/>
      <c r="AL1081" s="276" t="s">
        <v>590</v>
      </c>
      <c r="AM1081" s="277"/>
      <c r="AN1081" s="277"/>
      <c r="AO1081" s="278"/>
      <c r="AP1081" s="267" t="s">
        <v>590</v>
      </c>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7">
      <formula>IF(RIGHT(TEXT(P14,"0.#"),1)=".",FALSE,TRUE)</formula>
    </cfRule>
    <cfRule type="expression" dxfId="2682" priority="11198">
      <formula>IF(RIGHT(TEXT(P14,"0.#"),1)=".",TRUE,FALSE)</formula>
    </cfRule>
  </conditionalFormatting>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P16:AQ17 P15:AX15 P13:AX13">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R104">
    <cfRule type="expression" dxfId="2657" priority="10875">
      <formula>IF(RIGHT(TEXT(R104,"0.#"),1)=".",FALSE,TRUE)</formula>
    </cfRule>
    <cfRule type="expression" dxfId="2656" priority="10876">
      <formula>IF(RIGHT(TEXT(R104,"0.#"),1)=".",TRUE,FALSE)</formula>
    </cfRule>
  </conditionalFormatting>
  <conditionalFormatting sqref="R105:R109">
    <cfRule type="expression" dxfId="2655" priority="10873">
      <formula>IF(RIGHT(TEXT(R105,"0.#"),1)=".",FALSE,TRUE)</formula>
    </cfRule>
    <cfRule type="expression" dxfId="2654" priority="10874">
      <formula>IF(RIGHT(TEXT(R105,"0.#"),1)=".",TRUE,FALSE)</formula>
    </cfRule>
  </conditionalFormatting>
  <conditionalFormatting sqref="Y762:Y769 Y760">
    <cfRule type="expression" dxfId="2653" priority="10871">
      <formula>IF(RIGHT(TEXT(Y760,"0.#"),1)=".",FALSE,TRUE)</formula>
    </cfRule>
    <cfRule type="expression" dxfId="2652" priority="10872">
      <formula>IF(RIGHT(TEXT(Y760,"0.#"),1)=".",TRUE,FALSE)</formula>
    </cfRule>
  </conditionalFormatting>
  <conditionalFormatting sqref="AU761">
    <cfRule type="expression" dxfId="2651" priority="10869">
      <formula>IF(RIGHT(TEXT(AU761,"0.#"),1)=".",FALSE,TRUE)</formula>
    </cfRule>
    <cfRule type="expression" dxfId="2650" priority="10870">
      <formula>IF(RIGHT(TEXT(AU761,"0.#"),1)=".",TRUE,FALSE)</formula>
    </cfRule>
  </conditionalFormatting>
  <conditionalFormatting sqref="AU770">
    <cfRule type="expression" dxfId="2649" priority="10867">
      <formula>IF(RIGHT(TEXT(AU770,"0.#"),1)=".",FALSE,TRUE)</formula>
    </cfRule>
    <cfRule type="expression" dxfId="2648" priority="10868">
      <formula>IF(RIGHT(TEXT(AU770,"0.#"),1)=".",TRUE,FALSE)</formula>
    </cfRule>
  </conditionalFormatting>
  <conditionalFormatting sqref="AU762:AU769 AU760">
    <cfRule type="expression" dxfId="2647" priority="10865">
      <formula>IF(RIGHT(TEXT(AU760,"0.#"),1)=".",FALSE,TRUE)</formula>
    </cfRule>
    <cfRule type="expression" dxfId="2646" priority="10866">
      <formula>IF(RIGHT(TEXT(AU760,"0.#"),1)=".",TRUE,FALSE)</formula>
    </cfRule>
  </conditionalFormatting>
  <conditionalFormatting sqref="Y800 Y787 Y774">
    <cfRule type="expression" dxfId="2645" priority="10851">
      <formula>IF(RIGHT(TEXT(Y774,"0.#"),1)=".",FALSE,TRUE)</formula>
    </cfRule>
    <cfRule type="expression" dxfId="2644" priority="10852">
      <formula>IF(RIGHT(TEXT(Y774,"0.#"),1)=".",TRUE,FALSE)</formula>
    </cfRule>
  </conditionalFormatting>
  <conditionalFormatting sqref="Y809 Y796 Y783">
    <cfRule type="expression" dxfId="2643" priority="10849">
      <formula>IF(RIGHT(TEXT(Y783,"0.#"),1)=".",FALSE,TRUE)</formula>
    </cfRule>
    <cfRule type="expression" dxfId="2642" priority="10850">
      <formula>IF(RIGHT(TEXT(Y783,"0.#"),1)=".",TRUE,FALSE)</formula>
    </cfRule>
  </conditionalFormatting>
  <conditionalFormatting sqref="AU800 AU787 AU774">
    <cfRule type="expression" dxfId="2641" priority="10845">
      <formula>IF(RIGHT(TEXT(AU774,"0.#"),1)=".",FALSE,TRUE)</formula>
    </cfRule>
    <cfRule type="expression" dxfId="2640" priority="10846">
      <formula>IF(RIGHT(TEXT(AU774,"0.#"),1)=".",TRUE,FALSE)</formula>
    </cfRule>
  </conditionalFormatting>
  <conditionalFormatting sqref="AU809 AU796 AU783">
    <cfRule type="expression" dxfId="2639" priority="10843">
      <formula>IF(RIGHT(TEXT(AU783,"0.#"),1)=".",FALSE,TRUE)</formula>
    </cfRule>
    <cfRule type="expression" dxfId="2638" priority="10844">
      <formula>IF(RIGHT(TEXT(AU783,"0.#"),1)=".",TRUE,FALSE)</formula>
    </cfRule>
  </conditionalFormatting>
  <conditionalFormatting sqref="AU801:AU808 AU799 AU788:AU795 AU786 AU775:AU782 AU773">
    <cfRule type="expression" dxfId="2637" priority="10841">
      <formula>IF(RIGHT(TEXT(AU773,"0.#"),1)=".",FALSE,TRUE)</formula>
    </cfRule>
    <cfRule type="expression" dxfId="2636" priority="10842">
      <formula>IF(RIGHT(TEXT(AU773,"0.#"),1)=".",TRUE,FALSE)</formula>
    </cfRule>
  </conditionalFormatting>
  <conditionalFormatting sqref="AM60">
    <cfRule type="expression" dxfId="2635" priority="10495">
      <formula>IF(RIGHT(TEXT(AM60,"0.#"),1)=".",FALSE,TRUE)</formula>
    </cfRule>
    <cfRule type="expression" dxfId="2634" priority="10496">
      <formula>IF(RIGHT(TEXT(AM60,"0.#"),1)=".",TRUE,FALSE)</formula>
    </cfRule>
  </conditionalFormatting>
  <conditionalFormatting sqref="AE40">
    <cfRule type="expression" dxfId="2633" priority="10563">
      <formula>IF(RIGHT(TEXT(AE40,"0.#"),1)=".",FALSE,TRUE)</formula>
    </cfRule>
    <cfRule type="expression" dxfId="2632" priority="10564">
      <formula>IF(RIGHT(TEXT(AE40,"0.#"),1)=".",TRUE,FALSE)</formula>
    </cfRule>
  </conditionalFormatting>
  <conditionalFormatting sqref="AI40">
    <cfRule type="expression" dxfId="2631" priority="10561">
      <formula>IF(RIGHT(TEXT(AI40,"0.#"),1)=".",FALSE,TRUE)</formula>
    </cfRule>
    <cfRule type="expression" dxfId="2630" priority="10562">
      <formula>IF(RIGHT(TEXT(AI40,"0.#"),1)=".",TRUE,FALSE)</formula>
    </cfRule>
  </conditionalFormatting>
  <conditionalFormatting sqref="AM25">
    <cfRule type="expression" dxfId="2629" priority="10641">
      <formula>IF(RIGHT(TEXT(AM25,"0.#"),1)=".",FALSE,TRUE)</formula>
    </cfRule>
    <cfRule type="expression" dxfId="2628" priority="10642">
      <formula>IF(RIGHT(TEXT(AM25,"0.#"),1)=".",TRUE,FALSE)</formula>
    </cfRule>
  </conditionalFormatting>
  <conditionalFormatting sqref="AE24">
    <cfRule type="expression" dxfId="2627" priority="10655">
      <formula>IF(RIGHT(TEXT(AE24,"0.#"),1)=".",FALSE,TRUE)</formula>
    </cfRule>
    <cfRule type="expression" dxfId="2626" priority="10656">
      <formula>IF(RIGHT(TEXT(AE24,"0.#"),1)=".",TRUE,FALSE)</formula>
    </cfRule>
  </conditionalFormatting>
  <conditionalFormatting sqref="AE25">
    <cfRule type="expression" dxfId="2625" priority="10653">
      <formula>IF(RIGHT(TEXT(AE25,"0.#"),1)=".",FALSE,TRUE)</formula>
    </cfRule>
    <cfRule type="expression" dxfId="2624" priority="10654">
      <formula>IF(RIGHT(TEXT(AE25,"0.#"),1)=".",TRUE,FALSE)</formula>
    </cfRule>
  </conditionalFormatting>
  <conditionalFormatting sqref="AI25">
    <cfRule type="expression" dxfId="2623" priority="10651">
      <formula>IF(RIGHT(TEXT(AI25,"0.#"),1)=".",FALSE,TRUE)</formula>
    </cfRule>
    <cfRule type="expression" dxfId="2622" priority="10652">
      <formula>IF(RIGHT(TEXT(AI25,"0.#"),1)=".",TRUE,FALSE)</formula>
    </cfRule>
  </conditionalFormatting>
  <conditionalFormatting sqref="AI24">
    <cfRule type="expression" dxfId="2621" priority="10649">
      <formula>IF(RIGHT(TEXT(AI24,"0.#"),1)=".",FALSE,TRUE)</formula>
    </cfRule>
    <cfRule type="expression" dxfId="2620" priority="10650">
      <formula>IF(RIGHT(TEXT(AI24,"0.#"),1)=".",TRUE,FALSE)</formula>
    </cfRule>
  </conditionalFormatting>
  <conditionalFormatting sqref="AI23">
    <cfRule type="expression" dxfId="2619" priority="10647">
      <formula>IF(RIGHT(TEXT(AI23,"0.#"),1)=".",FALSE,TRUE)</formula>
    </cfRule>
    <cfRule type="expression" dxfId="2618" priority="10648">
      <formula>IF(RIGHT(TEXT(AI23,"0.#"),1)=".",TRUE,FALSE)</formula>
    </cfRule>
  </conditionalFormatting>
  <conditionalFormatting sqref="AM23">
    <cfRule type="expression" dxfId="2617" priority="10645">
      <formula>IF(RIGHT(TEXT(AM23,"0.#"),1)=".",FALSE,TRUE)</formula>
    </cfRule>
    <cfRule type="expression" dxfId="2616" priority="10646">
      <formula>IF(RIGHT(TEXT(AM23,"0.#"),1)=".",TRUE,FALSE)</formula>
    </cfRule>
  </conditionalFormatting>
  <conditionalFormatting sqref="AM24">
    <cfRule type="expression" dxfId="2615" priority="10643">
      <formula>IF(RIGHT(TEXT(AM24,"0.#"),1)=".",FALSE,TRUE)</formula>
    </cfRule>
    <cfRule type="expression" dxfId="2614" priority="10644">
      <formula>IF(RIGHT(TEXT(AM24,"0.#"),1)=".",TRUE,FALSE)</formula>
    </cfRule>
  </conditionalFormatting>
  <conditionalFormatting sqref="AQ23:AQ25">
    <cfRule type="expression" dxfId="2613" priority="10635">
      <formula>IF(RIGHT(TEXT(AQ23,"0.#"),1)=".",FALSE,TRUE)</formula>
    </cfRule>
    <cfRule type="expression" dxfId="2612" priority="10636">
      <formula>IF(RIGHT(TEXT(AQ23,"0.#"),1)=".",TRUE,FALSE)</formula>
    </cfRule>
  </conditionalFormatting>
  <conditionalFormatting sqref="AU23:AU25">
    <cfRule type="expression" dxfId="2611" priority="10633">
      <formula>IF(RIGHT(TEXT(AU23,"0.#"),1)=".",FALSE,TRUE)</formula>
    </cfRule>
    <cfRule type="expression" dxfId="2610" priority="10634">
      <formula>IF(RIGHT(TEXT(AU23,"0.#"),1)=".",TRUE,FALSE)</formula>
    </cfRule>
  </conditionalFormatting>
  <conditionalFormatting sqref="AE29">
    <cfRule type="expression" dxfId="2609" priority="10625">
      <formula>IF(RIGHT(TEXT(AE29,"0.#"),1)=".",FALSE,TRUE)</formula>
    </cfRule>
    <cfRule type="expression" dxfId="2608" priority="10626">
      <formula>IF(RIGHT(TEXT(AE29,"0.#"),1)=".",TRUE,FALSE)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E28">
    <cfRule type="expression" dxfId="707" priority="7">
      <formula>IF(RIGHT(TEXT(AE28,"0.#"),1)=".",FALSE,TRUE)</formula>
    </cfRule>
    <cfRule type="expression" dxfId="706" priority="8">
      <formula>IF(RIGHT(TEXT(AE28,"0.#"),1)=".",TRUE,FALSE)</formula>
    </cfRule>
  </conditionalFormatting>
  <conditionalFormatting sqref="AI28">
    <cfRule type="expression" dxfId="705" priority="5">
      <formula>IF(RIGHT(TEXT(AI28,"0.#"),1)=".",FALSE,TRUE)</formula>
    </cfRule>
    <cfRule type="expression" dxfId="704" priority="6">
      <formula>IF(RIGHT(TEXT(AI28,"0.#"),1)=".",TRUE,FALSE)</formula>
    </cfRule>
  </conditionalFormatting>
  <conditionalFormatting sqref="AE30">
    <cfRule type="expression" dxfId="703" priority="3">
      <formula>IF(RIGHT(TEXT(AE30,"0.#"),1)=".",FALSE,TRUE)</formula>
    </cfRule>
    <cfRule type="expression" dxfId="702" priority="4">
      <formula>IF(RIGHT(TEXT(AE30,"0.#"),1)=".",TRUE,FALSE)</formula>
    </cfRule>
  </conditionalFormatting>
  <conditionalFormatting sqref="AI30">
    <cfRule type="expression" dxfId="701" priority="1">
      <formula>IF(RIGHT(TEXT(AI30,"0.#"),1)=".",FALSE,TRUE)</formula>
    </cfRule>
    <cfRule type="expression" dxfId="700" priority="2">
      <formula>IF(RIGHT(TEXT(AI30,"0.#"),1)=".",TRUE,FALSE)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28575</xdr:rowOff>
                  </from>
                  <to>
                    <xdr:col>48</xdr:col>
                    <xdr:colOff>152400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228600</xdr:rowOff>
                  </from>
                  <to>
                    <xdr:col>44</xdr:col>
                    <xdr:colOff>190500</xdr:colOff>
                    <xdr:row>810</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815</xdr:row>
                    <xdr:rowOff>276225</xdr:rowOff>
                  </from>
                  <to>
                    <xdr:col>44</xdr:col>
                    <xdr:colOff>190500</xdr:colOff>
                    <xdr:row>815</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3"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654"/>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654"/>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654"/>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654"/>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654"/>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654"/>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654"/>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654"/>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654"/>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654"/>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2016-08-30T07:42:57Z</cp:lastPrinted>
  <dcterms:created xsi:type="dcterms:W3CDTF">2012-03-13T00:50:25Z</dcterms:created>
  <dcterms:modified xsi:type="dcterms:W3CDTF">2020-11-24T08:13:40Z</dcterms:modified>
</cp:coreProperties>
</file>