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<sst xmlns="http://schemas.openxmlformats.org/spreadsheetml/2006/main" count="2869" uniqueCount="638">
  <si>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</si>
  <si>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</si>
  <si>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</si>
  <si>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</si>
  <si>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</si>
  <si>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</si>
  <si>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</si>
  <si>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</si>
  <si>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</si>
  <si>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</si>
  <si>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</si>
  <si>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</si>
  <si>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</si>
  <si>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</si>
  <si>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</si>
  <si>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</si>
  <si>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</si>
  <si>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</si>
  <si>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</si>
  <si>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</si>
  <si>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</si>
  <si>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</si>
  <si>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</si>
  <si>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</si>
  <si>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</si>
  <si>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</si>
  <si>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</si>
  <si>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</si>
  <si>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</si>
  <si>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</si>
  <si>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</si>
  <si>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</si>
  <si>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</si>
  <si>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</si>
  <si>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</si>
  <si>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</si>
  <si>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</si>
  <si>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</si>
  <si>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</si>
  <si>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</si>
  <si>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</si>
  <si>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</si>
  <si>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</si>
  <si>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</si>
  <si>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</si>
  <si>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</si>
  <si>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</si>
  <si>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</si>
  <si>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</si>
  <si>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</si>
  <si>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</si>
  <si>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</si>
  <si>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</si>
  <si>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</si>
  <si>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</si>
  <si>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</si>
  <si>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</si>
  <si>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</si>
  <si>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</si>
  <si>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</si>
  <si>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</si>
  <si>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</si>
  <si>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</si>
  <si>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</si>
  <si>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</si>
  <si>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</si>
  <si>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</si>
  <si>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</si>
  <si>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</si>
  <si>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</si>
  <si>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</si>
  <si>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</si>
  <si>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</si>
  <si>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</si>
  <si>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</si>
  <si>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</si>
  <si>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</si>
  <si>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</si>
  <si>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</si>
  <si>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</si>
  <si>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</si>
  <si>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</si>
  <si>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</si>
  <si>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</si>
  <si>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</si>
  <si>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</si>
  <si>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</si>
  <si>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</si>
  <si>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</si>
  <si>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</si>
  <si>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</si>
  <si>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</si>
  <si>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</si>
  <si>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</si>
  <si>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</si>
  <si>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</si>
  <si>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</si>
  <si>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</si>
  <si>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</si>
  <si>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</si>
  <si>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</si>
  <si>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</si>
  <si>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</si>
  <si>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</si>
  <si>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</si>
  <si>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</si>
  <si>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</si>
  <si>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</si>
  <si>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</si>
  <si>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</si>
  <si>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</si>
  <si>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</si>
  <si>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</si>
  <si>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</si>
  <si>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</si>
  <si>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</si>
  <si>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</si>
  <si>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</si>
  <si>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</si>
  <si>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</si>
  <si>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</si>
  <si>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</si>
  <si>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</si>
  <si>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</si>
  <si>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</si>
  <si>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</si>
  <si>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</si>
  <si>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</si>
  <si>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</si>
  <si>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</si>
  <si>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</si>
  <si>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</si>
  <si>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</si>
  <si>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</si>
  <si>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</si>
  <si>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</si>
  <si>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</si>
  <si>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</si>
  <si>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</si>
  <si>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</si>
  <si>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</si>
  <si>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</si>
  <si>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</si>
  <si>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</si>
  <si>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</si>
  <si>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</si>
  <si>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</si>
  <si>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</si>
  <si>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</si>
  <si>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</si>
  <si>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</si>
  <si>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</si>
  <si>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</si>
  <si>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</si>
  <si>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</si>
  <si>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</si>
  <si>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</si>
  <si>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</si>
  <si>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</si>
  <si>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</si>
  <si>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</si>
  <si>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</si>
  <si>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</si>
  <si>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</si>
  <si>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</si>
  <si>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</si>
  <si>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</si>
  <si>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</si>
  <si>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</si>
  <si>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</si>
  <si>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</si>
  <si>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</si>
  <si>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</si>
  <si>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</si>
  <si>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</si>
  <si>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</si>
  <si>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</si>
  <si>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</si>
  <si>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</si>
  <si>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</si>
  <si>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</si>
  <si>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</si>
  <si>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</si>
  <si>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</si>
  <si>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</si>
  <si>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</si>
  <si>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</si>
  <si>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</si>
  <si>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</si>
  <si>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</si>
  <si>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</si>
  <si>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</si>
  <si>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</si>
  <si>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</si>
  <si>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</si>
  <si>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</si>
  <si>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</si>
  <si>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</si>
  <si>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</si>
  <si>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</si>
  <si>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</si>
  <si>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</si>
  <si>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</si>
  <si>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</si>
  <si>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</si>
  <si>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</si>
  <si>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</si>
  <si>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</si>
  <si>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</si>
  <si>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</si>
  <si>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</si>
  <si>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</si>
  <si>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</si>
  <si>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</si>
  <si>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</si>
  <si>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</si>
  <si>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</si>
  <si>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</si>
  <si>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</si>
  <si>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</si>
  <si>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</si>
  <si>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</si>
  <si>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</si>
  <si>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</si>
  <si>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</si>
  <si>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</si>
  <si>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</si>
  <si>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</si>
  <si>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</si>
  <si>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</si>
  <si>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</si>
  <si>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</si>
  <si>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</si>
  <si>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</si>
  <si>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</si>
  <si>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</si>
  <si>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</si>
  <si>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</si>
  <si>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</si>
  <si>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</si>
  <si>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</si>
  <si>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</si>
  <si>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</si>
  <si>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</si>
  <si>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</si>
  <si>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</si>
  <si>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</si>
  <si>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</si>
  <si>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</si>
  <si>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</si>
  <si>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</si>
  <si>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</si>
  <si>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</si>
  <si>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</si>
  <si>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</si>
  <si>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</si>
  <si>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</si>
  <si>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</si>
  <si>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</si>
  <si>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</si>
  <si>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</si>
  <si>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</si>
  <si>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</si>
  <si>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</si>
  <si>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</si>
  <si>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</si>
  <si>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</si>
  <si>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</si>
  <si>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</si>
  <si>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</si>
  <si>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</si>
  <si>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</si>
  <si>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</si>
  <si>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</si>
  <si>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</si>
  <si>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</si>
  <si>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</si>
  <si>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</si>
  <si>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</si>
  <si>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</si>
  <si>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</si>
  <si>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</si>
  <si>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</si>
  <si>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</si>
  <si>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</si>
  <si>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</si>
  <si>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</si>
  <si>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</si>
  <si>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</si>
  <si>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</si>
  <si>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</si>
  <si>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</si>
  <si>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</si>
  <si>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</si>
  <si>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</si>
  <si>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</si>
  <si>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</si>
  <si>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</si>
  <si>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</si>
  <si>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</si>
  <si>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</si>
  <si>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</si>
  <si>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</si>
  <si>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</si>
  <si>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</si>
  <si>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</si>
  <si>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</si>
  <si>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</si>
  <si>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</si>
  <si>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</si>
  <si>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</si>
  <si>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</si>
  <si>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</si>
  <si>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</si>
  <si>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</si>
  <si>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</si>
  <si>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</si>
  <si>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</si>
  <si>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</si>
  <si>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</si>
  <si>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</si>
  <si>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</si>
  <si>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</si>
  <si>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</si>
  <si>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</si>
  <si>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</si>
  <si>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</si>
  <si>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</si>
  <si>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</si>
  <si>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</si>
  <si>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</si>
  <si>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</si>
  <si>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</si>
  <si>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</si>
  <si>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</si>
  <si>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</si>
  <si>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</si>
  <si>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</si>
  <si>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</si>
  <si>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</si>
  <si>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</si>
  <si>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</si>
  <si>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</si>
  <si>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</si>
  <si>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</si>
  <si>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</si>
  <si>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</si>
  <si>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</si>
  <si>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</si>
  <si>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</si>
  <si>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</si>
  <si>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</si>
  <si>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</si>
  <si>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</si>
  <si>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</si>
  <si>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</si>
  <si>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</si>
  <si>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</si>
  <si>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</si>
  <si>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</si>
  <si>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</si>
  <si>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</si>
  <si>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</si>
  <si>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</si>
  <si>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</si>
  <si>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</si>
  <si>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</si>
  <si>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</si>
  <si>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</si>
  <si>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</si>
  <si>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</si>
  <si>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</si>
  <si>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</si>
  <si>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</si>
  <si>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</si>
  <si>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</si>
  <si>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</si>
  <si>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</si>
  <si>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</si>
  <si>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</si>
  <si>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</si>
  <si>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</si>
  <si>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</si>
  <si>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</si>
  <si>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</si>
  <si>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</si>
  <si>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</si>
  <si>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</si>
  <si>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</si>
  <si>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</si>
  <si>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</si>
  <si>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</si>
  <si>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</si>
  <si>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</si>
  <si>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</si>
  <si>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</si>
  <si>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</si>
  <si>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</si>
  <si>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</si>
  <si>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</si>
  <si>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</si>
  <si>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</si>
  <si>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</si>
  <si>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</si>
  <si>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</si>
  <si>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</si>
  <si>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</si>
  <si>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</si>
  <si>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</si>
  <si>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</si>
  <si>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</si>
  <si>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</si>
  <si>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</si>
  <si>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</si>
  <si>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</si>
  <si>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</si>
  <si>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</si>
  <si>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</si>
  <si>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</si>
  <si>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</si>
  <si>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</si>
  <si>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</si>
  <si>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</si>
  <si>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</si>
  <si>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</si>
  <si>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</si>
  <si>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</si>
  <si>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</si>
  <si>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</si>
  <si>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</si>
  <si>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</si>
  <si>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</si>
  <si>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</si>
  <si>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</si>
  <si>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</si>
  <si>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</si>
  <si>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</si>
  <si>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</si>
  <si>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</si>
  <si>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</si>
  <si>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</si>
  <si>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</si>
  <si>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</si>
  <si>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</si>
  <si>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</si>
  <si>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</si>
  <si>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</si>
  <si>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</si>
  <si>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</si>
  <si>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</si>
  <si>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</si>
  <si>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</si>
  <si>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</si>
  <si>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</si>
  <si>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</si>
  <si>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</si>
  <si>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</si>
  <si>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</si>
  <si>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</si>
  <si>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</si>
  <si>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</si>
  <si>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</si>
  <si>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</si>
  <si>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</si>
  <si>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</si>
  <si>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</si>
  <si>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</si>
  <si>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</si>
  <si>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</si>
  <si>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</si>
  <si>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</si>
  <si>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</si>
  <si>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</si>
  <si>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</si>
  <si>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</si>
  <si>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</si>
  <si>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</si>
  <si>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</si>
  <si>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</si>
  <si>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</si>
  <si>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</si>
  <si>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</si>
  <si>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</si>
  <si>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</si>
  <si>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</si>
  <si>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</si>
  <si>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</si>
  <si>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</si>
  <si>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</si>
  <si>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</si>
  <si>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</si>
  <si>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</si>
  <si>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</si>
  <si>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</si>
  <si>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</si>
  <si>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</si>
  <si>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</si>
  <si>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</si>
  <si>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</si>
  <si>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</si>
  <si>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</si>
  <si>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</si>
  <si>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</si>
  <si>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</si>
  <si>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</si>
  <si>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</si>
  <si>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</si>
  <si>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</si>
  <si>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</si>
  <si>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</si>
  <si>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</si>
  <si>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</si>
  <si>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</si>
  <si>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</si>
  <si>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</si>
  <si>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</si>
  <si>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</si>
  <si>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</si>
  <si>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</si>
  <si>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地域を活用した学校丸ごと子供の体力向上推進事業</t>
  </si>
  <si>
    <t>文部科学省</t>
  </si>
  <si>
    <t>スポーツ庁</t>
    <rPh sb="4" eb="5">
      <t>チョウ</t>
    </rPh>
    <phoneticPr fontId="5"/>
  </si>
  <si>
    <t>政策課　学校体育室</t>
    <rPh sb="0" eb="3">
      <t>セイサクカ</t>
    </rPh>
    <rPh sb="4" eb="6">
      <t>ガッコウ</t>
    </rPh>
    <rPh sb="6" eb="9">
      <t>タイイクシツ</t>
    </rPh>
    <phoneticPr fontId="5"/>
  </si>
  <si>
    <t>○</t>
  </si>
  <si>
    <t>スポーツ基本法第２条第２項・第３項</t>
  </si>
  <si>
    <t>教育振興基本計画(平成20年7月1日閣議決定)
スポーツ振興基本計画(平成18年9月21日改定)
スポーツ基本計画（平成24年3月30日策定）</t>
  </si>
  <si>
    <t>　子供の体力は、概ね低下傾向に歯止めがかかっているものの昭和６０年頃と比較すると依然として低い水準にある。また、中学校女子を中心に運動実施時間の二極化がみられることから、子供の体力に対する支援を充実させるためには家庭・地域・学校が一体となって取り組む必要がある。そこで、教育委員会を中心とした地域の様々な機関等と連携したコンソーシアムを組織し、学校において地域の様々な機関が有する人的資源を効果的に活用するなど、子供の体力向上のための総合的且つ継続的な取り組みを実施する。</t>
    <rPh sb="112" eb="114">
      <t>ガッコウ</t>
    </rPh>
    <phoneticPr fontId="5"/>
  </si>
  <si>
    <t>-</t>
    <phoneticPr fontId="5"/>
  </si>
  <si>
    <t>地域の人的資源を活用したコンソーシアムによる子供の体力向上の取組</t>
    <rPh sb="0" eb="2">
      <t>チイキ</t>
    </rPh>
    <rPh sb="3" eb="5">
      <t>ジンテキ</t>
    </rPh>
    <rPh sb="5" eb="7">
      <t>シゲン</t>
    </rPh>
    <rPh sb="8" eb="10">
      <t>カツヨウ</t>
    </rPh>
    <rPh sb="22" eb="24">
      <t>コドモ</t>
    </rPh>
    <rPh sb="25" eb="27">
      <t>タイリョク</t>
    </rPh>
    <rPh sb="27" eb="29">
      <t>コウジョウ</t>
    </rPh>
    <rPh sb="30" eb="32">
      <t>トリクミ</t>
    </rPh>
    <phoneticPr fontId="5"/>
  </si>
  <si>
    <t>団体</t>
    <rPh sb="0" eb="2">
      <t>ダンタイ</t>
    </rPh>
    <phoneticPr fontId="5"/>
  </si>
  <si>
    <t>委託費／コンソーシアムとして取り組んだ委託団体数　　　　　　　　　　　　　　</t>
    <rPh sb="0" eb="3">
      <t>イタクヒ</t>
    </rPh>
    <rPh sb="14" eb="15">
      <t>ト</t>
    </rPh>
    <rPh sb="16" eb="17">
      <t>ク</t>
    </rPh>
    <rPh sb="19" eb="21">
      <t>イタク</t>
    </rPh>
    <rPh sb="21" eb="24">
      <t>ダンタイスウ</t>
    </rPh>
    <phoneticPr fontId="5"/>
  </si>
  <si>
    <t>百万円</t>
    <rPh sb="0" eb="2">
      <t>ヒャクマン</t>
    </rPh>
    <rPh sb="2" eb="3">
      <t>エン</t>
    </rPh>
    <phoneticPr fontId="5"/>
  </si>
  <si>
    <t>　委託費　/委託団体数</t>
    <rPh sb="1" eb="4">
      <t>イタクヒ</t>
    </rPh>
    <rPh sb="6" eb="8">
      <t>イタク</t>
    </rPh>
    <rPh sb="8" eb="11">
      <t>ダンタイスウ</t>
    </rPh>
    <phoneticPr fontId="5"/>
  </si>
  <si>
    <t>70.36百万円/4</t>
    <rPh sb="5" eb="7">
      <t>ヒャクマン</t>
    </rPh>
    <rPh sb="7" eb="8">
      <t>エン</t>
    </rPh>
    <phoneticPr fontId="5"/>
  </si>
  <si>
    <t>116.1百万円/19</t>
    <rPh sb="5" eb="7">
      <t>ヒャクマン</t>
    </rPh>
    <rPh sb="7" eb="8">
      <t>エン</t>
    </rPh>
    <phoneticPr fontId="5"/>
  </si>
  <si>
    <t>スポーツ基本法第９条に定めるスポーツ基本計画に基づいた施策である。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セサク</t>
    </rPh>
    <phoneticPr fontId="5"/>
  </si>
  <si>
    <t>地域の人材の活用など地域の各機関が連携した子供の体力向上といった目的達成のためには、国が積極的に支援を推進していく必要がある。</t>
    <rPh sb="0" eb="2">
      <t>チイキ</t>
    </rPh>
    <rPh sb="3" eb="5">
      <t>ジンザイ</t>
    </rPh>
    <rPh sb="6" eb="8">
      <t>カツヨウ</t>
    </rPh>
    <rPh sb="10" eb="12">
      <t>チイキ</t>
    </rPh>
    <rPh sb="13" eb="16">
      <t>カクキカン</t>
    </rPh>
    <rPh sb="17" eb="19">
      <t>レンケイ</t>
    </rPh>
    <rPh sb="21" eb="23">
      <t>コドモ</t>
    </rPh>
    <rPh sb="24" eb="26">
      <t>タイリョク</t>
    </rPh>
    <rPh sb="26" eb="28">
      <t>コウジョウ</t>
    </rPh>
    <rPh sb="32" eb="34">
      <t>モクテキ</t>
    </rPh>
    <rPh sb="34" eb="36">
      <t>タッセイ</t>
    </rPh>
    <rPh sb="42" eb="43">
      <t>クニ</t>
    </rPh>
    <rPh sb="44" eb="47">
      <t>セッキョクテキ</t>
    </rPh>
    <rPh sb="48" eb="50">
      <t>シエン</t>
    </rPh>
    <rPh sb="51" eb="53">
      <t>スイシン</t>
    </rPh>
    <rPh sb="57" eb="59">
      <t>ヒツヨウ</t>
    </rPh>
    <phoneticPr fontId="5"/>
  </si>
  <si>
    <t>スポーツ基本計画において子供の体力向上の必要性が明記されるなど、政策の優先度が極めて高い事業である。</t>
    <rPh sb="4" eb="6">
      <t>キホン</t>
    </rPh>
    <rPh sb="6" eb="8">
      <t>ケイカク</t>
    </rPh>
    <rPh sb="12" eb="14">
      <t>コドモ</t>
    </rPh>
    <rPh sb="15" eb="17">
      <t>タイリョク</t>
    </rPh>
    <rPh sb="17" eb="19">
      <t>コウジョウ</t>
    </rPh>
    <rPh sb="20" eb="23">
      <t>ヒツヨウセイ</t>
    </rPh>
    <rPh sb="24" eb="26">
      <t>メイキ</t>
    </rPh>
    <rPh sb="32" eb="34">
      <t>セイサク</t>
    </rPh>
    <rPh sb="35" eb="38">
      <t>ユウセンド</t>
    </rPh>
    <rPh sb="39" eb="40">
      <t>キワ</t>
    </rPh>
    <rPh sb="42" eb="43">
      <t>タカ</t>
    </rPh>
    <rPh sb="44" eb="46">
      <t>ジギョウ</t>
    </rPh>
    <phoneticPr fontId="5"/>
  </si>
  <si>
    <t>支出先の選定に当たっては、十分な公告期間を確保した上で公募（企画競争）を実施しており、その妥当性や競争性を確保しているところである。</t>
    <phoneticPr fontId="5"/>
  </si>
  <si>
    <t>無</t>
  </si>
  <si>
    <t>本事業は、教育委員会を中心として構成されたコンソーシアムを組織し、人的資源を有効に活用するなど、子供の体力向上のための総合的な取組を行っている。</t>
    <rPh sb="0" eb="1">
      <t>ホン</t>
    </rPh>
    <rPh sb="1" eb="3">
      <t>ジギョウ</t>
    </rPh>
    <rPh sb="5" eb="7">
      <t>キョウイク</t>
    </rPh>
    <rPh sb="7" eb="10">
      <t>イインカイ</t>
    </rPh>
    <rPh sb="11" eb="13">
      <t>チュウシン</t>
    </rPh>
    <rPh sb="16" eb="18">
      <t>コウセイ</t>
    </rPh>
    <rPh sb="29" eb="31">
      <t>ソシキ</t>
    </rPh>
    <rPh sb="33" eb="35">
      <t>ジンテキ</t>
    </rPh>
    <rPh sb="35" eb="37">
      <t>シゲン</t>
    </rPh>
    <rPh sb="38" eb="40">
      <t>ユウコウ</t>
    </rPh>
    <rPh sb="41" eb="43">
      <t>カツヨウ</t>
    </rPh>
    <rPh sb="48" eb="50">
      <t>コドモ</t>
    </rPh>
    <rPh sb="51" eb="53">
      <t>タイリョク</t>
    </rPh>
    <rPh sb="53" eb="55">
      <t>コウジョウ</t>
    </rPh>
    <rPh sb="59" eb="62">
      <t>ソウゴウテキ</t>
    </rPh>
    <rPh sb="63" eb="65">
      <t>トリクミ</t>
    </rPh>
    <rPh sb="66" eb="67">
      <t>オコナ</t>
    </rPh>
    <phoneticPr fontId="5"/>
  </si>
  <si>
    <t>事業経費の費目、使途の内容を厳正に審査し、その必要性について適切にチェックしている。</t>
    <rPh sb="0" eb="2">
      <t>ジギョウ</t>
    </rPh>
    <rPh sb="2" eb="4">
      <t>ケイヒ</t>
    </rPh>
    <rPh sb="5" eb="7">
      <t>ヒモク</t>
    </rPh>
    <rPh sb="8" eb="9">
      <t>ツカ</t>
    </rPh>
    <rPh sb="11" eb="13">
      <t>ナイヨウ</t>
    </rPh>
    <rPh sb="14" eb="16">
      <t>ゲンセイ</t>
    </rPh>
    <rPh sb="17" eb="19">
      <t>シンサ</t>
    </rPh>
    <rPh sb="23" eb="26">
      <t>ヒツヨウセイ</t>
    </rPh>
    <rPh sb="30" eb="32">
      <t>テキセツ</t>
    </rPh>
    <phoneticPr fontId="5"/>
  </si>
  <si>
    <t>各団体が作成した資金繰り表を確認し、必要経費の概算払いが適切に行われている。</t>
    <rPh sb="0" eb="3">
      <t>カクダンタイ</t>
    </rPh>
    <rPh sb="4" eb="6">
      <t>サクセイ</t>
    </rPh>
    <rPh sb="8" eb="11">
      <t>シキング</t>
    </rPh>
    <rPh sb="12" eb="13">
      <t>ヒョウ</t>
    </rPh>
    <rPh sb="14" eb="16">
      <t>カクニン</t>
    </rPh>
    <rPh sb="18" eb="20">
      <t>ヒツヨウ</t>
    </rPh>
    <rPh sb="20" eb="22">
      <t>ケイヒ</t>
    </rPh>
    <rPh sb="23" eb="26">
      <t>ガイサンバライ</t>
    </rPh>
    <rPh sb="28" eb="30">
      <t>テキセツ</t>
    </rPh>
    <rPh sb="31" eb="32">
      <t>オコナ</t>
    </rPh>
    <phoneticPr fontId="5"/>
  </si>
  <si>
    <t>‐</t>
  </si>
  <si>
    <t>継続して取り組んでいることで、成績実績はわずかではあるが向上している。８０％という目標値を継続し取組の工夫をしていく。</t>
    <rPh sb="0" eb="2">
      <t>ケイゾク</t>
    </rPh>
    <rPh sb="4" eb="5">
      <t>ト</t>
    </rPh>
    <rPh sb="6" eb="7">
      <t>ク</t>
    </rPh>
    <rPh sb="15" eb="17">
      <t>セイセキ</t>
    </rPh>
    <rPh sb="17" eb="19">
      <t>ジッセキ</t>
    </rPh>
    <rPh sb="28" eb="30">
      <t>コウジョウ</t>
    </rPh>
    <rPh sb="41" eb="44">
      <t>モクヒョウチ</t>
    </rPh>
    <rPh sb="45" eb="47">
      <t>ケイゾク</t>
    </rPh>
    <rPh sb="48" eb="50">
      <t>トリクミ</t>
    </rPh>
    <rPh sb="51" eb="53">
      <t>クフウ</t>
    </rPh>
    <phoneticPr fontId="5"/>
  </si>
  <si>
    <t>教育委員会を中心としたコンソーシアムを対象とした事業として実施しており、実効性の高い事業となっている。</t>
    <rPh sb="0" eb="2">
      <t>キョウイク</t>
    </rPh>
    <rPh sb="2" eb="5">
      <t>イインカイ</t>
    </rPh>
    <rPh sb="6" eb="8">
      <t>チュウシン</t>
    </rPh>
    <rPh sb="19" eb="21">
      <t>タイショウ</t>
    </rPh>
    <rPh sb="24" eb="26">
      <t>ジギョウ</t>
    </rPh>
    <rPh sb="29" eb="31">
      <t>ジッシ</t>
    </rPh>
    <rPh sb="36" eb="39">
      <t>ジッコウセイ</t>
    </rPh>
    <rPh sb="40" eb="41">
      <t>タカ</t>
    </rPh>
    <rPh sb="42" eb="44">
      <t>ジギョウ</t>
    </rPh>
    <phoneticPr fontId="5"/>
  </si>
  <si>
    <t>地域の人的資源を活用したコンソーシアムによる子供の体力向上に係る取組を実施する自治体が着実に増えている。</t>
    <rPh sb="0" eb="2">
      <t>チイキ</t>
    </rPh>
    <rPh sb="3" eb="5">
      <t>ジンテキ</t>
    </rPh>
    <rPh sb="5" eb="7">
      <t>シゲン</t>
    </rPh>
    <rPh sb="8" eb="10">
      <t>カツヨウ</t>
    </rPh>
    <rPh sb="22" eb="24">
      <t>コドモ</t>
    </rPh>
    <rPh sb="25" eb="27">
      <t>タイリョク</t>
    </rPh>
    <rPh sb="27" eb="29">
      <t>コウジョウ</t>
    </rPh>
    <rPh sb="30" eb="31">
      <t>カカ</t>
    </rPh>
    <rPh sb="32" eb="34">
      <t>トリクミ</t>
    </rPh>
    <rPh sb="35" eb="37">
      <t>ジッシ</t>
    </rPh>
    <rPh sb="39" eb="42">
      <t>ジチタイ</t>
    </rPh>
    <rPh sb="43" eb="45">
      <t>チャクジツ</t>
    </rPh>
    <rPh sb="46" eb="47">
      <t>フ</t>
    </rPh>
    <phoneticPr fontId="5"/>
  </si>
  <si>
    <t>当該事業で得られた効果的な取組については、教育関係機関担当者を中心に開かれた連絡協議会において実践発表及び協議を行っている。</t>
    <rPh sb="0" eb="2">
      <t>トウガイ</t>
    </rPh>
    <rPh sb="2" eb="4">
      <t>ジギョウ</t>
    </rPh>
    <rPh sb="5" eb="6">
      <t>エ</t>
    </rPh>
    <rPh sb="9" eb="12">
      <t>コウカテキ</t>
    </rPh>
    <rPh sb="13" eb="15">
      <t>トリクミ</t>
    </rPh>
    <rPh sb="21" eb="23">
      <t>キョウイク</t>
    </rPh>
    <rPh sb="23" eb="25">
      <t>カンケイ</t>
    </rPh>
    <rPh sb="25" eb="27">
      <t>キカン</t>
    </rPh>
    <rPh sb="27" eb="30">
      <t>タントウシャ</t>
    </rPh>
    <rPh sb="31" eb="33">
      <t>チュウシン</t>
    </rPh>
    <rPh sb="34" eb="35">
      <t>ヒラ</t>
    </rPh>
    <rPh sb="38" eb="40">
      <t>レンラク</t>
    </rPh>
    <rPh sb="40" eb="43">
      <t>キョウギカイ</t>
    </rPh>
    <rPh sb="47" eb="49">
      <t>ジッセン</t>
    </rPh>
    <rPh sb="49" eb="51">
      <t>ハッピョウ</t>
    </rPh>
    <rPh sb="51" eb="52">
      <t>オヨ</t>
    </rPh>
    <rPh sb="53" eb="55">
      <t>キョウギ</t>
    </rPh>
    <rPh sb="56" eb="57">
      <t>オコナ</t>
    </rPh>
    <phoneticPr fontId="5"/>
  </si>
  <si>
    <t>新25-0027</t>
    <rPh sb="0" eb="1">
      <t>シン</t>
    </rPh>
    <phoneticPr fontId="5"/>
  </si>
  <si>
    <t>を含む</t>
    <rPh sb="1" eb="2">
      <t>フク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</si>
  <si>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</si>
  <si>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</si>
  <si>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</si>
  <si>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</si>
  <si>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0.08百万円</t>
    <rPh sb="4" eb="6">
      <t>ヒャクマン</t>
    </rPh>
    <rPh sb="6" eb="7">
      <t>エン</t>
    </rPh>
    <phoneticPr fontId="5"/>
  </si>
  <si>
    <t>0.008百万円</t>
    <rPh sb="5" eb="7">
      <t>ヒャクマン</t>
    </rPh>
    <rPh sb="7" eb="8">
      <t>エン</t>
    </rPh>
    <phoneticPr fontId="5"/>
  </si>
  <si>
    <t>0.035百万円</t>
    <rPh sb="5" eb="7">
      <t>ヒャクマン</t>
    </rPh>
    <rPh sb="7" eb="8">
      <t>エン</t>
    </rPh>
    <phoneticPr fontId="5"/>
  </si>
  <si>
    <t>0.023百万円</t>
    <rPh sb="5" eb="7">
      <t>ヒャクマン</t>
    </rPh>
    <rPh sb="7" eb="8">
      <t>エン</t>
    </rPh>
    <phoneticPr fontId="5"/>
  </si>
  <si>
    <t>雑役務費</t>
    <rPh sb="0" eb="1">
      <t>ザツ</t>
    </rPh>
    <rPh sb="1" eb="3">
      <t>エキム</t>
    </rPh>
    <rPh sb="3" eb="4">
      <t>ヒ</t>
    </rPh>
    <phoneticPr fontId="5"/>
  </si>
  <si>
    <t>ホームページの維持管理等</t>
    <rPh sb="7" eb="9">
      <t>イジ</t>
    </rPh>
    <rPh sb="9" eb="12">
      <t>カンリトウ</t>
    </rPh>
    <phoneticPr fontId="5"/>
  </si>
  <si>
    <t>賃金</t>
    <rPh sb="0" eb="2">
      <t>チンギン</t>
    </rPh>
    <phoneticPr fontId="5"/>
  </si>
  <si>
    <t>事務整理員賃金等</t>
    <rPh sb="0" eb="2">
      <t>ジム</t>
    </rPh>
    <rPh sb="2" eb="4">
      <t>セイリ</t>
    </rPh>
    <rPh sb="4" eb="5">
      <t>イン</t>
    </rPh>
    <rPh sb="5" eb="7">
      <t>チンギン</t>
    </rPh>
    <rPh sb="7" eb="8">
      <t>トウ</t>
    </rPh>
    <phoneticPr fontId="5"/>
  </si>
  <si>
    <t>消耗品費</t>
    <rPh sb="0" eb="3">
      <t>ショウモウヒン</t>
    </rPh>
    <rPh sb="3" eb="4">
      <t>ヒ</t>
    </rPh>
    <phoneticPr fontId="5"/>
  </si>
  <si>
    <t>運動・スポーツ教材</t>
    <rPh sb="0" eb="2">
      <t>ウンドウ</t>
    </rPh>
    <rPh sb="7" eb="9">
      <t>キョウザイ</t>
    </rPh>
    <phoneticPr fontId="5"/>
  </si>
  <si>
    <t>指導謝金等</t>
    <rPh sb="0" eb="2">
      <t>シドウ</t>
    </rPh>
    <rPh sb="2" eb="4">
      <t>シャキン</t>
    </rPh>
    <rPh sb="4" eb="5">
      <t>トウ</t>
    </rPh>
    <phoneticPr fontId="5"/>
  </si>
  <si>
    <t>一般管理費</t>
    <rPh sb="0" eb="2">
      <t>イッパン</t>
    </rPh>
    <rPh sb="2" eb="5">
      <t>カンリヒ</t>
    </rPh>
    <phoneticPr fontId="5"/>
  </si>
  <si>
    <t>旅費</t>
    <rPh sb="0" eb="2">
      <t>リョヒ</t>
    </rPh>
    <phoneticPr fontId="5"/>
  </si>
  <si>
    <t>通信運搬費</t>
    <rPh sb="0" eb="2">
      <t>ツウシン</t>
    </rPh>
    <rPh sb="2" eb="5">
      <t>ウンパンヒ</t>
    </rPh>
    <phoneticPr fontId="5"/>
  </si>
  <si>
    <t>研修等旅費</t>
    <rPh sb="0" eb="2">
      <t>ケンシュウ</t>
    </rPh>
    <rPh sb="2" eb="3">
      <t>トウ</t>
    </rPh>
    <rPh sb="3" eb="5">
      <t>リョヒ</t>
    </rPh>
    <phoneticPr fontId="5"/>
  </si>
  <si>
    <t>研修関係運搬費</t>
    <rPh sb="0" eb="2">
      <t>ケンシュウ</t>
    </rPh>
    <rPh sb="2" eb="4">
      <t>カンケイ</t>
    </rPh>
    <rPh sb="4" eb="7">
      <t>ウンパンヒ</t>
    </rPh>
    <phoneticPr fontId="5"/>
  </si>
  <si>
    <t>借料および損料</t>
    <rPh sb="0" eb="2">
      <t>シャクリョウ</t>
    </rPh>
    <rPh sb="5" eb="7">
      <t>ソンリョウ</t>
    </rPh>
    <phoneticPr fontId="5"/>
  </si>
  <si>
    <t>会議室等使用</t>
    <rPh sb="0" eb="3">
      <t>カイギシツ</t>
    </rPh>
    <rPh sb="3" eb="4">
      <t>ナド</t>
    </rPh>
    <rPh sb="4" eb="6">
      <t>シヨウ</t>
    </rPh>
    <phoneticPr fontId="5"/>
  </si>
  <si>
    <t>11 スポーツの振興</t>
    <rPh sb="8" eb="10">
      <t>シンコウ</t>
    </rPh>
    <phoneticPr fontId="5"/>
  </si>
  <si>
    <t>11-1　子供の体力向上</t>
    <rPh sb="5" eb="7">
      <t>コドモ</t>
    </rPh>
    <rPh sb="8" eb="10">
      <t>タイリョク</t>
    </rPh>
    <rPh sb="10" eb="12">
      <t>コウジョウ</t>
    </rPh>
    <phoneticPr fontId="5"/>
  </si>
  <si>
    <t>点</t>
    <rPh sb="0" eb="1">
      <t>テン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</si>
  <si>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</si>
  <si>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</si>
  <si>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</si>
  <si>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</si>
  <si>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</si>
  <si>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</si>
  <si>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</si>
  <si>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</si>
  <si>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</si>
  <si>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</si>
  <si>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</si>
  <si>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</si>
  <si>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</si>
  <si>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地域の各機関と連携したコンソーシアムを設置し、地域の様々な人的資源を活用した子供の体力向上の取組を実施する。また、子供の体力の向上傾向を確実なものとするとともに、ＰＤＣＡサイクルを適切に実施することにより、サイクルを向上（スパイラルアップ）させて継続的に取組の改善が図られるようにする。</t>
    <phoneticPr fontId="5"/>
  </si>
  <si>
    <t>A.レクで学校丸ごと元気アップコンソーシアム</t>
    <phoneticPr fontId="5"/>
  </si>
  <si>
    <t>コンソーシアムによる体力向上の取組の実施</t>
    <rPh sb="10" eb="12">
      <t>タイリョク</t>
    </rPh>
    <rPh sb="12" eb="14">
      <t>コウジョウ</t>
    </rPh>
    <rPh sb="15" eb="17">
      <t>トリクミ</t>
    </rPh>
    <rPh sb="18" eb="20">
      <t>ジッシ</t>
    </rPh>
    <phoneticPr fontId="5"/>
  </si>
  <si>
    <t>随意契約
（企画競争）</t>
  </si>
  <si>
    <t>-</t>
    <phoneticPr fontId="5"/>
  </si>
  <si>
    <t>-</t>
    <phoneticPr fontId="5"/>
  </si>
  <si>
    <t>％</t>
    <phoneticPr fontId="5"/>
  </si>
  <si>
    <t>点</t>
    <rPh sb="0" eb="1">
      <t>テン</t>
    </rPh>
    <phoneticPr fontId="5"/>
  </si>
  <si>
    <t>-</t>
    <phoneticPr fontId="5"/>
  </si>
  <si>
    <t>-</t>
    <phoneticPr fontId="5"/>
  </si>
  <si>
    <t>-</t>
    <phoneticPr fontId="5"/>
  </si>
  <si>
    <t>-</t>
    <phoneticPr fontId="5"/>
  </si>
  <si>
    <t>子供の基礎的運動能力に係る結果（新体力テスト合計点）
９歳男子（基準値平成２３年度　５０．６８点）</t>
    <rPh sb="32" eb="35">
      <t>キジュンチ</t>
    </rPh>
    <rPh sb="35" eb="37">
      <t>ヘイセイ</t>
    </rPh>
    <rPh sb="39" eb="41">
      <t>ネンド</t>
    </rPh>
    <phoneticPr fontId="5"/>
  </si>
  <si>
    <t>子供の基礎的運動能力に係る結果（新体力テスト合計点）
９歳女子（基準値平成２３年度　５０．２５点）</t>
    <phoneticPr fontId="5"/>
  </si>
  <si>
    <t>子供の基礎的運動能力に係る結果（新体力テスト合計点）
１３歳男子（基準値平成２３年度　４４．５７点）</t>
    <phoneticPr fontId="5"/>
  </si>
  <si>
    <t>子供の基礎的運動能力に係る結果（新体力テスト合計点）
１３歳女子（基準値平成２３年度　５１．３９点）</t>
    <phoneticPr fontId="5"/>
  </si>
  <si>
    <t xml:space="preserve">                     -</t>
    <phoneticPr fontId="5"/>
  </si>
  <si>
    <t>保険料</t>
  </si>
  <si>
    <t>参加者傷害保険料</t>
  </si>
  <si>
    <t>印刷製本費</t>
    <rPh sb="0" eb="2">
      <t>インサツ</t>
    </rPh>
    <rPh sb="2" eb="4">
      <t>セイホン</t>
    </rPh>
    <rPh sb="4" eb="5">
      <t>ヒ</t>
    </rPh>
    <phoneticPr fontId="5"/>
  </si>
  <si>
    <t>報告書印刷費</t>
    <rPh sb="0" eb="3">
      <t>ホウコクショ</t>
    </rPh>
    <rPh sb="3" eb="6">
      <t>インサツヒ</t>
    </rPh>
    <phoneticPr fontId="5"/>
  </si>
  <si>
    <t>体力向上に係る取組を行った学校の割合が増えると、運動やスポーツを楽しみながら親しむ子供たちも増え、結果として子供たちの体力の向上につながる。</t>
    <rPh sb="0" eb="2">
      <t>タイリョク</t>
    </rPh>
    <rPh sb="2" eb="4">
      <t>コウジョウ</t>
    </rPh>
    <rPh sb="5" eb="6">
      <t>カカ</t>
    </rPh>
    <rPh sb="7" eb="9">
      <t>トリクミ</t>
    </rPh>
    <rPh sb="10" eb="11">
      <t>オコナ</t>
    </rPh>
    <rPh sb="13" eb="15">
      <t>ガッコウ</t>
    </rPh>
    <rPh sb="16" eb="18">
      <t>ワリアイ</t>
    </rPh>
    <rPh sb="19" eb="20">
      <t>フ</t>
    </rPh>
    <rPh sb="24" eb="26">
      <t>ウンドウ</t>
    </rPh>
    <rPh sb="32" eb="33">
      <t>タノ</t>
    </rPh>
    <rPh sb="38" eb="39">
      <t>シタ</t>
    </rPh>
    <rPh sb="41" eb="43">
      <t>コドモ</t>
    </rPh>
    <rPh sb="46" eb="47">
      <t>フ</t>
    </rPh>
    <rPh sb="49" eb="51">
      <t>ケッカ</t>
    </rPh>
    <rPh sb="54" eb="56">
      <t>コドモ</t>
    </rPh>
    <rPh sb="59" eb="61">
      <t>タイリョク</t>
    </rPh>
    <rPh sb="62" eb="64">
      <t>コウジョウ</t>
    </rPh>
    <phoneticPr fontId="5"/>
  </si>
  <si>
    <t>136.0百万円/29</t>
    <rPh sb="5" eb="7">
      <t>ヒャクマン</t>
    </rPh>
    <rPh sb="7" eb="8">
      <t>エン</t>
    </rPh>
    <phoneticPr fontId="5"/>
  </si>
  <si>
    <t>体育・保健体育授業以外で児童・生徒の体力向上に関する取組を行った学校の割合を80％とする。</t>
    <phoneticPr fontId="5"/>
  </si>
  <si>
    <t>体育・保健体育授業以外で児童・生徒の体力向上に関する取組を行った学校の割合</t>
    <phoneticPr fontId="5"/>
  </si>
  <si>
    <t>・当該事業の執行状況に係る点検方法については、委託事業完了報告書に添付される証拠書類（収支簿、見積書、納品書、請求書等）を検査することにより、適切な執行が行われているかを確認した。
・他の参考となる取組については、年度末に「連絡協議会」を開催することで全国に発信した。</t>
    <rPh sb="1" eb="3">
      <t>トウガイ</t>
    </rPh>
    <rPh sb="3" eb="5">
      <t>ジギョウ</t>
    </rPh>
    <rPh sb="6" eb="8">
      <t>シッコウ</t>
    </rPh>
    <rPh sb="8" eb="10">
      <t>ジョウキョウ</t>
    </rPh>
    <rPh sb="11" eb="12">
      <t>カカ</t>
    </rPh>
    <rPh sb="13" eb="15">
      <t>テンケン</t>
    </rPh>
    <rPh sb="15" eb="17">
      <t>ホウホウ</t>
    </rPh>
    <rPh sb="23" eb="25">
      <t>イタク</t>
    </rPh>
    <rPh sb="25" eb="27">
      <t>ジギョウ</t>
    </rPh>
    <rPh sb="27" eb="29">
      <t>カンリョウ</t>
    </rPh>
    <rPh sb="29" eb="32">
      <t>ホウコクショ</t>
    </rPh>
    <rPh sb="33" eb="35">
      <t>テンプ</t>
    </rPh>
    <rPh sb="38" eb="40">
      <t>ショウコ</t>
    </rPh>
    <rPh sb="40" eb="42">
      <t>ショルイ</t>
    </rPh>
    <rPh sb="43" eb="46">
      <t>シュウシボ</t>
    </rPh>
    <rPh sb="47" eb="50">
      <t>ミツモリショ</t>
    </rPh>
    <rPh sb="51" eb="54">
      <t>ノウヒンショ</t>
    </rPh>
    <rPh sb="55" eb="58">
      <t>セイキュウショ</t>
    </rPh>
    <rPh sb="58" eb="59">
      <t>トウ</t>
    </rPh>
    <rPh sb="61" eb="63">
      <t>ケンサ</t>
    </rPh>
    <rPh sb="71" eb="73">
      <t>テキセツ</t>
    </rPh>
    <rPh sb="74" eb="76">
      <t>シッコウ</t>
    </rPh>
    <rPh sb="77" eb="78">
      <t>オコナ</t>
    </rPh>
    <rPh sb="85" eb="87">
      <t>カクニン</t>
    </rPh>
    <rPh sb="92" eb="93">
      <t>ホカ</t>
    </rPh>
    <rPh sb="94" eb="96">
      <t>サンコウ</t>
    </rPh>
    <rPh sb="99" eb="101">
      <t>トリクミ</t>
    </rPh>
    <rPh sb="107" eb="110">
      <t>ネンドマツ</t>
    </rPh>
    <rPh sb="112" eb="114">
      <t>レンラク</t>
    </rPh>
    <rPh sb="114" eb="117">
      <t>キョウギカイ</t>
    </rPh>
    <rPh sb="119" eb="121">
      <t>カイサイ</t>
    </rPh>
    <rPh sb="126" eb="128">
      <t>ゼンコク</t>
    </rPh>
    <rPh sb="129" eb="131">
      <t>ハッシン</t>
    </rPh>
    <phoneticPr fontId="5"/>
  </si>
  <si>
    <t>・本事業によって得られた成果について、より多くの教育関係機関の担当者に周知が図れるよう、改善してきた。</t>
    <rPh sb="1" eb="2">
      <t>ホン</t>
    </rPh>
    <rPh sb="2" eb="4">
      <t>ジギョウ</t>
    </rPh>
    <rPh sb="8" eb="9">
      <t>エ</t>
    </rPh>
    <rPh sb="12" eb="14">
      <t>セイカ</t>
    </rPh>
    <rPh sb="21" eb="22">
      <t>オオ</t>
    </rPh>
    <rPh sb="24" eb="26">
      <t>キョウイク</t>
    </rPh>
    <rPh sb="26" eb="28">
      <t>カンケイ</t>
    </rPh>
    <rPh sb="28" eb="30">
      <t>キカン</t>
    </rPh>
    <rPh sb="31" eb="34">
      <t>タントウシャ</t>
    </rPh>
    <rPh sb="35" eb="37">
      <t>シュウチ</t>
    </rPh>
    <rPh sb="38" eb="39">
      <t>ハカ</t>
    </rPh>
    <rPh sb="44" eb="46">
      <t>カイゼン</t>
    </rPh>
    <phoneticPr fontId="5"/>
  </si>
  <si>
    <t>くまもと元気アップアソシエイツ（熊本県）</t>
    <rPh sb="4" eb="6">
      <t>ゲンキ</t>
    </rPh>
    <rPh sb="16" eb="19">
      <t>クマモトケン</t>
    </rPh>
    <phoneticPr fontId="5"/>
  </si>
  <si>
    <t>紀州っ子体力アップコンソーシアム（和歌山県）</t>
    <rPh sb="0" eb="2">
      <t>キシュウ</t>
    </rPh>
    <rPh sb="3" eb="4">
      <t>コ</t>
    </rPh>
    <rPh sb="4" eb="6">
      <t>タイリョク</t>
    </rPh>
    <rPh sb="17" eb="21">
      <t>ワカヤマケン</t>
    </rPh>
    <phoneticPr fontId="5"/>
  </si>
  <si>
    <t>レクで学校丸ごと元気アップコンソーシアム（山梨県）</t>
    <rPh sb="21" eb="24">
      <t>ヤマナシケン</t>
    </rPh>
    <phoneticPr fontId="5"/>
  </si>
  <si>
    <t>いばキラっ子！ゆめ・元気アップコンソーシアム（茨城県）</t>
    <rPh sb="5" eb="6">
      <t>コ</t>
    </rPh>
    <rPh sb="10" eb="12">
      <t>ゲンキ</t>
    </rPh>
    <rPh sb="23" eb="26">
      <t>イバラキケン</t>
    </rPh>
    <phoneticPr fontId="5"/>
  </si>
  <si>
    <t>運動大好きやまぐちっ子育成連絡協議会（山口県）</t>
    <rPh sb="0" eb="2">
      <t>ウンドウ</t>
    </rPh>
    <rPh sb="2" eb="4">
      <t>ダイス</t>
    </rPh>
    <rPh sb="10" eb="11">
      <t>コ</t>
    </rPh>
    <rPh sb="11" eb="13">
      <t>イクセイ</t>
    </rPh>
    <rPh sb="13" eb="15">
      <t>レンラク</t>
    </rPh>
    <rPh sb="15" eb="18">
      <t>キョウギカイ</t>
    </rPh>
    <rPh sb="19" eb="22">
      <t>ヤマグチケン</t>
    </rPh>
    <phoneticPr fontId="5"/>
  </si>
  <si>
    <t>かわさき元気アップＢｏｄｙ（川崎市）</t>
    <rPh sb="4" eb="6">
      <t>ゲンキ</t>
    </rPh>
    <rPh sb="14" eb="17">
      <t>カワサキシ</t>
    </rPh>
    <phoneticPr fontId="5"/>
  </si>
  <si>
    <t>富山県ダンスコンソーシアム（富山県）</t>
    <rPh sb="0" eb="3">
      <t>トヤマケン</t>
    </rPh>
    <rPh sb="14" eb="17">
      <t>トヤマケン</t>
    </rPh>
    <phoneticPr fontId="5"/>
  </si>
  <si>
    <t>茅ヶ崎子どもの体力向上プロジェクト（茅ヶ崎市）</t>
    <rPh sb="0" eb="3">
      <t>チガサキ</t>
    </rPh>
    <rPh sb="3" eb="4">
      <t>コ</t>
    </rPh>
    <rPh sb="7" eb="9">
      <t>タイリョク</t>
    </rPh>
    <rPh sb="9" eb="11">
      <t>コウジョウ</t>
    </rPh>
    <rPh sb="18" eb="22">
      <t>チガサキシ</t>
    </rPh>
    <phoneticPr fontId="5"/>
  </si>
  <si>
    <t>埼玉県わくわく体力向上コンソーシアム（埼玉県）</t>
    <rPh sb="0" eb="3">
      <t>サイタマケン</t>
    </rPh>
    <rPh sb="7" eb="9">
      <t>タイリョク</t>
    </rPh>
    <rPh sb="9" eb="11">
      <t>コウジョウ</t>
    </rPh>
    <rPh sb="19" eb="22">
      <t>サイタマケン</t>
    </rPh>
    <phoneticPr fontId="5"/>
  </si>
  <si>
    <t>いきいき岡山っ子体力向上コンソーシアム（岡山県）</t>
    <rPh sb="4" eb="6">
      <t>オカヤマ</t>
    </rPh>
    <rPh sb="7" eb="8">
      <t>コ</t>
    </rPh>
    <rPh sb="8" eb="10">
      <t>タイリョク</t>
    </rPh>
    <rPh sb="10" eb="12">
      <t>コウジョウ</t>
    </rPh>
    <rPh sb="20" eb="23">
      <t>オカヤマケン</t>
    </rPh>
    <phoneticPr fontId="5"/>
  </si>
  <si>
    <t>-</t>
    <phoneticPr fontId="5"/>
  </si>
  <si>
    <t>-</t>
    <phoneticPr fontId="5"/>
  </si>
  <si>
    <t>-</t>
    <phoneticPr fontId="5"/>
  </si>
  <si>
    <t>-</t>
    <phoneticPr fontId="5"/>
  </si>
  <si>
    <t>学校体育室長
八木　和広</t>
    <rPh sb="0" eb="2">
      <t>ガッコウ</t>
    </rPh>
    <rPh sb="2" eb="5">
      <t>タイイクシツ</t>
    </rPh>
    <rPh sb="5" eb="6">
      <t>チョウ</t>
    </rPh>
    <rPh sb="7" eb="9">
      <t>ヤギ</t>
    </rPh>
    <rPh sb="10" eb="12">
      <t>カズヒロ</t>
    </rPh>
    <phoneticPr fontId="5"/>
  </si>
  <si>
    <t>体育の授業以外で体力向上に取り組んだ小学校の割合（母数：20,477校）</t>
    <phoneticPr fontId="5"/>
  </si>
  <si>
    <t>外部有識者による点検対象外</t>
    <rPh sb="0" eb="2">
      <t>ガイブ</t>
    </rPh>
    <rPh sb="2" eb="5">
      <t>ユウシキシャ</t>
    </rPh>
    <rPh sb="8" eb="10">
      <t>テンケン</t>
    </rPh>
    <rPh sb="10" eb="13">
      <t>タイショウガイ</t>
    </rPh>
    <phoneticPr fontId="5"/>
  </si>
  <si>
    <t>終了予定</t>
  </si>
  <si>
    <t>予定通り終了</t>
  </si>
  <si>
    <t>当初計画に基づき、平成27年度をもって予定通り終了</t>
    <rPh sb="0" eb="2">
      <t>トウショ</t>
    </rPh>
    <rPh sb="2" eb="4">
      <t>ケイカク</t>
    </rPh>
    <rPh sb="5" eb="6">
      <t>モト</t>
    </rPh>
    <rPh sb="9" eb="11">
      <t>ヘイセイ</t>
    </rPh>
    <rPh sb="13" eb="15">
      <t>ネンド</t>
    </rPh>
    <rPh sb="19" eb="21">
      <t>ヨテイ</t>
    </rPh>
    <rPh sb="21" eb="22">
      <t>ドオ</t>
    </rPh>
    <rPh sb="23" eb="25">
      <t>シュウリョウ</t>
    </rPh>
    <phoneticPr fontId="5"/>
  </si>
  <si>
    <t>当初計画に基づき、平成27年度をもって終了</t>
    <rPh sb="0" eb="2">
      <t>トウショ</t>
    </rPh>
    <rPh sb="2" eb="4">
      <t>ケイカク</t>
    </rPh>
    <rPh sb="5" eb="6">
      <t>モト</t>
    </rPh>
    <rPh sb="9" eb="11">
      <t>ヘイセイ</t>
    </rPh>
    <rPh sb="13" eb="15">
      <t>ネンド</t>
    </rPh>
    <rPh sb="19" eb="21">
      <t>シュウリョウ</t>
    </rPh>
    <phoneticPr fontId="5"/>
  </si>
  <si>
    <t>平成27年度限りの経費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</si>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</sst>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825</xdr:row>
          <xdr:rowOff>0</xdr:rowOff>
        </xdr:from>
        <xdr:to>
          <xdr:col>44</xdr:col>
          <xdr:colOff>38100</xdr:colOff>
          <xdr:row>1077</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182655</xdr:colOff>
      <xdr:row>720</xdr:row>
      <xdr:rowOff>349064</xdr:rowOff>
    </xdr:from>
    <xdr:to>
      <xdr:col>32</xdr:col>
      <xdr:colOff>124924</xdr:colOff>
      <xdr:row>723</xdr:row>
      <xdr:rowOff>216783</xdr:rowOff>
    </xdr:to>
    <xdr:sp macro="" textlink="">
      <xdr:nvSpPr>
        <xdr:cNvPr id="21" name="テキスト ボックス 20"/>
        <xdr:cNvSpPr txBox="1"/>
      </xdr:nvSpPr>
      <xdr:spPr>
        <a:xfrm>
          <a:off x="4183155" y="43097264"/>
          <a:ext cx="2342569" cy="924994"/>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１３６．０百万円</a:t>
          </a:r>
        </a:p>
      </xdr:txBody>
    </xdr:sp>
    <xdr:clientData/>
  </xdr:twoCellAnchor>
  <xdr:twoCellAnchor>
    <xdr:from>
      <xdr:col>19</xdr:col>
      <xdr:colOff>124946</xdr:colOff>
      <xdr:row>724</xdr:row>
      <xdr:rowOff>345702</xdr:rowOff>
    </xdr:from>
    <xdr:to>
      <xdr:col>34</xdr:col>
      <xdr:colOff>13888</xdr:colOff>
      <xdr:row>728</xdr:row>
      <xdr:rowOff>241808</xdr:rowOff>
    </xdr:to>
    <xdr:sp macro="" textlink="">
      <xdr:nvSpPr>
        <xdr:cNvPr id="26" name="大かっこ 5"/>
        <xdr:cNvSpPr>
          <a:spLocks noChangeArrowheads="1"/>
        </xdr:cNvSpPr>
      </xdr:nvSpPr>
      <xdr:spPr bwMode="auto">
        <a:xfrm>
          <a:off x="3925421" y="44503602"/>
          <a:ext cx="2889317" cy="130580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教育委員会を中心とした地域の様々な機関等と連携したコンソーシアムを組織し、学校において地域の様々な機関が有する人的資源を効果的に活用するなどの子供の体力向上のための総合的な取り組みを実施する。</a:t>
          </a:r>
        </a:p>
      </xdr:txBody>
    </xdr:sp>
    <xdr:clientData/>
  </xdr:twoCellAnchor>
  <xdr:twoCellAnchor>
    <xdr:from>
      <xdr:col>23</xdr:col>
      <xdr:colOff>29766</xdr:colOff>
      <xdr:row>731</xdr:row>
      <xdr:rowOff>280147</xdr:rowOff>
    </xdr:from>
    <xdr:to>
      <xdr:col>32</xdr:col>
      <xdr:colOff>119063</xdr:colOff>
      <xdr:row>732</xdr:row>
      <xdr:rowOff>221031</xdr:rowOff>
    </xdr:to>
    <xdr:sp macro="" textlink="">
      <xdr:nvSpPr>
        <xdr:cNvPr id="30" name="テキスト ボックス 29"/>
        <xdr:cNvSpPr txBox="1"/>
      </xdr:nvSpPr>
      <xdr:spPr bwMode="auto">
        <a:xfrm>
          <a:off x="4593829" y="48123428"/>
          <a:ext cx="1875234" cy="2980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p>
      </xdr:txBody>
    </xdr:sp>
    <xdr:clientData/>
  </xdr:twoCellAnchor>
  <xdr:twoCellAnchor>
    <xdr:from>
      <xdr:col>19</xdr:col>
      <xdr:colOff>56030</xdr:colOff>
      <xdr:row>732</xdr:row>
      <xdr:rowOff>302558</xdr:rowOff>
    </xdr:from>
    <xdr:to>
      <xdr:col>35</xdr:col>
      <xdr:colOff>189443</xdr:colOff>
      <xdr:row>736</xdr:row>
      <xdr:rowOff>198687</xdr:rowOff>
    </xdr:to>
    <xdr:sp macro="" textlink="">
      <xdr:nvSpPr>
        <xdr:cNvPr id="31" name="テキスト ボックス 30"/>
        <xdr:cNvSpPr txBox="1"/>
      </xdr:nvSpPr>
      <xdr:spPr>
        <a:xfrm>
          <a:off x="3888442" y="39231793"/>
          <a:ext cx="3360707" cy="1285659"/>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コンソーシアム等（全２９箇所）</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１３５．９百万円</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20</xdr:col>
      <xdr:colOff>33617</xdr:colOff>
      <xdr:row>737</xdr:row>
      <xdr:rowOff>67235</xdr:rowOff>
    </xdr:from>
    <xdr:to>
      <xdr:col>34</xdr:col>
      <xdr:colOff>124266</xdr:colOff>
      <xdr:row>738</xdr:row>
      <xdr:rowOff>242949</xdr:rowOff>
    </xdr:to>
    <xdr:sp macro="" textlink="">
      <xdr:nvSpPr>
        <xdr:cNvPr id="32" name="大かっこ 6"/>
        <xdr:cNvSpPr>
          <a:spLocks noChangeArrowheads="1"/>
        </xdr:cNvSpPr>
      </xdr:nvSpPr>
      <xdr:spPr bwMode="auto">
        <a:xfrm>
          <a:off x="4067735" y="40733382"/>
          <a:ext cx="2914531" cy="52309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コンソーシアムによる体力向上の取組の実施</a:t>
          </a:r>
        </a:p>
      </xdr:txBody>
    </xdr:sp>
    <xdr:clientData/>
  </xdr:twoCellAnchor>
  <xdr:twoCellAnchor>
    <xdr:from>
      <xdr:col>25</xdr:col>
      <xdr:colOff>140634</xdr:colOff>
      <xdr:row>728</xdr:row>
      <xdr:rowOff>280147</xdr:rowOff>
    </xdr:from>
    <xdr:to>
      <xdr:col>28</xdr:col>
      <xdr:colOff>21829</xdr:colOff>
      <xdr:row>731</xdr:row>
      <xdr:rowOff>216408</xdr:rowOff>
    </xdr:to>
    <xdr:sp macro="" textlink="">
      <xdr:nvSpPr>
        <xdr:cNvPr id="16" name="下矢印 15"/>
        <xdr:cNvSpPr/>
      </xdr:nvSpPr>
      <xdr:spPr>
        <a:xfrm>
          <a:off x="5141259" y="45847747"/>
          <a:ext cx="481270" cy="993536"/>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33618</xdr:colOff>
      <xdr:row>720</xdr:row>
      <xdr:rowOff>336176</xdr:rowOff>
    </xdr:from>
    <xdr:to>
      <xdr:col>43</xdr:col>
      <xdr:colOff>168088</xdr:colOff>
      <xdr:row>724</xdr:row>
      <xdr:rowOff>224118</xdr:rowOff>
    </xdr:to>
    <xdr:sp macro="" textlink="">
      <xdr:nvSpPr>
        <xdr:cNvPr id="17" name="右中かっこ 16"/>
        <xdr:cNvSpPr/>
      </xdr:nvSpPr>
      <xdr:spPr>
        <a:xfrm>
          <a:off x="8706971" y="35096823"/>
          <a:ext cx="134470" cy="127747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723</xdr:row>
      <xdr:rowOff>247650</xdr:rowOff>
    </xdr:from>
    <xdr:to>
      <xdr:col>34</xdr:col>
      <xdr:colOff>70596</xdr:colOff>
      <xdr:row>724</xdr:row>
      <xdr:rowOff>276225</xdr:rowOff>
    </xdr:to>
    <xdr:sp macro="" textlink="">
      <xdr:nvSpPr>
        <xdr:cNvPr id="12" name="正方形/長方形 11"/>
        <xdr:cNvSpPr/>
      </xdr:nvSpPr>
      <xdr:spPr>
        <a:xfrm>
          <a:off x="3733800" y="44053125"/>
          <a:ext cx="3137646" cy="381000"/>
        </a:xfrm>
        <a:prstGeom prst="rect">
          <a:avLst/>
        </a:prstGeom>
        <a:solidFill>
          <a:sysClr val="window" lastClr="FFFFFF"/>
        </a:solid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年</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10</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月にスポーツ庁発足であるため、表記の都合上、一律「スポーツ庁」と記載。</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5" t="s">
        <v>487</v>
      </c>
      <c r="AR2" s="805"/>
      <c r="AS2" s="52" t="str">
        <f>IF(OR(AQ2="　", AQ2=""), "", "-")</f>
        <v/>
      </c>
      <c r="AT2" s="806">
        <v>292</v>
      </c>
      <c r="AU2" s="806"/>
      <c r="AV2" s="53" t="str">
        <f>IF(AW2="", "", "-")</f>
        <v/>
      </c>
      <c r="AW2" s="807"/>
      <c r="AX2" s="807"/>
    </row>
    <row r="3" spans="1:50" ht="21" customHeight="1" thickBot="1">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520</v>
      </c>
      <c r="AK3" s="731"/>
      <c r="AL3" s="731"/>
      <c r="AM3" s="731"/>
      <c r="AN3" s="731"/>
      <c r="AO3" s="731"/>
      <c r="AP3" s="731"/>
      <c r="AQ3" s="731"/>
      <c r="AR3" s="731"/>
      <c r="AS3" s="731"/>
      <c r="AT3" s="731"/>
      <c r="AU3" s="731"/>
      <c r="AV3" s="731"/>
      <c r="AW3" s="731"/>
      <c r="AX3" s="24" t="s">
        <v>74</v>
      </c>
    </row>
    <row r="4" spans="1:50" ht="24.75" customHeight="1">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521</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14" t="s">
        <v>78</v>
      </c>
      <c r="H5" s="715"/>
      <c r="I5" s="715"/>
      <c r="J5" s="715"/>
      <c r="K5" s="715"/>
      <c r="L5" s="715"/>
      <c r="M5" s="716" t="s">
        <v>75</v>
      </c>
      <c r="N5" s="717"/>
      <c r="O5" s="717"/>
      <c r="P5" s="717"/>
      <c r="Q5" s="717"/>
      <c r="R5" s="718"/>
      <c r="S5" s="719" t="s">
        <v>82</v>
      </c>
      <c r="T5" s="715"/>
      <c r="U5" s="715"/>
      <c r="V5" s="715"/>
      <c r="W5" s="715"/>
      <c r="X5" s="720"/>
      <c r="Y5" s="564" t="s">
        <v>3</v>
      </c>
      <c r="Z5" s="295"/>
      <c r="AA5" s="295"/>
      <c r="AB5" s="295"/>
      <c r="AC5" s="295"/>
      <c r="AD5" s="296"/>
      <c r="AE5" s="565" t="s">
        <v>522</v>
      </c>
      <c r="AF5" s="565"/>
      <c r="AG5" s="565"/>
      <c r="AH5" s="565"/>
      <c r="AI5" s="565"/>
      <c r="AJ5" s="565"/>
      <c r="AK5" s="565"/>
      <c r="AL5" s="565"/>
      <c r="AM5" s="565"/>
      <c r="AN5" s="565"/>
      <c r="AO5" s="565"/>
      <c r="AP5" s="566"/>
      <c r="AQ5" s="567" t="s">
        <v>629</v>
      </c>
      <c r="AR5" s="568"/>
      <c r="AS5" s="568"/>
      <c r="AT5" s="568"/>
      <c r="AU5" s="568"/>
      <c r="AV5" s="568"/>
      <c r="AW5" s="568"/>
      <c r="AX5" s="569"/>
    </row>
    <row r="6" spans="1:50" ht="39" customHeight="1">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0.75" customHeight="1">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0" t="s">
        <v>525</v>
      </c>
      <c r="AF7" s="811"/>
      <c r="AG7" s="811"/>
      <c r="AH7" s="811"/>
      <c r="AI7" s="811"/>
      <c r="AJ7" s="811"/>
      <c r="AK7" s="811"/>
      <c r="AL7" s="811"/>
      <c r="AM7" s="811"/>
      <c r="AN7" s="811"/>
      <c r="AO7" s="811"/>
      <c r="AP7" s="811"/>
      <c r="AQ7" s="811"/>
      <c r="AR7" s="811"/>
      <c r="AS7" s="811"/>
      <c r="AT7" s="811"/>
      <c r="AU7" s="811"/>
      <c r="AV7" s="811"/>
      <c r="AW7" s="811"/>
      <c r="AX7" s="812"/>
    </row>
    <row r="8" spans="1:50" ht="60.75" customHeight="1">
      <c r="A8" s="335" t="s">
        <v>414</v>
      </c>
      <c r="B8" s="336"/>
      <c r="C8" s="336"/>
      <c r="D8" s="336"/>
      <c r="E8" s="336"/>
      <c r="F8" s="337"/>
      <c r="G8" s="874" t="str">
        <f>入力規則等!A26</f>
        <v>子ども・若者育成支援、少子化社会対策</v>
      </c>
      <c r="H8" s="587"/>
      <c r="I8" s="587"/>
      <c r="J8" s="587"/>
      <c r="K8" s="587"/>
      <c r="L8" s="587"/>
      <c r="M8" s="587"/>
      <c r="N8" s="587"/>
      <c r="O8" s="587"/>
      <c r="P8" s="587"/>
      <c r="Q8" s="587"/>
      <c r="R8" s="587"/>
      <c r="S8" s="587"/>
      <c r="T8" s="587"/>
      <c r="U8" s="587"/>
      <c r="V8" s="587"/>
      <c r="W8" s="587"/>
      <c r="X8" s="875"/>
      <c r="Y8" s="721" t="s">
        <v>415</v>
      </c>
      <c r="Z8" s="722"/>
      <c r="AA8" s="722"/>
      <c r="AB8" s="722"/>
      <c r="AC8" s="722"/>
      <c r="AD8" s="723"/>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c r="A9" s="655" t="s">
        <v>25</v>
      </c>
      <c r="B9" s="656"/>
      <c r="C9" s="656"/>
      <c r="D9" s="656"/>
      <c r="E9" s="656"/>
      <c r="F9" s="656"/>
      <c r="G9" s="724" t="s">
        <v>588</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c r="A10" s="520" t="s">
        <v>34</v>
      </c>
      <c r="B10" s="521"/>
      <c r="C10" s="521"/>
      <c r="D10" s="521"/>
      <c r="E10" s="521"/>
      <c r="F10" s="521"/>
      <c r="G10" s="614" t="s">
        <v>526</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c r="A11" s="520" t="s">
        <v>6</v>
      </c>
      <c r="B11" s="521"/>
      <c r="C11" s="521"/>
      <c r="D11" s="521"/>
      <c r="E11" s="521"/>
      <c r="F11" s="522"/>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2" t="s">
        <v>26</v>
      </c>
      <c r="B12" s="653"/>
      <c r="C12" s="653"/>
      <c r="D12" s="653"/>
      <c r="E12" s="653"/>
      <c r="F12" s="654"/>
      <c r="G12" s="622"/>
      <c r="H12" s="623"/>
      <c r="I12" s="623"/>
      <c r="J12" s="623"/>
      <c r="K12" s="623"/>
      <c r="L12" s="623"/>
      <c r="M12" s="623"/>
      <c r="N12" s="623"/>
      <c r="O12" s="62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1"/>
    </row>
    <row r="13" spans="1:50" ht="21" customHeight="1">
      <c r="A13" s="604"/>
      <c r="B13" s="605"/>
      <c r="C13" s="605"/>
      <c r="D13" s="605"/>
      <c r="E13" s="605"/>
      <c r="F13" s="606"/>
      <c r="G13" s="592" t="s">
        <v>7</v>
      </c>
      <c r="H13" s="593"/>
      <c r="I13" s="598" t="s">
        <v>8</v>
      </c>
      <c r="J13" s="599"/>
      <c r="K13" s="599"/>
      <c r="L13" s="599"/>
      <c r="M13" s="599"/>
      <c r="N13" s="599"/>
      <c r="O13" s="600"/>
      <c r="P13" s="257">
        <v>304.3</v>
      </c>
      <c r="Q13" s="258"/>
      <c r="R13" s="258"/>
      <c r="S13" s="258"/>
      <c r="T13" s="258"/>
      <c r="U13" s="258"/>
      <c r="V13" s="259"/>
      <c r="W13" s="257">
        <v>101.2</v>
      </c>
      <c r="X13" s="258"/>
      <c r="Y13" s="258"/>
      <c r="Z13" s="258"/>
      <c r="AA13" s="258"/>
      <c r="AB13" s="258"/>
      <c r="AC13" s="259"/>
      <c r="AD13" s="257">
        <v>129.19999999999999</v>
      </c>
      <c r="AE13" s="258"/>
      <c r="AF13" s="258"/>
      <c r="AG13" s="258"/>
      <c r="AH13" s="258"/>
      <c r="AI13" s="258"/>
      <c r="AJ13" s="259"/>
      <c r="AK13" s="257" t="s">
        <v>527</v>
      </c>
      <c r="AL13" s="258"/>
      <c r="AM13" s="258"/>
      <c r="AN13" s="258"/>
      <c r="AO13" s="258"/>
      <c r="AP13" s="258"/>
      <c r="AQ13" s="259"/>
      <c r="AR13" s="816" t="s">
        <v>582</v>
      </c>
      <c r="AS13" s="817"/>
      <c r="AT13" s="817"/>
      <c r="AU13" s="817"/>
      <c r="AV13" s="817"/>
      <c r="AW13" s="817"/>
      <c r="AX13" s="818"/>
    </row>
    <row r="14" spans="1:50" ht="21" customHeight="1">
      <c r="A14" s="604"/>
      <c r="B14" s="605"/>
      <c r="C14" s="605"/>
      <c r="D14" s="605"/>
      <c r="E14" s="605"/>
      <c r="F14" s="606"/>
      <c r="G14" s="594"/>
      <c r="H14" s="595"/>
      <c r="I14" s="577" t="s">
        <v>9</v>
      </c>
      <c r="J14" s="589"/>
      <c r="K14" s="589"/>
      <c r="L14" s="589"/>
      <c r="M14" s="589"/>
      <c r="N14" s="589"/>
      <c r="O14" s="590"/>
      <c r="P14" s="257" t="s">
        <v>580</v>
      </c>
      <c r="Q14" s="258"/>
      <c r="R14" s="258"/>
      <c r="S14" s="258"/>
      <c r="T14" s="258"/>
      <c r="U14" s="258"/>
      <c r="V14" s="259"/>
      <c r="W14" s="257" t="s">
        <v>582</v>
      </c>
      <c r="X14" s="258"/>
      <c r="Y14" s="258"/>
      <c r="Z14" s="258"/>
      <c r="AA14" s="258"/>
      <c r="AB14" s="258"/>
      <c r="AC14" s="259"/>
      <c r="AD14" s="257" t="s">
        <v>582</v>
      </c>
      <c r="AE14" s="258"/>
      <c r="AF14" s="258"/>
      <c r="AG14" s="258"/>
      <c r="AH14" s="258"/>
      <c r="AI14" s="258"/>
      <c r="AJ14" s="259"/>
      <c r="AK14" s="257" t="s">
        <v>584</v>
      </c>
      <c r="AL14" s="258"/>
      <c r="AM14" s="258"/>
      <c r="AN14" s="258"/>
      <c r="AO14" s="258"/>
      <c r="AP14" s="258"/>
      <c r="AQ14" s="259"/>
      <c r="AR14" s="650"/>
      <c r="AS14" s="650"/>
      <c r="AT14" s="650"/>
      <c r="AU14" s="650"/>
      <c r="AV14" s="650"/>
      <c r="AW14" s="650"/>
      <c r="AX14" s="651"/>
    </row>
    <row r="15" spans="1:50" ht="21" customHeight="1">
      <c r="A15" s="604"/>
      <c r="B15" s="605"/>
      <c r="C15" s="605"/>
      <c r="D15" s="605"/>
      <c r="E15" s="605"/>
      <c r="F15" s="606"/>
      <c r="G15" s="594"/>
      <c r="H15" s="595"/>
      <c r="I15" s="577" t="s">
        <v>58</v>
      </c>
      <c r="J15" s="578"/>
      <c r="K15" s="578"/>
      <c r="L15" s="578"/>
      <c r="M15" s="578"/>
      <c r="N15" s="578"/>
      <c r="O15" s="579"/>
      <c r="P15" s="257" t="s">
        <v>580</v>
      </c>
      <c r="Q15" s="258"/>
      <c r="R15" s="258"/>
      <c r="S15" s="258"/>
      <c r="T15" s="258"/>
      <c r="U15" s="258"/>
      <c r="V15" s="259"/>
      <c r="W15" s="257" t="s">
        <v>581</v>
      </c>
      <c r="X15" s="258"/>
      <c r="Y15" s="258"/>
      <c r="Z15" s="258"/>
      <c r="AA15" s="258"/>
      <c r="AB15" s="258"/>
      <c r="AC15" s="259"/>
      <c r="AD15" s="257" t="s">
        <v>582</v>
      </c>
      <c r="AE15" s="258"/>
      <c r="AF15" s="258"/>
      <c r="AG15" s="258"/>
      <c r="AH15" s="258"/>
      <c r="AI15" s="258"/>
      <c r="AJ15" s="259"/>
      <c r="AK15" s="257" t="s">
        <v>582</v>
      </c>
      <c r="AL15" s="258"/>
      <c r="AM15" s="258"/>
      <c r="AN15" s="258"/>
      <c r="AO15" s="258"/>
      <c r="AP15" s="258"/>
      <c r="AQ15" s="259"/>
      <c r="AR15" s="257"/>
      <c r="AS15" s="258"/>
      <c r="AT15" s="258"/>
      <c r="AU15" s="258"/>
      <c r="AV15" s="258"/>
      <c r="AW15" s="258"/>
      <c r="AX15" s="658"/>
    </row>
    <row r="16" spans="1:50" ht="21" customHeight="1">
      <c r="A16" s="604"/>
      <c r="B16" s="605"/>
      <c r="C16" s="605"/>
      <c r="D16" s="605"/>
      <c r="E16" s="605"/>
      <c r="F16" s="606"/>
      <c r="G16" s="594"/>
      <c r="H16" s="595"/>
      <c r="I16" s="577" t="s">
        <v>59</v>
      </c>
      <c r="J16" s="578"/>
      <c r="K16" s="578"/>
      <c r="L16" s="578"/>
      <c r="M16" s="578"/>
      <c r="N16" s="578"/>
      <c r="O16" s="579"/>
      <c r="P16" s="257" t="s">
        <v>581</v>
      </c>
      <c r="Q16" s="258"/>
      <c r="R16" s="258"/>
      <c r="S16" s="258"/>
      <c r="T16" s="258"/>
      <c r="U16" s="258"/>
      <c r="V16" s="259"/>
      <c r="W16" s="257" t="s">
        <v>583</v>
      </c>
      <c r="X16" s="258"/>
      <c r="Y16" s="258"/>
      <c r="Z16" s="258"/>
      <c r="AA16" s="258"/>
      <c r="AB16" s="258"/>
      <c r="AC16" s="259"/>
      <c r="AD16" s="257" t="s">
        <v>580</v>
      </c>
      <c r="AE16" s="258"/>
      <c r="AF16" s="258"/>
      <c r="AG16" s="258"/>
      <c r="AH16" s="258"/>
      <c r="AI16" s="258"/>
      <c r="AJ16" s="259"/>
      <c r="AK16" s="257" t="s">
        <v>582</v>
      </c>
      <c r="AL16" s="258"/>
      <c r="AM16" s="258"/>
      <c r="AN16" s="258"/>
      <c r="AO16" s="258"/>
      <c r="AP16" s="258"/>
      <c r="AQ16" s="259"/>
      <c r="AR16" s="617"/>
      <c r="AS16" s="618"/>
      <c r="AT16" s="618"/>
      <c r="AU16" s="618"/>
      <c r="AV16" s="618"/>
      <c r="AW16" s="618"/>
      <c r="AX16" s="619"/>
    </row>
    <row r="17" spans="1:50" ht="24.75" customHeight="1">
      <c r="A17" s="604"/>
      <c r="B17" s="605"/>
      <c r="C17" s="605"/>
      <c r="D17" s="605"/>
      <c r="E17" s="605"/>
      <c r="F17" s="606"/>
      <c r="G17" s="594"/>
      <c r="H17" s="595"/>
      <c r="I17" s="577" t="s">
        <v>57</v>
      </c>
      <c r="J17" s="589"/>
      <c r="K17" s="589"/>
      <c r="L17" s="589"/>
      <c r="M17" s="589"/>
      <c r="N17" s="589"/>
      <c r="O17" s="590"/>
      <c r="P17" s="257" t="s">
        <v>582</v>
      </c>
      <c r="Q17" s="258"/>
      <c r="R17" s="258"/>
      <c r="S17" s="258"/>
      <c r="T17" s="258"/>
      <c r="U17" s="258"/>
      <c r="V17" s="259"/>
      <c r="W17" s="257">
        <v>30.3</v>
      </c>
      <c r="X17" s="258"/>
      <c r="Y17" s="258"/>
      <c r="Z17" s="258"/>
      <c r="AA17" s="258"/>
      <c r="AB17" s="258"/>
      <c r="AC17" s="259"/>
      <c r="AD17" s="257">
        <v>6.8</v>
      </c>
      <c r="AE17" s="258"/>
      <c r="AF17" s="258"/>
      <c r="AG17" s="258"/>
      <c r="AH17" s="258"/>
      <c r="AI17" s="258"/>
      <c r="AJ17" s="259"/>
      <c r="AK17" s="257" t="s">
        <v>580</v>
      </c>
      <c r="AL17" s="258"/>
      <c r="AM17" s="258"/>
      <c r="AN17" s="258"/>
      <c r="AO17" s="258"/>
      <c r="AP17" s="258"/>
      <c r="AQ17" s="259"/>
      <c r="AR17" s="814"/>
      <c r="AS17" s="814"/>
      <c r="AT17" s="814"/>
      <c r="AU17" s="814"/>
      <c r="AV17" s="814"/>
      <c r="AW17" s="814"/>
      <c r="AX17" s="815"/>
    </row>
    <row r="18" spans="1:50" ht="24.75" customHeight="1">
      <c r="A18" s="604"/>
      <c r="B18" s="605"/>
      <c r="C18" s="605"/>
      <c r="D18" s="605"/>
      <c r="E18" s="605"/>
      <c r="F18" s="606"/>
      <c r="G18" s="596"/>
      <c r="H18" s="597"/>
      <c r="I18" s="583" t="s">
        <v>22</v>
      </c>
      <c r="J18" s="584"/>
      <c r="K18" s="584"/>
      <c r="L18" s="584"/>
      <c r="M18" s="584"/>
      <c r="N18" s="584"/>
      <c r="O18" s="585"/>
      <c r="P18" s="740">
        <f>SUM(P13:V17)</f>
        <v>304.3</v>
      </c>
      <c r="Q18" s="741"/>
      <c r="R18" s="741"/>
      <c r="S18" s="741"/>
      <c r="T18" s="741"/>
      <c r="U18" s="741"/>
      <c r="V18" s="742"/>
      <c r="W18" s="740">
        <f>SUM(W13:AC17)</f>
        <v>131.5</v>
      </c>
      <c r="X18" s="741"/>
      <c r="Y18" s="741"/>
      <c r="Z18" s="741"/>
      <c r="AA18" s="741"/>
      <c r="AB18" s="741"/>
      <c r="AC18" s="742"/>
      <c r="AD18" s="740">
        <f>SUM(AD13:AJ17)</f>
        <v>136</v>
      </c>
      <c r="AE18" s="741"/>
      <c r="AF18" s="741"/>
      <c r="AG18" s="741"/>
      <c r="AH18" s="741"/>
      <c r="AI18" s="741"/>
      <c r="AJ18" s="742"/>
      <c r="AK18" s="740">
        <f>SUM(AK13:AQ17)</f>
        <v>0</v>
      </c>
      <c r="AL18" s="741"/>
      <c r="AM18" s="741"/>
      <c r="AN18" s="741"/>
      <c r="AO18" s="741"/>
      <c r="AP18" s="741"/>
      <c r="AQ18" s="742"/>
      <c r="AR18" s="740">
        <f>SUM(AR13:AX17)</f>
        <v>0</v>
      </c>
      <c r="AS18" s="741"/>
      <c r="AT18" s="741"/>
      <c r="AU18" s="741"/>
      <c r="AV18" s="741"/>
      <c r="AW18" s="741"/>
      <c r="AX18" s="743"/>
    </row>
    <row r="19" spans="1:50" ht="24.75" customHeight="1">
      <c r="A19" s="604"/>
      <c r="B19" s="605"/>
      <c r="C19" s="605"/>
      <c r="D19" s="605"/>
      <c r="E19" s="605"/>
      <c r="F19" s="606"/>
      <c r="G19" s="738" t="s">
        <v>10</v>
      </c>
      <c r="H19" s="739"/>
      <c r="I19" s="739"/>
      <c r="J19" s="739"/>
      <c r="K19" s="739"/>
      <c r="L19" s="739"/>
      <c r="M19" s="739"/>
      <c r="N19" s="739"/>
      <c r="O19" s="739"/>
      <c r="P19" s="257">
        <v>129.4</v>
      </c>
      <c r="Q19" s="258"/>
      <c r="R19" s="258"/>
      <c r="S19" s="258"/>
      <c r="T19" s="258"/>
      <c r="U19" s="258"/>
      <c r="V19" s="259"/>
      <c r="W19" s="257">
        <v>131.5</v>
      </c>
      <c r="X19" s="258"/>
      <c r="Y19" s="258"/>
      <c r="Z19" s="258"/>
      <c r="AA19" s="258"/>
      <c r="AB19" s="258"/>
      <c r="AC19" s="259"/>
      <c r="AD19" s="257">
        <v>136</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c r="A20" s="655"/>
      <c r="B20" s="656"/>
      <c r="C20" s="656"/>
      <c r="D20" s="656"/>
      <c r="E20" s="656"/>
      <c r="F20" s="657"/>
      <c r="G20" s="738" t="s">
        <v>11</v>
      </c>
      <c r="H20" s="739"/>
      <c r="I20" s="739"/>
      <c r="J20" s="739"/>
      <c r="K20" s="739"/>
      <c r="L20" s="739"/>
      <c r="M20" s="739"/>
      <c r="N20" s="739"/>
      <c r="O20" s="739"/>
      <c r="P20" s="744">
        <f>IF(P18=0, "-", P19/P18)</f>
        <v>0.42523825172527113</v>
      </c>
      <c r="Q20" s="744"/>
      <c r="R20" s="744"/>
      <c r="S20" s="744"/>
      <c r="T20" s="744"/>
      <c r="U20" s="744"/>
      <c r="V20" s="744"/>
      <c r="W20" s="744">
        <f>IF(W18=0, "-", W19/W18)</f>
        <v>1</v>
      </c>
      <c r="X20" s="744"/>
      <c r="Y20" s="744"/>
      <c r="Z20" s="744"/>
      <c r="AA20" s="744"/>
      <c r="AB20" s="744"/>
      <c r="AC20" s="744"/>
      <c r="AD20" s="744">
        <f>IF(AD18=0, "-", AD19/AD18)</f>
        <v>1</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0" t="s">
        <v>372</v>
      </c>
      <c r="AF21" s="620"/>
      <c r="AG21" s="620"/>
      <c r="AH21" s="620"/>
      <c r="AI21" s="620" t="s">
        <v>373</v>
      </c>
      <c r="AJ21" s="620"/>
      <c r="AK21" s="620"/>
      <c r="AL21" s="620"/>
      <c r="AM21" s="620" t="s">
        <v>374</v>
      </c>
      <c r="AN21" s="620"/>
      <c r="AO21" s="620"/>
      <c r="AP21" s="287"/>
      <c r="AQ21" s="146" t="s">
        <v>370</v>
      </c>
      <c r="AR21" s="149"/>
      <c r="AS21" s="149"/>
      <c r="AT21" s="150"/>
      <c r="AU21" s="359" t="s">
        <v>262</v>
      </c>
      <c r="AV21" s="359"/>
      <c r="AW21" s="359"/>
      <c r="AX21" s="813"/>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1"/>
      <c r="AF22" s="621"/>
      <c r="AG22" s="621"/>
      <c r="AH22" s="621"/>
      <c r="AI22" s="621"/>
      <c r="AJ22" s="621"/>
      <c r="AK22" s="621"/>
      <c r="AL22" s="621"/>
      <c r="AM22" s="621"/>
      <c r="AN22" s="621"/>
      <c r="AO22" s="621"/>
      <c r="AP22" s="290"/>
      <c r="AQ22" s="202" t="s">
        <v>586</v>
      </c>
      <c r="AR22" s="151"/>
      <c r="AS22" s="152" t="s">
        <v>371</v>
      </c>
      <c r="AT22" s="153"/>
      <c r="AU22" s="276">
        <v>27</v>
      </c>
      <c r="AV22" s="276"/>
      <c r="AW22" s="274" t="s">
        <v>313</v>
      </c>
      <c r="AX22" s="275"/>
    </row>
    <row r="23" spans="1:50" ht="33.75" customHeight="1">
      <c r="A23" s="280"/>
      <c r="B23" s="278"/>
      <c r="C23" s="278"/>
      <c r="D23" s="278"/>
      <c r="E23" s="278"/>
      <c r="F23" s="279"/>
      <c r="G23" s="400" t="s">
        <v>611</v>
      </c>
      <c r="H23" s="401"/>
      <c r="I23" s="401"/>
      <c r="J23" s="401"/>
      <c r="K23" s="401"/>
      <c r="L23" s="401"/>
      <c r="M23" s="401"/>
      <c r="N23" s="401"/>
      <c r="O23" s="402"/>
      <c r="P23" s="111" t="s">
        <v>612</v>
      </c>
      <c r="Q23" s="111"/>
      <c r="R23" s="111"/>
      <c r="S23" s="111"/>
      <c r="T23" s="111"/>
      <c r="U23" s="111"/>
      <c r="V23" s="111"/>
      <c r="W23" s="111"/>
      <c r="X23" s="131"/>
      <c r="Y23" s="376" t="s">
        <v>14</v>
      </c>
      <c r="Z23" s="377"/>
      <c r="AA23" s="378"/>
      <c r="AB23" s="326" t="s">
        <v>585</v>
      </c>
      <c r="AC23" s="326"/>
      <c r="AD23" s="326"/>
      <c r="AE23" s="392">
        <v>63.7</v>
      </c>
      <c r="AF23" s="363"/>
      <c r="AG23" s="363"/>
      <c r="AH23" s="363"/>
      <c r="AI23" s="392">
        <v>63.8</v>
      </c>
      <c r="AJ23" s="363"/>
      <c r="AK23" s="363"/>
      <c r="AL23" s="363"/>
      <c r="AM23" s="392">
        <v>76.2</v>
      </c>
      <c r="AN23" s="363"/>
      <c r="AO23" s="363"/>
      <c r="AP23" s="363"/>
      <c r="AQ23" s="272" t="s">
        <v>586</v>
      </c>
      <c r="AR23" s="208"/>
      <c r="AS23" s="208"/>
      <c r="AT23" s="273"/>
      <c r="AU23" s="363" t="s">
        <v>586</v>
      </c>
      <c r="AV23" s="363"/>
      <c r="AW23" s="363"/>
      <c r="AX23" s="364"/>
    </row>
    <row r="24" spans="1:50" ht="33.7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585</v>
      </c>
      <c r="AC24" s="371"/>
      <c r="AD24" s="371"/>
      <c r="AE24" s="392">
        <v>80</v>
      </c>
      <c r="AF24" s="363"/>
      <c r="AG24" s="363"/>
      <c r="AH24" s="363"/>
      <c r="AI24" s="392">
        <v>80</v>
      </c>
      <c r="AJ24" s="363"/>
      <c r="AK24" s="363"/>
      <c r="AL24" s="363"/>
      <c r="AM24" s="392">
        <v>80</v>
      </c>
      <c r="AN24" s="363"/>
      <c r="AO24" s="363"/>
      <c r="AP24" s="363"/>
      <c r="AQ24" s="272" t="s">
        <v>586</v>
      </c>
      <c r="AR24" s="208"/>
      <c r="AS24" s="208"/>
      <c r="AT24" s="273"/>
      <c r="AU24" s="363">
        <v>80</v>
      </c>
      <c r="AV24" s="363"/>
      <c r="AW24" s="363"/>
      <c r="AX24" s="364"/>
    </row>
    <row r="25" spans="1:50" ht="33.7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79.599999999999994</v>
      </c>
      <c r="AF25" s="363"/>
      <c r="AG25" s="363"/>
      <c r="AH25" s="363"/>
      <c r="AI25" s="392">
        <v>79.8</v>
      </c>
      <c r="AJ25" s="363"/>
      <c r="AK25" s="363"/>
      <c r="AL25" s="363"/>
      <c r="AM25" s="392">
        <v>95.2</v>
      </c>
      <c r="AN25" s="363"/>
      <c r="AO25" s="363"/>
      <c r="AP25" s="363"/>
      <c r="AQ25" s="272" t="s">
        <v>586</v>
      </c>
      <c r="AR25" s="208"/>
      <c r="AS25" s="208"/>
      <c r="AT25" s="273"/>
      <c r="AU25" s="363" t="s">
        <v>587</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0" t="s">
        <v>372</v>
      </c>
      <c r="AF26" s="620"/>
      <c r="AG26" s="620"/>
      <c r="AH26" s="620"/>
      <c r="AI26" s="620" t="s">
        <v>373</v>
      </c>
      <c r="AJ26" s="620"/>
      <c r="AK26" s="620"/>
      <c r="AL26" s="620"/>
      <c r="AM26" s="620" t="s">
        <v>374</v>
      </c>
      <c r="AN26" s="620"/>
      <c r="AO26" s="620"/>
      <c r="AP26" s="287"/>
      <c r="AQ26" s="146" t="s">
        <v>370</v>
      </c>
      <c r="AR26" s="149"/>
      <c r="AS26" s="149"/>
      <c r="AT26" s="150"/>
      <c r="AU26" s="808" t="s">
        <v>262</v>
      </c>
      <c r="AV26" s="808"/>
      <c r="AW26" s="808"/>
      <c r="AX26" s="809"/>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1"/>
      <c r="AF27" s="621"/>
      <c r="AG27" s="621"/>
      <c r="AH27" s="621"/>
      <c r="AI27" s="621"/>
      <c r="AJ27" s="621"/>
      <c r="AK27" s="621"/>
      <c r="AL27" s="621"/>
      <c r="AM27" s="621"/>
      <c r="AN27" s="621"/>
      <c r="AO27" s="621"/>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0" t="s">
        <v>372</v>
      </c>
      <c r="AF31" s="620"/>
      <c r="AG31" s="620"/>
      <c r="AH31" s="620"/>
      <c r="AI31" s="620" t="s">
        <v>373</v>
      </c>
      <c r="AJ31" s="620"/>
      <c r="AK31" s="620"/>
      <c r="AL31" s="620"/>
      <c r="AM31" s="620" t="s">
        <v>374</v>
      </c>
      <c r="AN31" s="620"/>
      <c r="AO31" s="620"/>
      <c r="AP31" s="287"/>
      <c r="AQ31" s="146" t="s">
        <v>370</v>
      </c>
      <c r="AR31" s="149"/>
      <c r="AS31" s="149"/>
      <c r="AT31" s="150"/>
      <c r="AU31" s="808" t="s">
        <v>262</v>
      </c>
      <c r="AV31" s="808"/>
      <c r="AW31" s="808"/>
      <c r="AX31" s="809"/>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1"/>
      <c r="AF32" s="621"/>
      <c r="AG32" s="621"/>
      <c r="AH32" s="621"/>
      <c r="AI32" s="621"/>
      <c r="AJ32" s="621"/>
      <c r="AK32" s="621"/>
      <c r="AL32" s="621"/>
      <c r="AM32" s="621"/>
      <c r="AN32" s="621"/>
      <c r="AO32" s="621"/>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0" t="s">
        <v>372</v>
      </c>
      <c r="AF36" s="620"/>
      <c r="AG36" s="620"/>
      <c r="AH36" s="620"/>
      <c r="AI36" s="620" t="s">
        <v>373</v>
      </c>
      <c r="AJ36" s="620"/>
      <c r="AK36" s="620"/>
      <c r="AL36" s="620"/>
      <c r="AM36" s="620" t="s">
        <v>374</v>
      </c>
      <c r="AN36" s="620"/>
      <c r="AO36" s="620"/>
      <c r="AP36" s="287"/>
      <c r="AQ36" s="146" t="s">
        <v>370</v>
      </c>
      <c r="AR36" s="149"/>
      <c r="AS36" s="149"/>
      <c r="AT36" s="150"/>
      <c r="AU36" s="808" t="s">
        <v>262</v>
      </c>
      <c r="AV36" s="808"/>
      <c r="AW36" s="808"/>
      <c r="AX36" s="809"/>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1"/>
      <c r="AF37" s="621"/>
      <c r="AG37" s="621"/>
      <c r="AH37" s="621"/>
      <c r="AI37" s="621"/>
      <c r="AJ37" s="621"/>
      <c r="AK37" s="621"/>
      <c r="AL37" s="621"/>
      <c r="AM37" s="621"/>
      <c r="AN37" s="621"/>
      <c r="AO37" s="621"/>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0" t="s">
        <v>372</v>
      </c>
      <c r="AF41" s="620"/>
      <c r="AG41" s="620"/>
      <c r="AH41" s="620"/>
      <c r="AI41" s="620" t="s">
        <v>373</v>
      </c>
      <c r="AJ41" s="620"/>
      <c r="AK41" s="620"/>
      <c r="AL41" s="620"/>
      <c r="AM41" s="620" t="s">
        <v>374</v>
      </c>
      <c r="AN41" s="620"/>
      <c r="AO41" s="620"/>
      <c r="AP41" s="287"/>
      <c r="AQ41" s="146" t="s">
        <v>370</v>
      </c>
      <c r="AR41" s="149"/>
      <c r="AS41" s="149"/>
      <c r="AT41" s="150"/>
      <c r="AU41" s="808" t="s">
        <v>262</v>
      </c>
      <c r="AV41" s="808"/>
      <c r="AW41" s="808"/>
      <c r="AX41" s="809"/>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1"/>
      <c r="AF42" s="621"/>
      <c r="AG42" s="621"/>
      <c r="AH42" s="621"/>
      <c r="AI42" s="621"/>
      <c r="AJ42" s="621"/>
      <c r="AK42" s="621"/>
      <c r="AL42" s="621"/>
      <c r="AM42" s="621"/>
      <c r="AN42" s="621"/>
      <c r="AO42" s="621"/>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6" t="s">
        <v>16</v>
      </c>
      <c r="AC45" s="746"/>
      <c r="AD45" s="74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c r="A53" s="72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7"/>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21"/>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2"/>
    </row>
    <row r="56" spans="1:50" ht="22.5" hidden="1" customHeight="1">
      <c r="A56" s="727"/>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23"/>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4"/>
    </row>
    <row r="57" spans="1:50" ht="22.5" hidden="1" customHeight="1">
      <c r="A57" s="727"/>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25"/>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6"/>
    </row>
    <row r="58" spans="1:50" ht="18.75" hidden="1" customHeight="1">
      <c r="A58" s="72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0" t="s">
        <v>372</v>
      </c>
      <c r="AF58" s="620"/>
      <c r="AG58" s="620"/>
      <c r="AH58" s="620"/>
      <c r="AI58" s="620" t="s">
        <v>373</v>
      </c>
      <c r="AJ58" s="620"/>
      <c r="AK58" s="620"/>
      <c r="AL58" s="620"/>
      <c r="AM58" s="620" t="s">
        <v>374</v>
      </c>
      <c r="AN58" s="620"/>
      <c r="AO58" s="620"/>
      <c r="AP58" s="287"/>
      <c r="AQ58" s="146" t="s">
        <v>370</v>
      </c>
      <c r="AR58" s="149"/>
      <c r="AS58" s="149"/>
      <c r="AT58" s="150"/>
      <c r="AU58" s="808" t="s">
        <v>262</v>
      </c>
      <c r="AV58" s="808"/>
      <c r="AW58" s="808"/>
      <c r="AX58" s="809"/>
    </row>
    <row r="59" spans="1:50" ht="18.75" hidden="1" customHeight="1">
      <c r="A59" s="72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1"/>
      <c r="AF59" s="621"/>
      <c r="AG59" s="621"/>
      <c r="AH59" s="621"/>
      <c r="AI59" s="621"/>
      <c r="AJ59" s="621"/>
      <c r="AK59" s="621"/>
      <c r="AL59" s="621"/>
      <c r="AM59" s="621"/>
      <c r="AN59" s="621"/>
      <c r="AO59" s="621"/>
      <c r="AP59" s="290"/>
      <c r="AQ59" s="413"/>
      <c r="AR59" s="276"/>
      <c r="AS59" s="152" t="s">
        <v>371</v>
      </c>
      <c r="AT59" s="153"/>
      <c r="AU59" s="276"/>
      <c r="AV59" s="276"/>
      <c r="AW59" s="274" t="s">
        <v>313</v>
      </c>
      <c r="AX59" s="275"/>
    </row>
    <row r="60" spans="1:50" ht="22.5" hidden="1" customHeight="1">
      <c r="A60" s="72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0" t="s">
        <v>372</v>
      </c>
      <c r="AF63" s="620"/>
      <c r="AG63" s="620"/>
      <c r="AH63" s="620"/>
      <c r="AI63" s="620" t="s">
        <v>373</v>
      </c>
      <c r="AJ63" s="620"/>
      <c r="AK63" s="620"/>
      <c r="AL63" s="620"/>
      <c r="AM63" s="620" t="s">
        <v>374</v>
      </c>
      <c r="AN63" s="620"/>
      <c r="AO63" s="620"/>
      <c r="AP63" s="287"/>
      <c r="AQ63" s="146" t="s">
        <v>370</v>
      </c>
      <c r="AR63" s="149"/>
      <c r="AS63" s="149"/>
      <c r="AT63" s="150"/>
      <c r="AU63" s="808" t="s">
        <v>262</v>
      </c>
      <c r="AV63" s="808"/>
      <c r="AW63" s="808"/>
      <c r="AX63" s="809"/>
    </row>
    <row r="64" spans="1:50" ht="18.75" hidden="1" customHeight="1">
      <c r="A64" s="72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1"/>
      <c r="AF64" s="621"/>
      <c r="AG64" s="621"/>
      <c r="AH64" s="621"/>
      <c r="AI64" s="621"/>
      <c r="AJ64" s="621"/>
      <c r="AK64" s="621"/>
      <c r="AL64" s="621"/>
      <c r="AM64" s="621"/>
      <c r="AN64" s="621"/>
      <c r="AO64" s="621"/>
      <c r="AP64" s="290"/>
      <c r="AQ64" s="413"/>
      <c r="AR64" s="276"/>
      <c r="AS64" s="152" t="s">
        <v>371</v>
      </c>
      <c r="AT64" s="153"/>
      <c r="AU64" s="276"/>
      <c r="AV64" s="276"/>
      <c r="AW64" s="274" t="s">
        <v>313</v>
      </c>
      <c r="AX64" s="275"/>
    </row>
    <row r="65" spans="1:60" ht="22.5" hidden="1" customHeight="1">
      <c r="A65" s="72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8" t="s">
        <v>262</v>
      </c>
      <c r="AV68" s="808"/>
      <c r="AW68" s="808"/>
      <c r="AX68" s="809"/>
    </row>
    <row r="69" spans="1:60" ht="18.75" hidden="1" customHeight="1">
      <c r="A69" s="72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5"/>
      <c r="AC70" s="756"/>
      <c r="AD70" s="757"/>
      <c r="AE70" s="392"/>
      <c r="AF70" s="363"/>
      <c r="AG70" s="363"/>
      <c r="AH70" s="829"/>
      <c r="AI70" s="392"/>
      <c r="AJ70" s="363"/>
      <c r="AK70" s="363"/>
      <c r="AL70" s="829"/>
      <c r="AM70" s="392"/>
      <c r="AN70" s="363"/>
      <c r="AO70" s="363"/>
      <c r="AP70" s="363"/>
      <c r="AQ70" s="272"/>
      <c r="AR70" s="208"/>
      <c r="AS70" s="208"/>
      <c r="AT70" s="273"/>
      <c r="AU70" s="363"/>
      <c r="AV70" s="363"/>
      <c r="AW70" s="363"/>
      <c r="AX70" s="364"/>
    </row>
    <row r="71" spans="1:60" ht="22.5" hidden="1" customHeight="1">
      <c r="A71" s="72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9"/>
      <c r="AI71" s="392"/>
      <c r="AJ71" s="363"/>
      <c r="AK71" s="363"/>
      <c r="AL71" s="829"/>
      <c r="AM71" s="392"/>
      <c r="AN71" s="363"/>
      <c r="AO71" s="363"/>
      <c r="AP71" s="363"/>
      <c r="AQ71" s="272"/>
      <c r="AR71" s="208"/>
      <c r="AS71" s="208"/>
      <c r="AT71" s="273"/>
      <c r="AU71" s="363"/>
      <c r="AV71" s="363"/>
      <c r="AW71" s="363"/>
      <c r="AX71" s="364"/>
    </row>
    <row r="72" spans="1:60" ht="22.5" hidden="1" customHeight="1" thickBot="1">
      <c r="A72" s="728"/>
      <c r="B72" s="308"/>
      <c r="C72" s="308"/>
      <c r="D72" s="308"/>
      <c r="E72" s="308"/>
      <c r="F72" s="309"/>
      <c r="G72" s="747"/>
      <c r="H72" s="748"/>
      <c r="I72" s="748"/>
      <c r="J72" s="748"/>
      <c r="K72" s="748"/>
      <c r="L72" s="748"/>
      <c r="M72" s="748"/>
      <c r="N72" s="748"/>
      <c r="O72" s="749"/>
      <c r="P72" s="369"/>
      <c r="Q72" s="369"/>
      <c r="R72" s="369"/>
      <c r="S72" s="369"/>
      <c r="T72" s="369"/>
      <c r="U72" s="369"/>
      <c r="V72" s="369"/>
      <c r="W72" s="369"/>
      <c r="X72" s="370"/>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30" customHeight="1">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529</v>
      </c>
      <c r="AC74" s="326"/>
      <c r="AD74" s="326"/>
      <c r="AE74" s="251">
        <v>4</v>
      </c>
      <c r="AF74" s="251"/>
      <c r="AG74" s="251"/>
      <c r="AH74" s="251"/>
      <c r="AI74" s="251">
        <v>19</v>
      </c>
      <c r="AJ74" s="251"/>
      <c r="AK74" s="251"/>
      <c r="AL74" s="251"/>
      <c r="AM74" s="251">
        <v>29</v>
      </c>
      <c r="AN74" s="251"/>
      <c r="AO74" s="251"/>
      <c r="AP74" s="251"/>
      <c r="AQ74" s="251" t="s">
        <v>586</v>
      </c>
      <c r="AR74" s="251"/>
      <c r="AS74" s="251"/>
      <c r="AT74" s="251"/>
      <c r="AU74" s="251"/>
      <c r="AV74" s="251"/>
      <c r="AW74" s="251"/>
      <c r="AX74" s="268"/>
      <c r="AY74" s="10"/>
      <c r="AZ74" s="10"/>
      <c r="BA74" s="10"/>
      <c r="BB74" s="10"/>
      <c r="BC74" s="10"/>
    </row>
    <row r="75" spans="1:60" ht="30"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529</v>
      </c>
      <c r="AC75" s="326"/>
      <c r="AD75" s="326"/>
      <c r="AE75" s="251">
        <v>30</v>
      </c>
      <c r="AF75" s="251"/>
      <c r="AG75" s="251"/>
      <c r="AH75" s="251"/>
      <c r="AI75" s="251">
        <v>30</v>
      </c>
      <c r="AJ75" s="251"/>
      <c r="AK75" s="251"/>
      <c r="AL75" s="251"/>
      <c r="AM75" s="251">
        <v>30</v>
      </c>
      <c r="AN75" s="251"/>
      <c r="AO75" s="251"/>
      <c r="AP75" s="251"/>
      <c r="AQ75" s="251" t="s">
        <v>581</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50"/>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50"/>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50"/>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3"/>
      <c r="Z88" s="644"/>
      <c r="AA88" s="645"/>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38.25" customHeight="1">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t="s">
        <v>531</v>
      </c>
      <c r="AC89" s="328"/>
      <c r="AD89" s="329"/>
      <c r="AE89" s="251">
        <v>17.600000000000001</v>
      </c>
      <c r="AF89" s="251"/>
      <c r="AG89" s="251"/>
      <c r="AH89" s="251"/>
      <c r="AI89" s="251">
        <v>6.1</v>
      </c>
      <c r="AJ89" s="251"/>
      <c r="AK89" s="251"/>
      <c r="AL89" s="251"/>
      <c r="AM89" s="251">
        <v>4.9000000000000004</v>
      </c>
      <c r="AN89" s="251"/>
      <c r="AO89" s="251"/>
      <c r="AP89" s="251"/>
      <c r="AQ89" s="392" t="s">
        <v>586</v>
      </c>
      <c r="AR89" s="363"/>
      <c r="AS89" s="363"/>
      <c r="AT89" s="363"/>
      <c r="AU89" s="363"/>
      <c r="AV89" s="363"/>
      <c r="AW89" s="363"/>
      <c r="AX89" s="364"/>
    </row>
    <row r="90" spans="1:60" ht="38.2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1" t="s">
        <v>532</v>
      </c>
      <c r="AC90" s="702"/>
      <c r="AD90" s="703"/>
      <c r="AE90" s="381" t="s">
        <v>533</v>
      </c>
      <c r="AF90" s="381"/>
      <c r="AG90" s="381"/>
      <c r="AH90" s="381"/>
      <c r="AI90" s="381" t="s">
        <v>534</v>
      </c>
      <c r="AJ90" s="381"/>
      <c r="AK90" s="381"/>
      <c r="AL90" s="381"/>
      <c r="AM90" s="381" t="s">
        <v>610</v>
      </c>
      <c r="AN90" s="381"/>
      <c r="AO90" s="381"/>
      <c r="AP90" s="381"/>
      <c r="AQ90" s="381" t="s">
        <v>586</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3"/>
      <c r="Z91" s="644"/>
      <c r="AA91" s="645"/>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1" t="s">
        <v>56</v>
      </c>
      <c r="AC93" s="702"/>
      <c r="AD93" s="703"/>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3"/>
      <c r="Z94" s="644"/>
      <c r="AA94" s="645"/>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1" t="s">
        <v>56</v>
      </c>
      <c r="AC96" s="702"/>
      <c r="AD96" s="70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3"/>
      <c r="Z97" s="644"/>
      <c r="AA97" s="645"/>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1"/>
      <c r="Y99" s="376" t="s">
        <v>55</v>
      </c>
      <c r="Z99" s="324"/>
      <c r="AA99" s="325"/>
      <c r="AB99" s="701" t="s">
        <v>56</v>
      </c>
      <c r="AC99" s="702"/>
      <c r="AD99" s="70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1" t="s">
        <v>368</v>
      </c>
      <c r="AC102" s="702"/>
      <c r="AD102" s="70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7" t="s">
        <v>469</v>
      </c>
      <c r="B103" s="788"/>
      <c r="C103" s="802" t="s">
        <v>417</v>
      </c>
      <c r="D103" s="803"/>
      <c r="E103" s="803"/>
      <c r="F103" s="803"/>
      <c r="G103" s="803"/>
      <c r="H103" s="803"/>
      <c r="I103" s="803"/>
      <c r="J103" s="803"/>
      <c r="K103" s="804"/>
      <c r="L103" s="713" t="s">
        <v>463</v>
      </c>
      <c r="M103" s="713"/>
      <c r="N103" s="713"/>
      <c r="O103" s="713"/>
      <c r="P103" s="713"/>
      <c r="Q103" s="713"/>
      <c r="R103" s="438" t="s">
        <v>382</v>
      </c>
      <c r="S103" s="438"/>
      <c r="T103" s="438"/>
      <c r="U103" s="438"/>
      <c r="V103" s="438"/>
      <c r="W103" s="438"/>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c r="A104" s="789"/>
      <c r="B104" s="790"/>
      <c r="C104" s="852" t="s">
        <v>604</v>
      </c>
      <c r="D104" s="853"/>
      <c r="E104" s="853"/>
      <c r="F104" s="853"/>
      <c r="G104" s="853"/>
      <c r="H104" s="853"/>
      <c r="I104" s="853"/>
      <c r="J104" s="853"/>
      <c r="K104" s="854"/>
      <c r="L104" s="257" t="s">
        <v>586</v>
      </c>
      <c r="M104" s="258"/>
      <c r="N104" s="258"/>
      <c r="O104" s="258"/>
      <c r="P104" s="258"/>
      <c r="Q104" s="259"/>
      <c r="R104" s="257" t="s">
        <v>586</v>
      </c>
      <c r="S104" s="258"/>
      <c r="T104" s="258"/>
      <c r="U104" s="258"/>
      <c r="V104" s="258"/>
      <c r="W104" s="259"/>
      <c r="X104" s="439" t="s">
        <v>636</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9"/>
      <c r="B105" s="790"/>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9"/>
      <c r="B106" s="790"/>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9"/>
      <c r="B107" s="790"/>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9"/>
      <c r="B108" s="79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9"/>
      <c r="B109" s="790"/>
      <c r="C109" s="793"/>
      <c r="D109" s="794"/>
      <c r="E109" s="794"/>
      <c r="F109" s="794"/>
      <c r="G109" s="794"/>
      <c r="H109" s="794"/>
      <c r="I109" s="794"/>
      <c r="J109" s="794"/>
      <c r="K109" s="795"/>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1"/>
      <c r="B110" s="792"/>
      <c r="C110" s="847" t="s">
        <v>22</v>
      </c>
      <c r="D110" s="848"/>
      <c r="E110" s="848"/>
      <c r="F110" s="848"/>
      <c r="G110" s="848"/>
      <c r="H110" s="848"/>
      <c r="I110" s="848"/>
      <c r="J110" s="848"/>
      <c r="K110" s="849"/>
      <c r="L110" s="344">
        <f>SUM(L104:Q109)</f>
        <v>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5" t="s">
        <v>391</v>
      </c>
      <c r="B111" s="866"/>
      <c r="C111" s="869" t="s">
        <v>388</v>
      </c>
      <c r="D111" s="866"/>
      <c r="E111" s="855" t="s">
        <v>429</v>
      </c>
      <c r="F111" s="856"/>
      <c r="G111" s="857" t="s">
        <v>572</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c r="A112" s="867"/>
      <c r="B112" s="862"/>
      <c r="C112" s="164"/>
      <c r="D112" s="862"/>
      <c r="E112" s="186" t="s">
        <v>428</v>
      </c>
      <c r="F112" s="191"/>
      <c r="G112" s="135" t="s">
        <v>573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575</v>
      </c>
      <c r="AR114" s="276"/>
      <c r="AS114" s="152" t="s">
        <v>371</v>
      </c>
      <c r="AT114" s="153"/>
      <c r="AU114" s="151">
        <v>26</v>
      </c>
      <c r="AV114" s="151"/>
      <c r="AW114" s="152" t="s">
        <v>313</v>
      </c>
      <c r="AX114" s="203"/>
    </row>
    <row r="115" spans="1:50" ht="30" customHeight="1">
      <c r="A115" s="867"/>
      <c r="B115" s="862"/>
      <c r="C115" s="164"/>
      <c r="D115" s="862"/>
      <c r="E115" s="164"/>
      <c r="F115" s="165"/>
      <c r="G115" s="130" t="s">
        <v>600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574</v>
      </c>
      <c r="AC115" s="207"/>
      <c r="AD115" s="207"/>
      <c r="AE115" s="181">
        <v>49.55</v>
      </c>
      <c r="AF115" s="208"/>
      <c r="AG115" s="208"/>
      <c r="AH115" s="208"/>
      <c r="AI115" s="181">
        <v>50.3</v>
      </c>
      <c r="AJ115" s="208"/>
      <c r="AK115" s="208"/>
      <c r="AL115" s="208"/>
      <c r="AM115" s="181" t="s">
        <v>592</v>
      </c>
      <c r="AN115" s="208"/>
      <c r="AO115" s="208"/>
      <c r="AP115" s="208"/>
      <c r="AQ115" s="181" t="s">
        <v>575</v>
      </c>
      <c r="AR115" s="208"/>
      <c r="AS115" s="208"/>
      <c r="AT115" s="208"/>
      <c r="AU115" s="181" t="s">
        <v>575</v>
      </c>
      <c r="AV115" s="208"/>
      <c r="AW115" s="208"/>
      <c r="AX115" s="209"/>
    </row>
    <row r="116" spans="1:50" ht="30" customHeight="1">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574</v>
      </c>
      <c r="AC116" s="213"/>
      <c r="AD116" s="213"/>
      <c r="AE116" s="181" t="s">
        <v>575</v>
      </c>
      <c r="AF116" s="208"/>
      <c r="AG116" s="208"/>
      <c r="AH116" s="208"/>
      <c r="AI116" s="181" t="s">
        <v>575</v>
      </c>
      <c r="AJ116" s="208"/>
      <c r="AK116" s="208"/>
      <c r="AL116" s="208"/>
      <c r="AM116" s="181" t="s">
        <v>575</v>
      </c>
      <c r="AN116" s="208"/>
      <c r="AO116" s="208"/>
      <c r="AP116" s="208"/>
      <c r="AQ116" s="181" t="s">
        <v>575</v>
      </c>
      <c r="AR116" s="208"/>
      <c r="AS116" s="208"/>
      <c r="AT116" s="208"/>
      <c r="AU116" s="181" t="s">
        <v>598</v>
      </c>
      <c r="AV116" s="208"/>
      <c r="AW116" s="208"/>
      <c r="AX116" s="209"/>
    </row>
    <row r="117" spans="1:50" ht="18.75" customHeight="1">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575</v>
      </c>
      <c r="AR118" s="151"/>
      <c r="AS118" s="152" t="s">
        <v>371</v>
      </c>
      <c r="AT118" s="153"/>
      <c r="AU118" s="151">
        <v>26</v>
      </c>
      <c r="AV118" s="151"/>
      <c r="AW118" s="152" t="s">
        <v>313</v>
      </c>
      <c r="AX118" s="203"/>
    </row>
    <row r="119" spans="1:50" ht="29.25" customHeight="1">
      <c r="A119" s="867"/>
      <c r="B119" s="862"/>
      <c r="C119" s="164"/>
      <c r="D119" s="862"/>
      <c r="E119" s="164"/>
      <c r="F119" s="165"/>
      <c r="G119" s="130" t="s">
        <v>601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574</v>
      </c>
      <c r="AC119" s="207"/>
      <c r="AD119" s="207"/>
      <c r="AE119" s="181">
        <v>49.73</v>
      </c>
      <c r="AF119" s="208"/>
      <c r="AG119" s="208"/>
      <c r="AH119" s="208"/>
      <c r="AI119" s="181">
        <v>50.86</v>
      </c>
      <c r="AJ119" s="208"/>
      <c r="AK119" s="208"/>
      <c r="AL119" s="208"/>
      <c r="AM119" s="181" t="s">
        <v>596</v>
      </c>
      <c r="AN119" s="208"/>
      <c r="AO119" s="208"/>
      <c r="AP119" s="208"/>
      <c r="AQ119" s="181" t="s">
        <v>575</v>
      </c>
      <c r="AR119" s="208"/>
      <c r="AS119" s="208"/>
      <c r="AT119" s="208"/>
      <c r="AU119" s="181" t="s">
        <v>575</v>
      </c>
      <c r="AV119" s="208"/>
      <c r="AW119" s="208"/>
      <c r="AX119" s="209"/>
    </row>
    <row r="120" spans="1:50" ht="29.25" customHeight="1">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574</v>
      </c>
      <c r="AC120" s="213"/>
      <c r="AD120" s="213"/>
      <c r="AE120" s="181" t="s">
        <v>596</v>
      </c>
      <c r="AF120" s="208"/>
      <c r="AG120" s="208"/>
      <c r="AH120" s="208"/>
      <c r="AI120" s="181" t="s">
        <v>596</v>
      </c>
      <c r="AJ120" s="208"/>
      <c r="AK120" s="208"/>
      <c r="AL120" s="208"/>
      <c r="AM120" s="181" t="s">
        <v>596</v>
      </c>
      <c r="AN120" s="208"/>
      <c r="AO120" s="208"/>
      <c r="AP120" s="208"/>
      <c r="AQ120" s="181" t="s">
        <v>575</v>
      </c>
      <c r="AR120" s="208"/>
      <c r="AS120" s="208"/>
      <c r="AT120" s="208"/>
      <c r="AU120" s="181" t="s">
        <v>598</v>
      </c>
      <c r="AV120" s="208"/>
      <c r="AW120" s="208"/>
      <c r="AX120" s="209"/>
    </row>
    <row r="121" spans="1:50" ht="18.75" customHeight="1">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575</v>
      </c>
      <c r="AR122" s="151"/>
      <c r="AS122" s="152" t="s">
        <v>371</v>
      </c>
      <c r="AT122" s="153"/>
      <c r="AU122" s="151">
        <v>26</v>
      </c>
      <c r="AV122" s="151"/>
      <c r="AW122" s="152" t="s">
        <v>313</v>
      </c>
      <c r="AX122" s="203"/>
    </row>
    <row r="123" spans="1:50" ht="29.25" customHeight="1">
      <c r="A123" s="867"/>
      <c r="B123" s="862"/>
      <c r="C123" s="164"/>
      <c r="D123" s="862"/>
      <c r="E123" s="164"/>
      <c r="F123" s="165"/>
      <c r="G123" s="130" t="s">
        <v>602</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574</v>
      </c>
      <c r="AC123" s="207"/>
      <c r="AD123" s="207"/>
      <c r="AE123" s="181">
        <v>44.17</v>
      </c>
      <c r="AF123" s="208"/>
      <c r="AG123" s="208"/>
      <c r="AH123" s="208"/>
      <c r="AI123" s="181">
        <v>44.67</v>
      </c>
      <c r="AJ123" s="208"/>
      <c r="AK123" s="208"/>
      <c r="AL123" s="208"/>
      <c r="AM123" s="181" t="s">
        <v>597</v>
      </c>
      <c r="AN123" s="208"/>
      <c r="AO123" s="208"/>
      <c r="AP123" s="208"/>
      <c r="AQ123" s="181" t="s">
        <v>575</v>
      </c>
      <c r="AR123" s="208"/>
      <c r="AS123" s="208"/>
      <c r="AT123" s="208"/>
      <c r="AU123" s="181" t="s">
        <v>576</v>
      </c>
      <c r="AV123" s="208"/>
      <c r="AW123" s="208"/>
      <c r="AX123" s="209"/>
    </row>
    <row r="124" spans="1:50" ht="29.25" customHeight="1">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574</v>
      </c>
      <c r="AC124" s="213"/>
      <c r="AD124" s="213"/>
      <c r="AE124" s="181" t="s">
        <v>596</v>
      </c>
      <c r="AF124" s="208"/>
      <c r="AG124" s="208"/>
      <c r="AH124" s="208"/>
      <c r="AI124" s="181" t="s">
        <v>597</v>
      </c>
      <c r="AJ124" s="208"/>
      <c r="AK124" s="208"/>
      <c r="AL124" s="208"/>
      <c r="AM124" s="181" t="s">
        <v>593</v>
      </c>
      <c r="AN124" s="208"/>
      <c r="AO124" s="208"/>
      <c r="AP124" s="208"/>
      <c r="AQ124" s="181" t="s">
        <v>575</v>
      </c>
      <c r="AR124" s="208"/>
      <c r="AS124" s="208"/>
      <c r="AT124" s="208"/>
      <c r="AU124" s="181" t="s">
        <v>598</v>
      </c>
      <c r="AV124" s="208"/>
      <c r="AW124" s="208"/>
      <c r="AX124" s="209"/>
    </row>
    <row r="125" spans="1:50" ht="18.75" customHeight="1">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598</v>
      </c>
      <c r="AR126" s="151"/>
      <c r="AS126" s="152" t="s">
        <v>371</v>
      </c>
      <c r="AT126" s="153"/>
      <c r="AU126" s="151">
        <v>26</v>
      </c>
      <c r="AV126" s="151"/>
      <c r="AW126" s="152" t="s">
        <v>313</v>
      </c>
      <c r="AX126" s="203"/>
    </row>
    <row r="127" spans="1:50" ht="29.25" customHeight="1">
      <c r="A127" s="867"/>
      <c r="B127" s="862"/>
      <c r="C127" s="164"/>
      <c r="D127" s="862"/>
      <c r="E127" s="164"/>
      <c r="F127" s="165"/>
      <c r="G127" s="130" t="s">
        <v>603</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595</v>
      </c>
      <c r="AC127" s="207"/>
      <c r="AD127" s="207"/>
      <c r="AE127" s="181">
        <v>50.31</v>
      </c>
      <c r="AF127" s="208"/>
      <c r="AG127" s="208"/>
      <c r="AH127" s="208"/>
      <c r="AI127" s="181">
        <v>51.44</v>
      </c>
      <c r="AJ127" s="208"/>
      <c r="AK127" s="208"/>
      <c r="AL127" s="208"/>
      <c r="AM127" s="181" t="s">
        <v>597</v>
      </c>
      <c r="AN127" s="208"/>
      <c r="AO127" s="208"/>
      <c r="AP127" s="208"/>
      <c r="AQ127" s="181" t="s">
        <v>598</v>
      </c>
      <c r="AR127" s="208"/>
      <c r="AS127" s="208"/>
      <c r="AT127" s="208"/>
      <c r="AU127" s="181" t="s">
        <v>598</v>
      </c>
      <c r="AV127" s="208"/>
      <c r="AW127" s="208"/>
      <c r="AX127" s="209"/>
    </row>
    <row r="128" spans="1:50" ht="29.25" customHeight="1">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595</v>
      </c>
      <c r="AC128" s="213"/>
      <c r="AD128" s="213"/>
      <c r="AE128" s="181" t="s">
        <v>593</v>
      </c>
      <c r="AF128" s="208"/>
      <c r="AG128" s="208"/>
      <c r="AH128" s="208"/>
      <c r="AI128" s="181" t="s">
        <v>593</v>
      </c>
      <c r="AJ128" s="208"/>
      <c r="AK128" s="208"/>
      <c r="AL128" s="208"/>
      <c r="AM128" s="181" t="s">
        <v>593</v>
      </c>
      <c r="AN128" s="208"/>
      <c r="AO128" s="208"/>
      <c r="AP128" s="208"/>
      <c r="AQ128" s="181" t="s">
        <v>598</v>
      </c>
      <c r="AR128" s="208"/>
      <c r="AS128" s="208"/>
      <c r="AT128" s="208"/>
      <c r="AU128" s="181" t="s">
        <v>598</v>
      </c>
      <c r="AV128" s="208"/>
      <c r="AW128" s="208"/>
      <c r="AX128" s="209"/>
    </row>
    <row r="129" spans="1:50" ht="18.75" customHeight="1">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v>28</v>
      </c>
      <c r="AR130" s="151"/>
      <c r="AS130" s="152" t="s">
        <v>371</v>
      </c>
      <c r="AT130" s="153"/>
      <c r="AU130" s="151">
        <v>33</v>
      </c>
      <c r="AV130" s="151"/>
      <c r="AW130" s="152" t="s">
        <v>313</v>
      </c>
      <c r="AX130" s="203"/>
    </row>
    <row r="131" spans="1:50" ht="29.25" customHeight="1">
      <c r="A131" s="867"/>
      <c r="B131" s="862"/>
      <c r="C131" s="164"/>
      <c r="D131" s="862"/>
      <c r="E131" s="164"/>
      <c r="F131" s="165"/>
      <c r="G131" s="130" t="s">
        <v>630</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594</v>
      </c>
      <c r="AC131" s="207"/>
      <c r="AD131" s="207"/>
      <c r="AE131" s="181">
        <v>88.9</v>
      </c>
      <c r="AF131" s="208"/>
      <c r="AG131" s="208"/>
      <c r="AH131" s="208"/>
      <c r="AI131" s="181">
        <v>83.4</v>
      </c>
      <c r="AJ131" s="208"/>
      <c r="AK131" s="208"/>
      <c r="AL131" s="208"/>
      <c r="AM131" s="181">
        <v>89.1</v>
      </c>
      <c r="AN131" s="208"/>
      <c r="AO131" s="208"/>
      <c r="AP131" s="208"/>
      <c r="AQ131" s="181" t="s">
        <v>599</v>
      </c>
      <c r="AR131" s="208"/>
      <c r="AS131" s="208"/>
      <c r="AT131" s="208"/>
      <c r="AU131" s="181" t="s">
        <v>599</v>
      </c>
      <c r="AV131" s="208"/>
      <c r="AW131" s="208"/>
      <c r="AX131" s="209"/>
    </row>
    <row r="132" spans="1:50" ht="29.25" customHeight="1">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594</v>
      </c>
      <c r="AC132" s="213"/>
      <c r="AD132" s="213"/>
      <c r="AE132" s="181">
        <v>90</v>
      </c>
      <c r="AF132" s="208"/>
      <c r="AG132" s="208"/>
      <c r="AH132" s="208"/>
      <c r="AI132" s="181">
        <v>90</v>
      </c>
      <c r="AJ132" s="208"/>
      <c r="AK132" s="208"/>
      <c r="AL132" s="208"/>
      <c r="AM132" s="181">
        <v>90</v>
      </c>
      <c r="AN132" s="208"/>
      <c r="AO132" s="208"/>
      <c r="AP132" s="208"/>
      <c r="AQ132" s="181">
        <v>78.900000000000006</v>
      </c>
      <c r="AR132" s="208"/>
      <c r="AS132" s="208"/>
      <c r="AT132" s="208"/>
      <c r="AU132" s="181">
        <v>90</v>
      </c>
      <c r="AV132" s="208"/>
      <c r="AW132" s="208"/>
      <c r="AX132" s="209"/>
    </row>
    <row r="133" spans="1:50" ht="22.5" hidden="1" customHeight="1">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7"/>
      <c r="B169" s="862"/>
      <c r="C169" s="164"/>
      <c r="D169" s="862"/>
      <c r="E169" s="110" t="s">
        <v>609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7"/>
      <c r="B411" s="862"/>
      <c r="C411" s="162" t="s">
        <v>390</v>
      </c>
      <c r="D411" s="861"/>
      <c r="E411" s="186" t="s">
        <v>413</v>
      </c>
      <c r="F411" s="191"/>
      <c r="G411" s="782" t="s">
        <v>409</v>
      </c>
      <c r="H411" s="160"/>
      <c r="I411" s="160"/>
      <c r="J411" s="783" t="s">
        <v>577</v>
      </c>
      <c r="K411" s="784"/>
      <c r="L411" s="784"/>
      <c r="M411" s="784"/>
      <c r="N411" s="784"/>
      <c r="O411" s="784"/>
      <c r="P411" s="784"/>
      <c r="Q411" s="784"/>
      <c r="R411" s="784"/>
      <c r="S411" s="784"/>
      <c r="T411" s="785"/>
      <c r="U411" s="398" t="s">
        <v>578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6"/>
    </row>
    <row r="412" spans="1:50" ht="18.75" customHeight="1">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578</v>
      </c>
      <c r="AF413" s="151"/>
      <c r="AG413" s="152" t="s">
        <v>371</v>
      </c>
      <c r="AH413" s="153"/>
      <c r="AI413" s="147"/>
      <c r="AJ413" s="147"/>
      <c r="AK413" s="147"/>
      <c r="AL413" s="148"/>
      <c r="AM413" s="147"/>
      <c r="AN413" s="147"/>
      <c r="AO413" s="147"/>
      <c r="AP413" s="148"/>
      <c r="AQ413" s="202" t="s">
        <v>575</v>
      </c>
      <c r="AR413" s="151"/>
      <c r="AS413" s="152" t="s">
        <v>371</v>
      </c>
      <c r="AT413" s="153"/>
      <c r="AU413" s="151" t="s">
        <v>575</v>
      </c>
      <c r="AV413" s="151"/>
      <c r="AW413" s="152" t="s">
        <v>313</v>
      </c>
      <c r="AX413" s="203"/>
    </row>
    <row r="414" spans="1:50" ht="22.5" customHeight="1">
      <c r="A414" s="867"/>
      <c r="B414" s="862"/>
      <c r="C414" s="164"/>
      <c r="D414" s="862"/>
      <c r="E414" s="154"/>
      <c r="F414" s="155"/>
      <c r="G414" s="130" t="s">
        <v>578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579</v>
      </c>
      <c r="AC414" s="213"/>
      <c r="AD414" s="213"/>
      <c r="AE414" s="272" t="s">
        <v>579</v>
      </c>
      <c r="AF414" s="208"/>
      <c r="AG414" s="208"/>
      <c r="AH414" s="208"/>
      <c r="AI414" s="272" t="s">
        <v>579</v>
      </c>
      <c r="AJ414" s="208"/>
      <c r="AK414" s="208"/>
      <c r="AL414" s="208"/>
      <c r="AM414" s="272" t="s">
        <v>579</v>
      </c>
      <c r="AN414" s="208"/>
      <c r="AO414" s="208"/>
      <c r="AP414" s="208"/>
      <c r="AQ414" s="272" t="s">
        <v>579</v>
      </c>
      <c r="AR414" s="208"/>
      <c r="AS414" s="208"/>
      <c r="AT414" s="208"/>
      <c r="AU414" s="272" t="s">
        <v>579</v>
      </c>
      <c r="AV414" s="208"/>
      <c r="AW414" s="208"/>
      <c r="AX414" s="208"/>
    </row>
    <row r="415" spans="1:50" ht="22.5" customHeight="1">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578</v>
      </c>
      <c r="AC415" s="207"/>
      <c r="AD415" s="207"/>
      <c r="AE415" s="272" t="s">
        <v>578</v>
      </c>
      <c r="AF415" s="208"/>
      <c r="AG415" s="208"/>
      <c r="AH415" s="273"/>
      <c r="AI415" s="272" t="s">
        <v>578</v>
      </c>
      <c r="AJ415" s="208"/>
      <c r="AK415" s="208"/>
      <c r="AL415" s="273"/>
      <c r="AM415" s="272" t="s">
        <v>578</v>
      </c>
      <c r="AN415" s="208"/>
      <c r="AO415" s="208"/>
      <c r="AP415" s="273"/>
      <c r="AQ415" s="272" t="s">
        <v>578</v>
      </c>
      <c r="AR415" s="208"/>
      <c r="AS415" s="208"/>
      <c r="AT415" s="273"/>
      <c r="AU415" s="272" t="s">
        <v>578</v>
      </c>
      <c r="AV415" s="208"/>
      <c r="AW415" s="208"/>
      <c r="AX415" s="273"/>
    </row>
    <row r="416" spans="1:50" ht="22.5" customHeight="1">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577</v>
      </c>
      <c r="AF416" s="208"/>
      <c r="AG416" s="208"/>
      <c r="AH416" s="273"/>
      <c r="AI416" s="272" t="s">
        <v>577</v>
      </c>
      <c r="AJ416" s="208"/>
      <c r="AK416" s="208"/>
      <c r="AL416" s="273"/>
      <c r="AM416" s="272" t="s">
        <v>577</v>
      </c>
      <c r="AN416" s="208"/>
      <c r="AO416" s="208"/>
      <c r="AP416" s="273"/>
      <c r="AQ416" s="272" t="s">
        <v>577</v>
      </c>
      <c r="AR416" s="208"/>
      <c r="AS416" s="208"/>
      <c r="AT416" s="273"/>
      <c r="AU416" s="272" t="s">
        <v>577</v>
      </c>
      <c r="AV416" s="208"/>
      <c r="AW416" s="208"/>
      <c r="AX416" s="273"/>
    </row>
    <row r="417" spans="1:50" ht="18.75" hidden="1" customHeight="1">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c r="A439" s="867"/>
      <c r="B439" s="862"/>
      <c r="C439" s="164"/>
      <c r="D439" s="862"/>
      <c r="E439" s="154"/>
      <c r="F439" s="155"/>
      <c r="G439" s="130" t="s">
        <v>637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7"/>
      <c r="B463" s="862"/>
      <c r="C463" s="164"/>
      <c r="D463" s="862"/>
      <c r="E463" s="110" t="s">
        <v>637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7"/>
      <c r="B517" s="862"/>
      <c r="C517" s="164"/>
      <c r="D517" s="862"/>
      <c r="E517" s="110" t="s">
        <v>577</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42.75" customHeight="1">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523</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49.5" customHeight="1">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523</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523</v>
      </c>
      <c r="AE685" s="642"/>
      <c r="AF685" s="642"/>
      <c r="AG685" s="450" t="s">
        <v>537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4" t="s">
        <v>44</v>
      </c>
      <c r="B686" s="505"/>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48" t="s">
        <v>523</v>
      </c>
      <c r="AE686" s="449"/>
      <c r="AF686" s="449"/>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52.5" customHeight="1">
      <c r="A687" s="506"/>
      <c r="B687" s="507"/>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539</v>
      </c>
      <c r="AE687" s="144"/>
      <c r="AF687" s="523"/>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c r="A688" s="506"/>
      <c r="B688" s="507"/>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539</v>
      </c>
      <c r="AE688" s="661"/>
      <c r="AF688" s="661"/>
      <c r="AG688" s="450"/>
      <c r="AH688" s="133"/>
      <c r="AI688" s="133"/>
      <c r="AJ688" s="133"/>
      <c r="AK688" s="133"/>
      <c r="AL688" s="133"/>
      <c r="AM688" s="133"/>
      <c r="AN688" s="133"/>
      <c r="AO688" s="133"/>
      <c r="AP688" s="133"/>
      <c r="AQ688" s="133"/>
      <c r="AR688" s="133"/>
      <c r="AS688" s="133"/>
      <c r="AT688" s="133"/>
      <c r="AU688" s="133"/>
      <c r="AV688" s="133"/>
      <c r="AW688" s="133"/>
      <c r="AX688" s="451"/>
    </row>
    <row r="689" spans="1:64" ht="67.5" customHeight="1">
      <c r="A689" s="506"/>
      <c r="B689" s="508"/>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0" t="s">
        <v>523</v>
      </c>
      <c r="AE689" s="421"/>
      <c r="AF689" s="421"/>
      <c r="AG689" s="631" t="s">
        <v>540</v>
      </c>
      <c r="AH689" s="632"/>
      <c r="AI689" s="632"/>
      <c r="AJ689" s="632"/>
      <c r="AK689" s="632"/>
      <c r="AL689" s="632"/>
      <c r="AM689" s="632"/>
      <c r="AN689" s="632"/>
      <c r="AO689" s="632"/>
      <c r="AP689" s="632"/>
      <c r="AQ689" s="632"/>
      <c r="AR689" s="632"/>
      <c r="AS689" s="632"/>
      <c r="AT689" s="632"/>
      <c r="AU689" s="632"/>
      <c r="AV689" s="632"/>
      <c r="AW689" s="632"/>
      <c r="AX689" s="633"/>
    </row>
    <row r="690" spans="1:64" ht="67.5" customHeight="1">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67.5" customHeight="1">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523</v>
      </c>
      <c r="AE691" s="144"/>
      <c r="AF691" s="144"/>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523</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1" t="s">
        <v>543</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3" t="s">
        <v>543</v>
      </c>
      <c r="AE694" s="694"/>
      <c r="AF694" s="695"/>
      <c r="AG694" s="688"/>
      <c r="AH694" s="418"/>
      <c r="AI694" s="418"/>
      <c r="AJ694" s="418"/>
      <c r="AK694" s="418"/>
      <c r="AL694" s="418"/>
      <c r="AM694" s="418"/>
      <c r="AN694" s="418"/>
      <c r="AO694" s="418"/>
      <c r="AP694" s="418"/>
      <c r="AQ694" s="418"/>
      <c r="AR694" s="418"/>
      <c r="AS694" s="418"/>
      <c r="AT694" s="418"/>
      <c r="AU694" s="418"/>
      <c r="AV694" s="418"/>
      <c r="AW694" s="418"/>
      <c r="AX694" s="689"/>
      <c r="BG694" s="10"/>
      <c r="BH694" s="10"/>
      <c r="BI694" s="10"/>
      <c r="BJ694" s="10"/>
    </row>
    <row r="695" spans="1:64" ht="52.5" customHeight="1">
      <c r="A695" s="504" t="s">
        <v>45</v>
      </c>
      <c r="B695" s="646"/>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0" t="s">
        <v>523</v>
      </c>
      <c r="AE695" s="421"/>
      <c r="AF695" s="659"/>
      <c r="AG695" s="631" t="s">
        <v>544</v>
      </c>
      <c r="AH695" s="632"/>
      <c r="AI695" s="632"/>
      <c r="AJ695" s="632"/>
      <c r="AK695" s="632"/>
      <c r="AL695" s="632"/>
      <c r="AM695" s="632"/>
      <c r="AN695" s="632"/>
      <c r="AO695" s="632"/>
      <c r="AP695" s="632"/>
      <c r="AQ695" s="632"/>
      <c r="AR695" s="632"/>
      <c r="AS695" s="632"/>
      <c r="AT695" s="632"/>
      <c r="AU695" s="632"/>
      <c r="AV695" s="632"/>
      <c r="AW695" s="632"/>
      <c r="AX695" s="633"/>
    </row>
    <row r="696" spans="1:64" ht="52.5" customHeight="1">
      <c r="A696" s="506"/>
      <c r="B696" s="508"/>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9" t="s">
        <v>523</v>
      </c>
      <c r="AE696" s="490"/>
      <c r="AF696" s="490"/>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52.5" customHeight="1">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52.5" customHeight="1">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7"/>
      <c r="B700" s="638"/>
      <c r="C700" s="671" t="s">
        <v>70</v>
      </c>
      <c r="D700" s="672"/>
      <c r="E700" s="672"/>
      <c r="F700" s="672"/>
      <c r="G700" s="672"/>
      <c r="H700" s="672"/>
      <c r="I700" s="672"/>
      <c r="J700" s="672"/>
      <c r="K700" s="672"/>
      <c r="L700" s="672"/>
      <c r="M700" s="672"/>
      <c r="N700" s="672"/>
      <c r="O700" s="673"/>
      <c r="P700" s="415" t="s">
        <v>0</v>
      </c>
      <c r="Q700" s="415"/>
      <c r="R700" s="415"/>
      <c r="S700" s="634"/>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7"/>
      <c r="B701" s="638"/>
      <c r="C701" s="252"/>
      <c r="D701" s="253"/>
      <c r="E701" s="253"/>
      <c r="F701" s="253"/>
      <c r="G701" s="253"/>
      <c r="H701" s="253"/>
      <c r="I701" s="253"/>
      <c r="J701" s="253"/>
      <c r="K701" s="253"/>
      <c r="L701" s="253"/>
      <c r="M701" s="253"/>
      <c r="N701" s="253"/>
      <c r="O701" s="254"/>
      <c r="P701" s="455"/>
      <c r="Q701" s="455"/>
      <c r="R701" s="455"/>
      <c r="S701" s="456"/>
      <c r="T701" s="457"/>
      <c r="U701" s="141"/>
      <c r="V701" s="141"/>
      <c r="W701" s="141"/>
      <c r="X701" s="141"/>
      <c r="Y701" s="141"/>
      <c r="Z701" s="141"/>
      <c r="AA701" s="141"/>
      <c r="AB701" s="141"/>
      <c r="AC701" s="141"/>
      <c r="AD701" s="141"/>
      <c r="AE701" s="141"/>
      <c r="AF701" s="458"/>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7"/>
      <c r="B702" s="638"/>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7"/>
      <c r="B703" s="638"/>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7"/>
      <c r="B704" s="638"/>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9"/>
      <c r="B705" s="640"/>
      <c r="C705" s="463"/>
      <c r="D705" s="464"/>
      <c r="E705" s="464"/>
      <c r="F705" s="464"/>
      <c r="G705" s="464"/>
      <c r="H705" s="464"/>
      <c r="I705" s="464"/>
      <c r="J705" s="464"/>
      <c r="K705" s="464"/>
      <c r="L705" s="464"/>
      <c r="M705" s="464"/>
      <c r="N705" s="464"/>
      <c r="O705" s="465"/>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3.25" customHeight="1">
      <c r="A706" s="504" t="s">
        <v>54</v>
      </c>
      <c r="B706" s="683"/>
      <c r="C706" s="459" t="s">
        <v>60</v>
      </c>
      <c r="D706" s="460"/>
      <c r="E706" s="460"/>
      <c r="F706" s="461"/>
      <c r="G706" s="474" t="s">
        <v>613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c r="A707" s="684"/>
      <c r="B707" s="685"/>
      <c r="C707" s="469" t="s">
        <v>64</v>
      </c>
      <c r="D707" s="470"/>
      <c r="E707" s="470"/>
      <c r="F707" s="471"/>
      <c r="G707" s="472" t="s">
        <v>614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46.25" customHeight="1" thickBot="1">
      <c r="A709" s="498" t="s">
        <v>631</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c r="A711" s="680" t="s">
        <v>632</v>
      </c>
      <c r="B711" s="681"/>
      <c r="C711" s="681"/>
      <c r="D711" s="681"/>
      <c r="E711" s="682"/>
      <c r="F711" s="624" t="s">
        <v>634</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33.5" customHeight="1" thickBot="1">
      <c r="A713" s="534" t="s">
        <v>633</v>
      </c>
      <c r="B713" s="535"/>
      <c r="C713" s="535"/>
      <c r="D713" s="535"/>
      <c r="E713" s="536"/>
      <c r="F713" s="501" t="s">
        <v>635</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c r="A717" s="687" t="s">
        <v>464</v>
      </c>
      <c r="B717" s="438"/>
      <c r="C717" s="438"/>
      <c r="D717" s="438"/>
      <c r="E717" s="438"/>
      <c r="F717" s="438"/>
      <c r="G717" s="435" t="s">
        <v>628</v>
      </c>
      <c r="H717" s="436"/>
      <c r="I717" s="436"/>
      <c r="J717" s="436"/>
      <c r="K717" s="436"/>
      <c r="L717" s="436"/>
      <c r="M717" s="436"/>
      <c r="N717" s="436"/>
      <c r="O717" s="436"/>
      <c r="P717" s="436"/>
      <c r="Q717" s="438" t="s">
        <v>376</v>
      </c>
      <c r="R717" s="438"/>
      <c r="S717" s="438"/>
      <c r="T717" s="438"/>
      <c r="U717" s="438"/>
      <c r="V717" s="438"/>
      <c r="W717" s="435" t="s">
        <v>628</v>
      </c>
      <c r="X717" s="436"/>
      <c r="Y717" s="436"/>
      <c r="Z717" s="436"/>
      <c r="AA717" s="436"/>
      <c r="AB717" s="436"/>
      <c r="AC717" s="436"/>
      <c r="AD717" s="436"/>
      <c r="AE717" s="436"/>
      <c r="AF717" s="436"/>
      <c r="AG717" s="438" t="s">
        <v>377</v>
      </c>
      <c r="AH717" s="438"/>
      <c r="AI717" s="438"/>
      <c r="AJ717" s="438"/>
      <c r="AK717" s="438"/>
      <c r="AL717" s="438"/>
      <c r="AM717" s="435" t="s">
        <v>628</v>
      </c>
      <c r="AN717" s="436"/>
      <c r="AO717" s="436"/>
      <c r="AP717" s="436"/>
      <c r="AQ717" s="436"/>
      <c r="AR717" s="436"/>
      <c r="AS717" s="436"/>
      <c r="AT717" s="436"/>
      <c r="AU717" s="436"/>
      <c r="AV717" s="436"/>
      <c r="AW717" s="60"/>
      <c r="AX717" s="61"/>
    </row>
    <row r="718" spans="1:50" ht="19.899999999999999" customHeight="1" thickBot="1">
      <c r="A718" s="524" t="s">
        <v>378</v>
      </c>
      <c r="B718" s="497"/>
      <c r="C718" s="497"/>
      <c r="D718" s="497"/>
      <c r="E718" s="497"/>
      <c r="F718" s="497"/>
      <c r="G718" s="437" t="s">
        <v>548</v>
      </c>
      <c r="H718" s="437"/>
      <c r="I718" s="437"/>
      <c r="J718" s="437"/>
      <c r="K718" s="437"/>
      <c r="L718" s="437"/>
      <c r="M718" s="437"/>
      <c r="N718" s="437"/>
      <c r="O718" s="437"/>
      <c r="P718" s="437"/>
      <c r="Q718" s="497" t="s">
        <v>379</v>
      </c>
      <c r="R718" s="497"/>
      <c r="S718" s="497"/>
      <c r="T718" s="497"/>
      <c r="U718" s="497"/>
      <c r="V718" s="497"/>
      <c r="W718" s="610">
        <v>319</v>
      </c>
      <c r="X718" s="610"/>
      <c r="Y718" s="610"/>
      <c r="Z718" s="610"/>
      <c r="AA718" s="610"/>
      <c r="AB718" s="610"/>
      <c r="AC718" s="610"/>
      <c r="AD718" s="610"/>
      <c r="AE718" s="610"/>
      <c r="AF718" s="610"/>
      <c r="AG718" s="497" t="s">
        <v>380</v>
      </c>
      <c r="AH718" s="497"/>
      <c r="AI718" s="497"/>
      <c r="AJ718" s="497"/>
      <c r="AK718" s="497"/>
      <c r="AL718" s="497"/>
      <c r="AM718" s="462">
        <v>307</v>
      </c>
      <c r="AN718" s="462"/>
      <c r="AO718" s="462"/>
      <c r="AP718" s="462"/>
      <c r="AQ718" s="462"/>
      <c r="AR718" s="462"/>
      <c r="AS718" s="462"/>
      <c r="AT718" s="462"/>
      <c r="AU718" s="462"/>
      <c r="AV718" s="462"/>
      <c r="AW718" s="62"/>
      <c r="AX718" s="63"/>
    </row>
    <row r="719" spans="1:50" ht="23.65" customHeight="1">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t="s">
        <v>550</v>
      </c>
      <c r="AK722" s="47"/>
      <c r="AL722" s="47"/>
      <c r="AM722" s="47"/>
      <c r="AN722" s="47" t="s">
        <v>554</v>
      </c>
      <c r="AO722" s="47"/>
      <c r="AP722" s="47"/>
      <c r="AQ722" s="47"/>
      <c r="AR722" s="47"/>
      <c r="AS722" s="47"/>
      <c r="AT722" s="47"/>
      <c r="AU722" s="47"/>
      <c r="AV722" s="47"/>
      <c r="AW722" s="47"/>
      <c r="AX722" s="48"/>
    </row>
    <row r="723" spans="1:50" ht="28.35" customHeight="1">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t="s">
        <v>551</v>
      </c>
      <c r="AK723" s="47"/>
      <c r="AL723" s="47"/>
      <c r="AM723" s="47"/>
      <c r="AN723" s="47" t="s">
        <v>555</v>
      </c>
      <c r="AO723" s="47"/>
      <c r="AP723" s="47"/>
      <c r="AQ723" s="47"/>
      <c r="AR723" s="47"/>
      <c r="AS723" s="47"/>
      <c r="AT723" s="47"/>
      <c r="AU723" s="47"/>
      <c r="AV723" s="47"/>
      <c r="AW723" s="47"/>
      <c r="AX723" s="48"/>
    </row>
    <row r="724" spans="1:50" ht="28.35" customHeight="1">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t="s">
        <v>552</v>
      </c>
      <c r="AK724" s="47"/>
      <c r="AL724" s="47"/>
      <c r="AM724" s="47"/>
      <c r="AN724" s="47" t="s">
        <v>556</v>
      </c>
      <c r="AO724" s="47"/>
      <c r="AP724" s="47"/>
      <c r="AQ724" s="47"/>
      <c r="AR724" s="47"/>
      <c r="AS724" s="47" t="s">
        <v>549</v>
      </c>
      <c r="AT724" s="47"/>
      <c r="AU724" s="47"/>
      <c r="AV724" s="47"/>
      <c r="AW724" s="47"/>
      <c r="AX724" s="48"/>
    </row>
    <row r="725" spans="1:50" ht="28.35" customHeight="1">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t="s">
        <v>553</v>
      </c>
      <c r="AK725" s="47"/>
      <c r="AL725" s="47"/>
      <c r="AM725" s="47"/>
      <c r="AN725" s="47" t="s">
        <v>557</v>
      </c>
      <c r="AO725" s="47"/>
      <c r="AP725" s="47"/>
      <c r="AQ725" s="47"/>
      <c r="AR725" s="47"/>
      <c r="AS725" s="47"/>
      <c r="AT725" s="47"/>
      <c r="AU725" s="47"/>
      <c r="AV725" s="47"/>
      <c r="AW725" s="47"/>
      <c r="AX725" s="48"/>
    </row>
    <row r="726" spans="1:50" ht="28.35" customHeight="1">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1" t="s">
        <v>32</v>
      </c>
      <c r="B758" s="492"/>
      <c r="C758" s="492"/>
      <c r="D758" s="492"/>
      <c r="E758" s="492"/>
      <c r="F758" s="493"/>
      <c r="G758" s="481" t="s">
        <v>589</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4"/>
    </row>
    <row r="759" spans="1:50" ht="24.75" customHeight="1">
      <c r="A759" s="494"/>
      <c r="B759" s="495"/>
      <c r="C759" s="495"/>
      <c r="D759" s="495"/>
      <c r="E759" s="495"/>
      <c r="F759" s="496"/>
      <c r="G759" s="459" t="s">
        <v>19</v>
      </c>
      <c r="H759" s="529"/>
      <c r="I759" s="529"/>
      <c r="J759" s="529"/>
      <c r="K759" s="529"/>
      <c r="L759" s="528" t="s">
        <v>20</v>
      </c>
      <c r="M759" s="529"/>
      <c r="N759" s="529"/>
      <c r="O759" s="529"/>
      <c r="P759" s="529"/>
      <c r="Q759" s="529"/>
      <c r="R759" s="529"/>
      <c r="S759" s="529"/>
      <c r="T759" s="529"/>
      <c r="U759" s="529"/>
      <c r="V759" s="529"/>
      <c r="W759" s="529"/>
      <c r="X759" s="530"/>
      <c r="Y759" s="476" t="s">
        <v>21</v>
      </c>
      <c r="Z759" s="477"/>
      <c r="AA759" s="477"/>
      <c r="AB759" s="679"/>
      <c r="AC759" s="459" t="s">
        <v>19</v>
      </c>
      <c r="AD759" s="529"/>
      <c r="AE759" s="529"/>
      <c r="AF759" s="529"/>
      <c r="AG759" s="529"/>
      <c r="AH759" s="528" t="s">
        <v>20</v>
      </c>
      <c r="AI759" s="529"/>
      <c r="AJ759" s="529"/>
      <c r="AK759" s="529"/>
      <c r="AL759" s="529"/>
      <c r="AM759" s="529"/>
      <c r="AN759" s="529"/>
      <c r="AO759" s="529"/>
      <c r="AP759" s="529"/>
      <c r="AQ759" s="529"/>
      <c r="AR759" s="529"/>
      <c r="AS759" s="529"/>
      <c r="AT759" s="530"/>
      <c r="AU759" s="476" t="s">
        <v>21</v>
      </c>
      <c r="AV759" s="477"/>
      <c r="AW759" s="477"/>
      <c r="AX759" s="478"/>
    </row>
    <row r="760" spans="1:50" ht="24.75" customHeight="1">
      <c r="A760" s="494"/>
      <c r="B760" s="495"/>
      <c r="C760" s="495"/>
      <c r="D760" s="495"/>
      <c r="E760" s="495"/>
      <c r="F760" s="496"/>
      <c r="G760" s="531" t="s">
        <v>558</v>
      </c>
      <c r="H760" s="532"/>
      <c r="I760" s="532"/>
      <c r="J760" s="532"/>
      <c r="K760" s="533"/>
      <c r="L760" s="525" t="s">
        <v>559</v>
      </c>
      <c r="M760" s="526"/>
      <c r="N760" s="526"/>
      <c r="O760" s="526"/>
      <c r="P760" s="526"/>
      <c r="Q760" s="526"/>
      <c r="R760" s="526"/>
      <c r="S760" s="526"/>
      <c r="T760" s="526"/>
      <c r="U760" s="526"/>
      <c r="V760" s="526"/>
      <c r="W760" s="526"/>
      <c r="X760" s="527"/>
      <c r="Y760" s="484">
        <v>3.310718</v>
      </c>
      <c r="Z760" s="485"/>
      <c r="AA760" s="485"/>
      <c r="AB760" s="686"/>
      <c r="AC760" s="531"/>
      <c r="AD760" s="532"/>
      <c r="AE760" s="532"/>
      <c r="AF760" s="532"/>
      <c r="AG760" s="533"/>
      <c r="AH760" s="525"/>
      <c r="AI760" s="526"/>
      <c r="AJ760" s="526"/>
      <c r="AK760" s="526"/>
      <c r="AL760" s="526"/>
      <c r="AM760" s="526"/>
      <c r="AN760" s="526"/>
      <c r="AO760" s="526"/>
      <c r="AP760" s="526"/>
      <c r="AQ760" s="526"/>
      <c r="AR760" s="526"/>
      <c r="AS760" s="526"/>
      <c r="AT760" s="527"/>
      <c r="AU760" s="484"/>
      <c r="AV760" s="485"/>
      <c r="AW760" s="485"/>
      <c r="AX760" s="486"/>
    </row>
    <row r="761" spans="1:50" ht="24.75" customHeight="1">
      <c r="A761" s="494"/>
      <c r="B761" s="495"/>
      <c r="C761" s="495"/>
      <c r="D761" s="495"/>
      <c r="E761" s="495"/>
      <c r="F761" s="496"/>
      <c r="G761" s="428" t="s">
        <v>560</v>
      </c>
      <c r="H761" s="429"/>
      <c r="I761" s="429"/>
      <c r="J761" s="429"/>
      <c r="K761" s="430"/>
      <c r="L761" s="422" t="s">
        <v>561</v>
      </c>
      <c r="M761" s="423"/>
      <c r="N761" s="423"/>
      <c r="O761" s="423"/>
      <c r="P761" s="423"/>
      <c r="Q761" s="423"/>
      <c r="R761" s="423"/>
      <c r="S761" s="423"/>
      <c r="T761" s="423"/>
      <c r="U761" s="423"/>
      <c r="V761" s="423"/>
      <c r="W761" s="423"/>
      <c r="X761" s="424"/>
      <c r="Y761" s="425">
        <v>1.46749</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4"/>
      <c r="B762" s="495"/>
      <c r="C762" s="495"/>
      <c r="D762" s="495"/>
      <c r="E762" s="495"/>
      <c r="F762" s="496"/>
      <c r="G762" s="428" t="s">
        <v>562</v>
      </c>
      <c r="H762" s="429"/>
      <c r="I762" s="429"/>
      <c r="J762" s="429"/>
      <c r="K762" s="430"/>
      <c r="L762" s="422" t="s">
        <v>563</v>
      </c>
      <c r="M762" s="423"/>
      <c r="N762" s="423"/>
      <c r="O762" s="423"/>
      <c r="P762" s="423"/>
      <c r="Q762" s="423"/>
      <c r="R762" s="423"/>
      <c r="S762" s="423"/>
      <c r="T762" s="423"/>
      <c r="U762" s="423"/>
      <c r="V762" s="423"/>
      <c r="W762" s="423"/>
      <c r="X762" s="424"/>
      <c r="Y762" s="425">
        <v>1.2891030000000001</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4"/>
      <c r="B763" s="495"/>
      <c r="C763" s="495"/>
      <c r="D763" s="495"/>
      <c r="E763" s="495"/>
      <c r="F763" s="496"/>
      <c r="G763" s="428" t="s">
        <v>550</v>
      </c>
      <c r="H763" s="429"/>
      <c r="I763" s="429"/>
      <c r="J763" s="429"/>
      <c r="K763" s="430"/>
      <c r="L763" s="422" t="s">
        <v>564</v>
      </c>
      <c r="M763" s="423"/>
      <c r="N763" s="423"/>
      <c r="O763" s="423"/>
      <c r="P763" s="423"/>
      <c r="Q763" s="423"/>
      <c r="R763" s="423"/>
      <c r="S763" s="423"/>
      <c r="T763" s="423"/>
      <c r="U763" s="423"/>
      <c r="V763" s="423"/>
      <c r="W763" s="423"/>
      <c r="X763" s="424"/>
      <c r="Y763" s="425">
        <v>1.0668390000000001</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494"/>
      <c r="B764" s="495"/>
      <c r="C764" s="495"/>
      <c r="D764" s="495"/>
      <c r="E764" s="495"/>
      <c r="F764" s="496"/>
      <c r="G764" s="428" t="s">
        <v>565</v>
      </c>
      <c r="H764" s="429"/>
      <c r="I764" s="429"/>
      <c r="J764" s="429"/>
      <c r="K764" s="430"/>
      <c r="L764" s="422"/>
      <c r="M764" s="423"/>
      <c r="N764" s="423"/>
      <c r="O764" s="423"/>
      <c r="P764" s="423"/>
      <c r="Q764" s="423"/>
      <c r="R764" s="423"/>
      <c r="S764" s="423"/>
      <c r="T764" s="423"/>
      <c r="U764" s="423"/>
      <c r="V764" s="423"/>
      <c r="W764" s="423"/>
      <c r="X764" s="424"/>
      <c r="Y764" s="425">
        <v>0.83936500000000003</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4"/>
      <c r="B765" s="495"/>
      <c r="C765" s="495"/>
      <c r="D765" s="495"/>
      <c r="E765" s="495"/>
      <c r="F765" s="496"/>
      <c r="G765" s="428" t="s">
        <v>566</v>
      </c>
      <c r="H765" s="429"/>
      <c r="I765" s="429"/>
      <c r="J765" s="429"/>
      <c r="K765" s="430"/>
      <c r="L765" s="422" t="s">
        <v>568</v>
      </c>
      <c r="M765" s="423"/>
      <c r="N765" s="423"/>
      <c r="O765" s="423"/>
      <c r="P765" s="423"/>
      <c r="Q765" s="423"/>
      <c r="R765" s="423"/>
      <c r="S765" s="423"/>
      <c r="T765" s="423"/>
      <c r="U765" s="423"/>
      <c r="V765" s="423"/>
      <c r="W765" s="423"/>
      <c r="X765" s="424"/>
      <c r="Y765" s="425">
        <v>0.69515000000000005</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4"/>
      <c r="B766" s="495"/>
      <c r="C766" s="495"/>
      <c r="D766" s="495"/>
      <c r="E766" s="495"/>
      <c r="F766" s="496"/>
      <c r="G766" s="428" t="s">
        <v>567</v>
      </c>
      <c r="H766" s="429"/>
      <c r="I766" s="429"/>
      <c r="J766" s="429"/>
      <c r="K766" s="430"/>
      <c r="L766" s="422" t="s">
        <v>569</v>
      </c>
      <c r="M766" s="423"/>
      <c r="N766" s="423"/>
      <c r="O766" s="423"/>
      <c r="P766" s="423"/>
      <c r="Q766" s="423"/>
      <c r="R766" s="423"/>
      <c r="S766" s="423"/>
      <c r="T766" s="423"/>
      <c r="U766" s="423"/>
      <c r="V766" s="423"/>
      <c r="W766" s="423"/>
      <c r="X766" s="424"/>
      <c r="Y766" s="425">
        <v>0.30923299999999998</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33" customHeight="1">
      <c r="A767" s="494"/>
      <c r="B767" s="495"/>
      <c r="C767" s="495"/>
      <c r="D767" s="495"/>
      <c r="E767" s="495"/>
      <c r="F767" s="496"/>
      <c r="G767" s="428" t="s">
        <v>570</v>
      </c>
      <c r="H767" s="429"/>
      <c r="I767" s="429"/>
      <c r="J767" s="429"/>
      <c r="K767" s="430"/>
      <c r="L767" s="422" t="s">
        <v>571</v>
      </c>
      <c r="M767" s="423"/>
      <c r="N767" s="423"/>
      <c r="O767" s="423"/>
      <c r="P767" s="423"/>
      <c r="Q767" s="423"/>
      <c r="R767" s="423"/>
      <c r="S767" s="423"/>
      <c r="T767" s="423"/>
      <c r="U767" s="423"/>
      <c r="V767" s="423"/>
      <c r="W767" s="423"/>
      <c r="X767" s="424"/>
      <c r="Y767" s="425">
        <v>6.8867999999999999E-2</v>
      </c>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c r="A768" s="494"/>
      <c r="B768" s="495"/>
      <c r="C768" s="495"/>
      <c r="D768" s="495"/>
      <c r="E768" s="495"/>
      <c r="F768" s="496"/>
      <c r="G768" s="428" t="s">
        <v>607</v>
      </c>
      <c r="H768" s="429"/>
      <c r="I768" s="429"/>
      <c r="J768" s="429"/>
      <c r="K768" s="430"/>
      <c r="L768" s="422" t="s">
        <v>608</v>
      </c>
      <c r="M768" s="423"/>
      <c r="N768" s="423"/>
      <c r="O768" s="423"/>
      <c r="P768" s="423"/>
      <c r="Q768" s="423"/>
      <c r="R768" s="423"/>
      <c r="S768" s="423"/>
      <c r="T768" s="423"/>
      <c r="U768" s="423"/>
      <c r="V768" s="423"/>
      <c r="W768" s="423"/>
      <c r="X768" s="424"/>
      <c r="Y768" s="425">
        <v>0.16578000000000001</v>
      </c>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4"/>
      <c r="B769" s="495"/>
      <c r="C769" s="495"/>
      <c r="D769" s="495"/>
      <c r="E769" s="495"/>
      <c r="F769" s="496"/>
      <c r="G769" s="517" t="s">
        <v>605</v>
      </c>
      <c r="H769" s="518"/>
      <c r="I769" s="518"/>
      <c r="J769" s="518"/>
      <c r="K769" s="519"/>
      <c r="L769" s="452" t="s">
        <v>606</v>
      </c>
      <c r="M769" s="453"/>
      <c r="N769" s="453"/>
      <c r="O769" s="453"/>
      <c r="P769" s="453"/>
      <c r="Q769" s="453"/>
      <c r="R769" s="453"/>
      <c r="S769" s="453"/>
      <c r="T769" s="453"/>
      <c r="U769" s="453"/>
      <c r="V769" s="453"/>
      <c r="W769" s="453"/>
      <c r="X769" s="454"/>
      <c r="Y769" s="425">
        <v>1.6799999999999999E-2</v>
      </c>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4"/>
      <c r="B770" s="495"/>
      <c r="C770" s="495"/>
      <c r="D770" s="495"/>
      <c r="E770" s="495"/>
      <c r="F770" s="496"/>
      <c r="G770" s="704" t="s">
        <v>22</v>
      </c>
      <c r="H770" s="705"/>
      <c r="I770" s="705"/>
      <c r="J770" s="705"/>
      <c r="K770" s="705"/>
      <c r="L770" s="706"/>
      <c r="M770" s="707"/>
      <c r="N770" s="707"/>
      <c r="O770" s="707"/>
      <c r="P770" s="707"/>
      <c r="Q770" s="707"/>
      <c r="R770" s="707"/>
      <c r="S770" s="707"/>
      <c r="T770" s="707"/>
      <c r="U770" s="707"/>
      <c r="V770" s="707"/>
      <c r="W770" s="707"/>
      <c r="X770" s="708"/>
      <c r="Y770" s="709">
        <f>SUM(Y760:AB769)</f>
        <v>9.2293460000000014</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customHeight="1">
      <c r="A771" s="494"/>
      <c r="B771" s="495"/>
      <c r="C771" s="495"/>
      <c r="D771" s="495"/>
      <c r="E771" s="495"/>
      <c r="F771" s="496"/>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4"/>
    </row>
    <row r="772" spans="1:50" ht="25.5" customHeight="1">
      <c r="A772" s="494"/>
      <c r="B772" s="495"/>
      <c r="C772" s="495"/>
      <c r="D772" s="495"/>
      <c r="E772" s="495"/>
      <c r="F772" s="496"/>
      <c r="G772" s="459" t="s">
        <v>19</v>
      </c>
      <c r="H772" s="529"/>
      <c r="I772" s="529"/>
      <c r="J772" s="529"/>
      <c r="K772" s="529"/>
      <c r="L772" s="528" t="s">
        <v>20</v>
      </c>
      <c r="M772" s="529"/>
      <c r="N772" s="529"/>
      <c r="O772" s="529"/>
      <c r="P772" s="529"/>
      <c r="Q772" s="529"/>
      <c r="R772" s="529"/>
      <c r="S772" s="529"/>
      <c r="T772" s="529"/>
      <c r="U772" s="529"/>
      <c r="V772" s="529"/>
      <c r="W772" s="529"/>
      <c r="X772" s="530"/>
      <c r="Y772" s="476" t="s">
        <v>21</v>
      </c>
      <c r="Z772" s="477"/>
      <c r="AA772" s="477"/>
      <c r="AB772" s="679"/>
      <c r="AC772" s="459" t="s">
        <v>19</v>
      </c>
      <c r="AD772" s="529"/>
      <c r="AE772" s="529"/>
      <c r="AF772" s="529"/>
      <c r="AG772" s="529"/>
      <c r="AH772" s="528" t="s">
        <v>20</v>
      </c>
      <c r="AI772" s="529"/>
      <c r="AJ772" s="529"/>
      <c r="AK772" s="529"/>
      <c r="AL772" s="529"/>
      <c r="AM772" s="529"/>
      <c r="AN772" s="529"/>
      <c r="AO772" s="529"/>
      <c r="AP772" s="529"/>
      <c r="AQ772" s="529"/>
      <c r="AR772" s="529"/>
      <c r="AS772" s="529"/>
      <c r="AT772" s="530"/>
      <c r="AU772" s="476" t="s">
        <v>21</v>
      </c>
      <c r="AV772" s="477"/>
      <c r="AW772" s="477"/>
      <c r="AX772" s="478"/>
    </row>
    <row r="773" spans="1:50" ht="24.75" customHeight="1">
      <c r="A773" s="494"/>
      <c r="B773" s="495"/>
      <c r="C773" s="495"/>
      <c r="D773" s="495"/>
      <c r="E773" s="495"/>
      <c r="F773" s="496"/>
      <c r="G773" s="531"/>
      <c r="H773" s="532"/>
      <c r="I773" s="532"/>
      <c r="J773" s="532"/>
      <c r="K773" s="533"/>
      <c r="L773" s="525"/>
      <c r="M773" s="526"/>
      <c r="N773" s="526"/>
      <c r="O773" s="526"/>
      <c r="P773" s="526"/>
      <c r="Q773" s="526"/>
      <c r="R773" s="526"/>
      <c r="S773" s="526"/>
      <c r="T773" s="526"/>
      <c r="U773" s="526"/>
      <c r="V773" s="526"/>
      <c r="W773" s="526"/>
      <c r="X773" s="527"/>
      <c r="Y773" s="484"/>
      <c r="Z773" s="485"/>
      <c r="AA773" s="485"/>
      <c r="AB773" s="686"/>
      <c r="AC773" s="531"/>
      <c r="AD773" s="532"/>
      <c r="AE773" s="532"/>
      <c r="AF773" s="532"/>
      <c r="AG773" s="533"/>
      <c r="AH773" s="525"/>
      <c r="AI773" s="526"/>
      <c r="AJ773" s="526"/>
      <c r="AK773" s="526"/>
      <c r="AL773" s="526"/>
      <c r="AM773" s="526"/>
      <c r="AN773" s="526"/>
      <c r="AO773" s="526"/>
      <c r="AP773" s="526"/>
      <c r="AQ773" s="526"/>
      <c r="AR773" s="526"/>
      <c r="AS773" s="526"/>
      <c r="AT773" s="527"/>
      <c r="AU773" s="484"/>
      <c r="AV773" s="485"/>
      <c r="AW773" s="485"/>
      <c r="AX773" s="486"/>
    </row>
    <row r="774" spans="1:50" ht="24.75" customHeight="1">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4"/>
      <c r="B783" s="495"/>
      <c r="C783" s="495"/>
      <c r="D783" s="495"/>
      <c r="E783" s="495"/>
      <c r="F783" s="496"/>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c r="A784" s="494"/>
      <c r="B784" s="495"/>
      <c r="C784" s="495"/>
      <c r="D784" s="495"/>
      <c r="E784" s="495"/>
      <c r="F784" s="496"/>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4"/>
    </row>
    <row r="785" spans="1:50" ht="24.75" customHeight="1">
      <c r="A785" s="494"/>
      <c r="B785" s="495"/>
      <c r="C785" s="495"/>
      <c r="D785" s="495"/>
      <c r="E785" s="495"/>
      <c r="F785" s="496"/>
      <c r="G785" s="459" t="s">
        <v>19</v>
      </c>
      <c r="H785" s="529"/>
      <c r="I785" s="529"/>
      <c r="J785" s="529"/>
      <c r="K785" s="529"/>
      <c r="L785" s="528" t="s">
        <v>20</v>
      </c>
      <c r="M785" s="529"/>
      <c r="N785" s="529"/>
      <c r="O785" s="529"/>
      <c r="P785" s="529"/>
      <c r="Q785" s="529"/>
      <c r="R785" s="529"/>
      <c r="S785" s="529"/>
      <c r="T785" s="529"/>
      <c r="U785" s="529"/>
      <c r="V785" s="529"/>
      <c r="W785" s="529"/>
      <c r="X785" s="530"/>
      <c r="Y785" s="476" t="s">
        <v>21</v>
      </c>
      <c r="Z785" s="477"/>
      <c r="AA785" s="477"/>
      <c r="AB785" s="679"/>
      <c r="AC785" s="459" t="s">
        <v>19</v>
      </c>
      <c r="AD785" s="529"/>
      <c r="AE785" s="529"/>
      <c r="AF785" s="529"/>
      <c r="AG785" s="529"/>
      <c r="AH785" s="528" t="s">
        <v>20</v>
      </c>
      <c r="AI785" s="529"/>
      <c r="AJ785" s="529"/>
      <c r="AK785" s="529"/>
      <c r="AL785" s="529"/>
      <c r="AM785" s="529"/>
      <c r="AN785" s="529"/>
      <c r="AO785" s="529"/>
      <c r="AP785" s="529"/>
      <c r="AQ785" s="529"/>
      <c r="AR785" s="529"/>
      <c r="AS785" s="529"/>
      <c r="AT785" s="530"/>
      <c r="AU785" s="476" t="s">
        <v>21</v>
      </c>
      <c r="AV785" s="477"/>
      <c r="AW785" s="477"/>
      <c r="AX785" s="478"/>
    </row>
    <row r="786" spans="1:50" ht="24.75" customHeight="1">
      <c r="A786" s="494"/>
      <c r="B786" s="495"/>
      <c r="C786" s="495"/>
      <c r="D786" s="495"/>
      <c r="E786" s="495"/>
      <c r="F786" s="496"/>
      <c r="G786" s="531"/>
      <c r="H786" s="532"/>
      <c r="I786" s="532"/>
      <c r="J786" s="532"/>
      <c r="K786" s="533"/>
      <c r="L786" s="525"/>
      <c r="M786" s="526"/>
      <c r="N786" s="526"/>
      <c r="O786" s="526"/>
      <c r="P786" s="526"/>
      <c r="Q786" s="526"/>
      <c r="R786" s="526"/>
      <c r="S786" s="526"/>
      <c r="T786" s="526"/>
      <c r="U786" s="526"/>
      <c r="V786" s="526"/>
      <c r="W786" s="526"/>
      <c r="X786" s="527"/>
      <c r="Y786" s="484"/>
      <c r="Z786" s="485"/>
      <c r="AA786" s="485"/>
      <c r="AB786" s="686"/>
      <c r="AC786" s="531"/>
      <c r="AD786" s="532"/>
      <c r="AE786" s="532"/>
      <c r="AF786" s="532"/>
      <c r="AG786" s="533"/>
      <c r="AH786" s="525"/>
      <c r="AI786" s="526"/>
      <c r="AJ786" s="526"/>
      <c r="AK786" s="526"/>
      <c r="AL786" s="526"/>
      <c r="AM786" s="526"/>
      <c r="AN786" s="526"/>
      <c r="AO786" s="526"/>
      <c r="AP786" s="526"/>
      <c r="AQ786" s="526"/>
      <c r="AR786" s="526"/>
      <c r="AS786" s="526"/>
      <c r="AT786" s="527"/>
      <c r="AU786" s="484"/>
      <c r="AV786" s="485"/>
      <c r="AW786" s="485"/>
      <c r="AX786" s="486"/>
    </row>
    <row r="787" spans="1:50" ht="24.75" customHeight="1">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c r="A796" s="494"/>
      <c r="B796" s="495"/>
      <c r="C796" s="495"/>
      <c r="D796" s="495"/>
      <c r="E796" s="495"/>
      <c r="F796" s="496"/>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4"/>
    </row>
    <row r="798" spans="1:50" ht="24.75" hidden="1" customHeight="1">
      <c r="A798" s="494"/>
      <c r="B798" s="495"/>
      <c r="C798" s="495"/>
      <c r="D798" s="495"/>
      <c r="E798" s="495"/>
      <c r="F798" s="496"/>
      <c r="G798" s="459" t="s">
        <v>19</v>
      </c>
      <c r="H798" s="529"/>
      <c r="I798" s="529"/>
      <c r="J798" s="529"/>
      <c r="K798" s="529"/>
      <c r="L798" s="528" t="s">
        <v>20</v>
      </c>
      <c r="M798" s="529"/>
      <c r="N798" s="529"/>
      <c r="O798" s="529"/>
      <c r="P798" s="529"/>
      <c r="Q798" s="529"/>
      <c r="R798" s="529"/>
      <c r="S798" s="529"/>
      <c r="T798" s="529"/>
      <c r="U798" s="529"/>
      <c r="V798" s="529"/>
      <c r="W798" s="529"/>
      <c r="X798" s="530"/>
      <c r="Y798" s="476" t="s">
        <v>21</v>
      </c>
      <c r="Z798" s="477"/>
      <c r="AA798" s="477"/>
      <c r="AB798" s="679"/>
      <c r="AC798" s="459" t="s">
        <v>19</v>
      </c>
      <c r="AD798" s="529"/>
      <c r="AE798" s="529"/>
      <c r="AF798" s="529"/>
      <c r="AG798" s="529"/>
      <c r="AH798" s="528" t="s">
        <v>20</v>
      </c>
      <c r="AI798" s="529"/>
      <c r="AJ798" s="529"/>
      <c r="AK798" s="529"/>
      <c r="AL798" s="529"/>
      <c r="AM798" s="529"/>
      <c r="AN798" s="529"/>
      <c r="AO798" s="529"/>
      <c r="AP798" s="529"/>
      <c r="AQ798" s="529"/>
      <c r="AR798" s="529"/>
      <c r="AS798" s="529"/>
      <c r="AT798" s="530"/>
      <c r="AU798" s="476" t="s">
        <v>21</v>
      </c>
      <c r="AV798" s="477"/>
      <c r="AW798" s="477"/>
      <c r="AX798" s="478"/>
    </row>
    <row r="799" spans="1:50" ht="24.75" hidden="1" customHeight="1">
      <c r="A799" s="494"/>
      <c r="B799" s="495"/>
      <c r="C799" s="495"/>
      <c r="D799" s="495"/>
      <c r="E799" s="495"/>
      <c r="F799" s="496"/>
      <c r="G799" s="531"/>
      <c r="H799" s="532"/>
      <c r="I799" s="532"/>
      <c r="J799" s="532"/>
      <c r="K799" s="533"/>
      <c r="L799" s="525"/>
      <c r="M799" s="526"/>
      <c r="N799" s="526"/>
      <c r="O799" s="526"/>
      <c r="P799" s="526"/>
      <c r="Q799" s="526"/>
      <c r="R799" s="526"/>
      <c r="S799" s="526"/>
      <c r="T799" s="526"/>
      <c r="U799" s="526"/>
      <c r="V799" s="526"/>
      <c r="W799" s="526"/>
      <c r="X799" s="527"/>
      <c r="Y799" s="484"/>
      <c r="Z799" s="485"/>
      <c r="AA799" s="485"/>
      <c r="AB799" s="686"/>
      <c r="AC799" s="531"/>
      <c r="AD799" s="532"/>
      <c r="AE799" s="532"/>
      <c r="AF799" s="532"/>
      <c r="AG799" s="533"/>
      <c r="AH799" s="525"/>
      <c r="AI799" s="526"/>
      <c r="AJ799" s="526"/>
      <c r="AK799" s="526"/>
      <c r="AL799" s="526"/>
      <c r="AM799" s="526"/>
      <c r="AN799" s="526"/>
      <c r="AO799" s="526"/>
      <c r="AP799" s="526"/>
      <c r="AQ799" s="526"/>
      <c r="AR799" s="526"/>
      <c r="AS799" s="526"/>
      <c r="AT799" s="527"/>
      <c r="AU799" s="484"/>
      <c r="AV799" s="485"/>
      <c r="AW799" s="485"/>
      <c r="AX799" s="486"/>
    </row>
    <row r="800" spans="1:50" ht="24.75" hidden="1" customHeight="1">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4"/>
      <c r="B809" s="495"/>
      <c r="C809" s="495"/>
      <c r="D809" s="495"/>
      <c r="E809" s="495"/>
      <c r="F809" s="496"/>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hidden="1" customHeight="1" thickBot="1">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2"/>
      <c r="B815" s="762"/>
      <c r="C815" s="762" t="s">
        <v>30</v>
      </c>
      <c r="D815" s="762"/>
      <c r="E815" s="762"/>
      <c r="F815" s="762"/>
      <c r="G815" s="762"/>
      <c r="H815" s="762"/>
      <c r="I815" s="76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2"/>
      <c r="AJ815" s="762"/>
      <c r="AK815" s="762"/>
      <c r="AL815" s="762" t="s">
        <v>23</v>
      </c>
      <c r="AM815" s="762"/>
      <c r="AN815" s="762"/>
      <c r="AO815" s="844"/>
      <c r="AP815" s="234" t="s">
        <v>466</v>
      </c>
      <c r="AQ815" s="234"/>
      <c r="AR815" s="234"/>
      <c r="AS815" s="234"/>
      <c r="AT815" s="234"/>
      <c r="AU815" s="234"/>
      <c r="AV815" s="234"/>
      <c r="AW815" s="234"/>
      <c r="AX815" s="234"/>
    </row>
    <row r="816" spans="1:50" ht="65.25" customHeight="1">
      <c r="A816" s="237">
        <v>1</v>
      </c>
      <c r="B816" s="237">
        <v>1</v>
      </c>
      <c r="C816" s="238" t="s">
        <v>617</v>
      </c>
      <c r="D816" s="217"/>
      <c r="E816" s="217"/>
      <c r="F816" s="217"/>
      <c r="G816" s="217"/>
      <c r="H816" s="217"/>
      <c r="I816" s="217"/>
      <c r="J816" s="218">
        <v>8000020190004</v>
      </c>
      <c r="K816" s="219"/>
      <c r="L816" s="219"/>
      <c r="M816" s="219"/>
      <c r="N816" s="219"/>
      <c r="O816" s="219"/>
      <c r="P816" s="244" t="s">
        <v>590</v>
      </c>
      <c r="Q816" s="220"/>
      <c r="R816" s="220"/>
      <c r="S816" s="220"/>
      <c r="T816" s="220"/>
      <c r="U816" s="220"/>
      <c r="V816" s="220"/>
      <c r="W816" s="220"/>
      <c r="X816" s="220"/>
      <c r="Y816" s="221">
        <v>9.2333010000000009</v>
      </c>
      <c r="Z816" s="222"/>
      <c r="AA816" s="222"/>
      <c r="AB816" s="223"/>
      <c r="AC816" s="224" t="s">
        <v>591</v>
      </c>
      <c r="AD816" s="224"/>
      <c r="AE816" s="224"/>
      <c r="AF816" s="224"/>
      <c r="AG816" s="224"/>
      <c r="AH816" s="225">
        <v>31</v>
      </c>
      <c r="AI816" s="226"/>
      <c r="AJ816" s="226"/>
      <c r="AK816" s="226"/>
      <c r="AL816" s="227">
        <v>94</v>
      </c>
      <c r="AM816" s="228"/>
      <c r="AN816" s="228"/>
      <c r="AO816" s="229"/>
      <c r="AP816" s="230"/>
      <c r="AQ816" s="230"/>
      <c r="AR816" s="230"/>
      <c r="AS816" s="230"/>
      <c r="AT816" s="230"/>
      <c r="AU816" s="230"/>
      <c r="AV816" s="230"/>
      <c r="AW816" s="230"/>
      <c r="AX816" s="230"/>
    </row>
    <row r="817" spans="1:50" ht="65.25" customHeight="1">
      <c r="A817" s="237">
        <v>2</v>
      </c>
      <c r="B817" s="237">
        <v>1</v>
      </c>
      <c r="C817" s="238" t="s">
        <v>615</v>
      </c>
      <c r="D817" s="217"/>
      <c r="E817" s="217"/>
      <c r="F817" s="217"/>
      <c r="G817" s="217"/>
      <c r="H817" s="217"/>
      <c r="I817" s="217"/>
      <c r="J817" s="218">
        <v>7000020430005</v>
      </c>
      <c r="K817" s="219"/>
      <c r="L817" s="219"/>
      <c r="M817" s="219"/>
      <c r="N817" s="219"/>
      <c r="O817" s="219"/>
      <c r="P817" s="244" t="s">
        <v>590</v>
      </c>
      <c r="Q817" s="220"/>
      <c r="R817" s="220"/>
      <c r="S817" s="220"/>
      <c r="T817" s="220"/>
      <c r="U817" s="220"/>
      <c r="V817" s="220"/>
      <c r="W817" s="220"/>
      <c r="X817" s="220"/>
      <c r="Y817" s="221">
        <v>8.2556080000000005</v>
      </c>
      <c r="Z817" s="222"/>
      <c r="AA817" s="222"/>
      <c r="AB817" s="223"/>
      <c r="AC817" s="224" t="s">
        <v>591</v>
      </c>
      <c r="AD817" s="224"/>
      <c r="AE817" s="224"/>
      <c r="AF817" s="224"/>
      <c r="AG817" s="224"/>
      <c r="AH817" s="225">
        <v>31</v>
      </c>
      <c r="AI817" s="226"/>
      <c r="AJ817" s="226"/>
      <c r="AK817" s="226"/>
      <c r="AL817" s="227">
        <v>94</v>
      </c>
      <c r="AM817" s="228"/>
      <c r="AN817" s="228"/>
      <c r="AO817" s="229"/>
      <c r="AP817" s="230"/>
      <c r="AQ817" s="230"/>
      <c r="AR817" s="230"/>
      <c r="AS817" s="230"/>
      <c r="AT817" s="230"/>
      <c r="AU817" s="230"/>
      <c r="AV817" s="230"/>
      <c r="AW817" s="230"/>
      <c r="AX817" s="230"/>
    </row>
    <row r="818" spans="1:50" ht="65.25" customHeight="1">
      <c r="A818" s="237">
        <v>3</v>
      </c>
      <c r="B818" s="237">
        <v>1</v>
      </c>
      <c r="C818" s="238" t="s">
        <v>616</v>
      </c>
      <c r="D818" s="217"/>
      <c r="E818" s="217"/>
      <c r="F818" s="217"/>
      <c r="G818" s="217"/>
      <c r="H818" s="217"/>
      <c r="I818" s="217"/>
      <c r="J818" s="218">
        <v>4000020300004</v>
      </c>
      <c r="K818" s="219"/>
      <c r="L818" s="219"/>
      <c r="M818" s="219"/>
      <c r="N818" s="219"/>
      <c r="O818" s="219"/>
      <c r="P818" s="244" t="s">
        <v>590</v>
      </c>
      <c r="Q818" s="220"/>
      <c r="R818" s="220"/>
      <c r="S818" s="220"/>
      <c r="T818" s="220"/>
      <c r="U818" s="220"/>
      <c r="V818" s="220"/>
      <c r="W818" s="220"/>
      <c r="X818" s="220"/>
      <c r="Y818" s="221">
        <v>8</v>
      </c>
      <c r="Z818" s="222"/>
      <c r="AA818" s="222"/>
      <c r="AB818" s="223"/>
      <c r="AC818" s="224" t="s">
        <v>591</v>
      </c>
      <c r="AD818" s="224"/>
      <c r="AE818" s="224"/>
      <c r="AF818" s="224"/>
      <c r="AG818" s="224"/>
      <c r="AH818" s="225">
        <v>31</v>
      </c>
      <c r="AI818" s="226"/>
      <c r="AJ818" s="226"/>
      <c r="AK818" s="226"/>
      <c r="AL818" s="227">
        <v>94</v>
      </c>
      <c r="AM818" s="228"/>
      <c r="AN818" s="228"/>
      <c r="AO818" s="229"/>
      <c r="AP818" s="230"/>
      <c r="AQ818" s="230"/>
      <c r="AR818" s="230"/>
      <c r="AS818" s="230"/>
      <c r="AT818" s="230"/>
      <c r="AU818" s="230"/>
      <c r="AV818" s="230"/>
      <c r="AW818" s="230"/>
      <c r="AX818" s="230"/>
    </row>
    <row r="819" spans="1:50" ht="65.25" customHeight="1">
      <c r="A819" s="237">
        <v>4</v>
      </c>
      <c r="B819" s="237">
        <v>1</v>
      </c>
      <c r="C819" s="238" t="s">
        <v>618</v>
      </c>
      <c r="D819" s="217"/>
      <c r="E819" s="217"/>
      <c r="F819" s="217"/>
      <c r="G819" s="217"/>
      <c r="H819" s="217"/>
      <c r="I819" s="217"/>
      <c r="J819" s="218">
        <v>2000020080004</v>
      </c>
      <c r="K819" s="219"/>
      <c r="L819" s="219"/>
      <c r="M819" s="219"/>
      <c r="N819" s="219"/>
      <c r="O819" s="219"/>
      <c r="P819" s="244" t="s">
        <v>590</v>
      </c>
      <c r="Q819" s="220"/>
      <c r="R819" s="220"/>
      <c r="S819" s="220"/>
      <c r="T819" s="220"/>
      <c r="U819" s="220"/>
      <c r="V819" s="220"/>
      <c r="W819" s="220"/>
      <c r="X819" s="220"/>
      <c r="Y819" s="221">
        <v>7.3622719999999999</v>
      </c>
      <c r="Z819" s="222"/>
      <c r="AA819" s="222"/>
      <c r="AB819" s="223"/>
      <c r="AC819" s="224" t="s">
        <v>591</v>
      </c>
      <c r="AD819" s="224"/>
      <c r="AE819" s="224"/>
      <c r="AF819" s="224"/>
      <c r="AG819" s="224"/>
      <c r="AH819" s="225">
        <v>31</v>
      </c>
      <c r="AI819" s="226"/>
      <c r="AJ819" s="226"/>
      <c r="AK819" s="226"/>
      <c r="AL819" s="227">
        <v>94</v>
      </c>
      <c r="AM819" s="228"/>
      <c r="AN819" s="228"/>
      <c r="AO819" s="229"/>
      <c r="AP819" s="230"/>
      <c r="AQ819" s="230"/>
      <c r="AR819" s="230"/>
      <c r="AS819" s="230"/>
      <c r="AT819" s="230"/>
      <c r="AU819" s="230"/>
      <c r="AV819" s="230"/>
      <c r="AW819" s="230"/>
      <c r="AX819" s="230"/>
    </row>
    <row r="820" spans="1:50" ht="65.25" customHeight="1">
      <c r="A820" s="237">
        <v>5</v>
      </c>
      <c r="B820" s="237">
        <v>1</v>
      </c>
      <c r="C820" s="238" t="s">
        <v>619</v>
      </c>
      <c r="D820" s="217"/>
      <c r="E820" s="217"/>
      <c r="F820" s="217"/>
      <c r="G820" s="217"/>
      <c r="H820" s="217"/>
      <c r="I820" s="217"/>
      <c r="J820" s="218">
        <v>2000020350001</v>
      </c>
      <c r="K820" s="219"/>
      <c r="L820" s="219"/>
      <c r="M820" s="219"/>
      <c r="N820" s="219"/>
      <c r="O820" s="219"/>
      <c r="P820" s="244" t="s">
        <v>590</v>
      </c>
      <c r="Q820" s="220"/>
      <c r="R820" s="220"/>
      <c r="S820" s="220"/>
      <c r="T820" s="220"/>
      <c r="U820" s="220"/>
      <c r="V820" s="220"/>
      <c r="W820" s="220"/>
      <c r="X820" s="220"/>
      <c r="Y820" s="221">
        <v>6.2495269999999996</v>
      </c>
      <c r="Z820" s="222"/>
      <c r="AA820" s="222"/>
      <c r="AB820" s="223"/>
      <c r="AC820" s="224" t="s">
        <v>591</v>
      </c>
      <c r="AD820" s="224"/>
      <c r="AE820" s="224"/>
      <c r="AF820" s="224"/>
      <c r="AG820" s="224"/>
      <c r="AH820" s="225">
        <v>31</v>
      </c>
      <c r="AI820" s="226"/>
      <c r="AJ820" s="226"/>
      <c r="AK820" s="226"/>
      <c r="AL820" s="227">
        <v>94</v>
      </c>
      <c r="AM820" s="228"/>
      <c r="AN820" s="228"/>
      <c r="AO820" s="229"/>
      <c r="AP820" s="230"/>
      <c r="AQ820" s="230"/>
      <c r="AR820" s="230"/>
      <c r="AS820" s="230"/>
      <c r="AT820" s="230"/>
      <c r="AU820" s="230"/>
      <c r="AV820" s="230"/>
      <c r="AW820" s="230"/>
      <c r="AX820" s="230"/>
    </row>
    <row r="821" spans="1:50" ht="65.25" customHeight="1">
      <c r="A821" s="237">
        <v>6</v>
      </c>
      <c r="B821" s="237">
        <v>1</v>
      </c>
      <c r="C821" s="238" t="s">
        <v>620</v>
      </c>
      <c r="D821" s="217"/>
      <c r="E821" s="217"/>
      <c r="F821" s="217"/>
      <c r="G821" s="217"/>
      <c r="H821" s="217"/>
      <c r="I821" s="217"/>
      <c r="J821" s="218">
        <v>7000020141305</v>
      </c>
      <c r="K821" s="219"/>
      <c r="L821" s="219"/>
      <c r="M821" s="219"/>
      <c r="N821" s="219"/>
      <c r="O821" s="219"/>
      <c r="P821" s="244" t="s">
        <v>590</v>
      </c>
      <c r="Q821" s="220"/>
      <c r="R821" s="220"/>
      <c r="S821" s="220"/>
      <c r="T821" s="220"/>
      <c r="U821" s="220"/>
      <c r="V821" s="220"/>
      <c r="W821" s="220"/>
      <c r="X821" s="220"/>
      <c r="Y821" s="221">
        <v>6.2369589999999997</v>
      </c>
      <c r="Z821" s="222"/>
      <c r="AA821" s="222"/>
      <c r="AB821" s="223"/>
      <c r="AC821" s="224" t="s">
        <v>591</v>
      </c>
      <c r="AD821" s="224"/>
      <c r="AE821" s="224"/>
      <c r="AF821" s="224"/>
      <c r="AG821" s="224"/>
      <c r="AH821" s="225">
        <v>31</v>
      </c>
      <c r="AI821" s="226"/>
      <c r="AJ821" s="226"/>
      <c r="AK821" s="226"/>
      <c r="AL821" s="227">
        <v>94</v>
      </c>
      <c r="AM821" s="228"/>
      <c r="AN821" s="228"/>
      <c r="AO821" s="229"/>
      <c r="AP821" s="230"/>
      <c r="AQ821" s="230"/>
      <c r="AR821" s="230"/>
      <c r="AS821" s="230"/>
      <c r="AT821" s="230"/>
      <c r="AU821" s="230"/>
      <c r="AV821" s="230"/>
      <c r="AW821" s="230"/>
      <c r="AX821" s="230"/>
    </row>
    <row r="822" spans="1:50" ht="65.25" customHeight="1">
      <c r="A822" s="237">
        <v>7</v>
      </c>
      <c r="B822" s="237">
        <v>1</v>
      </c>
      <c r="C822" s="238" t="s">
        <v>621</v>
      </c>
      <c r="D822" s="217"/>
      <c r="E822" s="217"/>
      <c r="F822" s="217"/>
      <c r="G822" s="217"/>
      <c r="H822" s="217"/>
      <c r="I822" s="217"/>
      <c r="J822" s="218">
        <v>7000020160008</v>
      </c>
      <c r="K822" s="219"/>
      <c r="L822" s="219"/>
      <c r="M822" s="219"/>
      <c r="N822" s="219"/>
      <c r="O822" s="219"/>
      <c r="P822" s="244" t="s">
        <v>590</v>
      </c>
      <c r="Q822" s="220"/>
      <c r="R822" s="220"/>
      <c r="S822" s="220"/>
      <c r="T822" s="220"/>
      <c r="U822" s="220"/>
      <c r="V822" s="220"/>
      <c r="W822" s="220"/>
      <c r="X822" s="220"/>
      <c r="Y822" s="221">
        <v>4.8675800000000002</v>
      </c>
      <c r="Z822" s="222"/>
      <c r="AA822" s="222"/>
      <c r="AB822" s="223"/>
      <c r="AC822" s="224" t="s">
        <v>591</v>
      </c>
      <c r="AD822" s="224"/>
      <c r="AE822" s="224"/>
      <c r="AF822" s="224"/>
      <c r="AG822" s="224"/>
      <c r="AH822" s="225">
        <v>31</v>
      </c>
      <c r="AI822" s="226"/>
      <c r="AJ822" s="226"/>
      <c r="AK822" s="226"/>
      <c r="AL822" s="227">
        <v>94</v>
      </c>
      <c r="AM822" s="228"/>
      <c r="AN822" s="228"/>
      <c r="AO822" s="229"/>
      <c r="AP822" s="230"/>
      <c r="AQ822" s="230"/>
      <c r="AR822" s="230"/>
      <c r="AS822" s="230"/>
      <c r="AT822" s="230"/>
      <c r="AU822" s="230"/>
      <c r="AV822" s="230"/>
      <c r="AW822" s="230"/>
      <c r="AX822" s="230"/>
    </row>
    <row r="823" spans="1:50" ht="65.25" customHeight="1">
      <c r="A823" s="237">
        <v>8</v>
      </c>
      <c r="B823" s="237">
        <v>1</v>
      </c>
      <c r="C823" s="238" t="s">
        <v>622</v>
      </c>
      <c r="D823" s="217"/>
      <c r="E823" s="217"/>
      <c r="F823" s="217"/>
      <c r="G823" s="217"/>
      <c r="H823" s="217"/>
      <c r="I823" s="217"/>
      <c r="J823" s="218">
        <v>1000020142077</v>
      </c>
      <c r="K823" s="219"/>
      <c r="L823" s="219"/>
      <c r="M823" s="219"/>
      <c r="N823" s="219"/>
      <c r="O823" s="219"/>
      <c r="P823" s="244" t="s">
        <v>590</v>
      </c>
      <c r="Q823" s="220"/>
      <c r="R823" s="220"/>
      <c r="S823" s="220"/>
      <c r="T823" s="220"/>
      <c r="U823" s="220"/>
      <c r="V823" s="220"/>
      <c r="W823" s="220"/>
      <c r="X823" s="220"/>
      <c r="Y823" s="221">
        <v>3.3999969999999999</v>
      </c>
      <c r="Z823" s="222"/>
      <c r="AA823" s="222"/>
      <c r="AB823" s="223"/>
      <c r="AC823" s="224" t="s">
        <v>591</v>
      </c>
      <c r="AD823" s="224"/>
      <c r="AE823" s="224"/>
      <c r="AF823" s="224"/>
      <c r="AG823" s="224"/>
      <c r="AH823" s="225">
        <v>31</v>
      </c>
      <c r="AI823" s="226"/>
      <c r="AJ823" s="226"/>
      <c r="AK823" s="226"/>
      <c r="AL823" s="227">
        <v>94</v>
      </c>
      <c r="AM823" s="228"/>
      <c r="AN823" s="228"/>
      <c r="AO823" s="229"/>
      <c r="AP823" s="230"/>
      <c r="AQ823" s="230"/>
      <c r="AR823" s="230"/>
      <c r="AS823" s="230"/>
      <c r="AT823" s="230"/>
      <c r="AU823" s="230"/>
      <c r="AV823" s="230"/>
      <c r="AW823" s="230"/>
      <c r="AX823" s="230"/>
    </row>
    <row r="824" spans="1:50" ht="65.25" customHeight="1">
      <c r="A824" s="237">
        <v>9</v>
      </c>
      <c r="B824" s="237">
        <v>1</v>
      </c>
      <c r="C824" s="238" t="s">
        <v>623</v>
      </c>
      <c r="D824" s="217"/>
      <c r="E824" s="217"/>
      <c r="F824" s="217"/>
      <c r="G824" s="217"/>
      <c r="H824" s="217"/>
      <c r="I824" s="217"/>
      <c r="J824" s="218">
        <v>1000020110001</v>
      </c>
      <c r="K824" s="219"/>
      <c r="L824" s="219"/>
      <c r="M824" s="219"/>
      <c r="N824" s="219"/>
      <c r="O824" s="219"/>
      <c r="P824" s="244" t="s">
        <v>590</v>
      </c>
      <c r="Q824" s="220"/>
      <c r="R824" s="220"/>
      <c r="S824" s="220"/>
      <c r="T824" s="220"/>
      <c r="U824" s="220"/>
      <c r="V824" s="220"/>
      <c r="W824" s="220"/>
      <c r="X824" s="220"/>
      <c r="Y824" s="221">
        <v>3.3992550000000001</v>
      </c>
      <c r="Z824" s="222"/>
      <c r="AA824" s="222"/>
      <c r="AB824" s="223"/>
      <c r="AC824" s="224" t="s">
        <v>591</v>
      </c>
      <c r="AD824" s="224"/>
      <c r="AE824" s="224"/>
      <c r="AF824" s="224"/>
      <c r="AG824" s="224"/>
      <c r="AH824" s="225">
        <v>31</v>
      </c>
      <c r="AI824" s="226"/>
      <c r="AJ824" s="226"/>
      <c r="AK824" s="226"/>
      <c r="AL824" s="227">
        <v>94</v>
      </c>
      <c r="AM824" s="228"/>
      <c r="AN824" s="228"/>
      <c r="AO824" s="229"/>
      <c r="AP824" s="230"/>
      <c r="AQ824" s="230"/>
      <c r="AR824" s="230"/>
      <c r="AS824" s="230"/>
      <c r="AT824" s="230"/>
      <c r="AU824" s="230"/>
      <c r="AV824" s="230"/>
      <c r="AW824" s="230"/>
      <c r="AX824" s="230"/>
    </row>
    <row r="825" spans="1:50" ht="65.25" customHeight="1">
      <c r="A825" s="237">
        <v>10</v>
      </c>
      <c r="B825" s="237">
        <v>1</v>
      </c>
      <c r="C825" s="238" t="s">
        <v>624</v>
      </c>
      <c r="D825" s="217"/>
      <c r="E825" s="217"/>
      <c r="F825" s="217"/>
      <c r="G825" s="217"/>
      <c r="H825" s="217"/>
      <c r="I825" s="217"/>
      <c r="J825" s="218">
        <v>4000020330001</v>
      </c>
      <c r="K825" s="219"/>
      <c r="L825" s="219"/>
      <c r="M825" s="219"/>
      <c r="N825" s="219"/>
      <c r="O825" s="219"/>
      <c r="P825" s="244" t="s">
        <v>590</v>
      </c>
      <c r="Q825" s="220"/>
      <c r="R825" s="220"/>
      <c r="S825" s="220"/>
      <c r="T825" s="220"/>
      <c r="U825" s="220"/>
      <c r="V825" s="220"/>
      <c r="W825" s="220"/>
      <c r="X825" s="220"/>
      <c r="Y825" s="221">
        <v>3.3973580000000001</v>
      </c>
      <c r="Z825" s="222"/>
      <c r="AA825" s="222"/>
      <c r="AB825" s="223"/>
      <c r="AC825" s="224" t="s">
        <v>591</v>
      </c>
      <c r="AD825" s="224"/>
      <c r="AE825" s="224"/>
      <c r="AF825" s="224"/>
      <c r="AG825" s="224"/>
      <c r="AH825" s="225">
        <v>31</v>
      </c>
      <c r="AI825" s="226"/>
      <c r="AJ825" s="226"/>
      <c r="AK825" s="226"/>
      <c r="AL825" s="227">
        <v>94</v>
      </c>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c r="A1081" s="237">
        <v>1</v>
      </c>
      <c r="B1081" s="237">
        <v>1</v>
      </c>
      <c r="C1081" s="235"/>
      <c r="D1081" s="235"/>
      <c r="E1081" s="106" t="s">
        <v>625</v>
      </c>
      <c r="F1081" s="236"/>
      <c r="G1081" s="236"/>
      <c r="H1081" s="236"/>
      <c r="I1081" s="236"/>
      <c r="J1081" s="218" t="s">
        <v>626</v>
      </c>
      <c r="K1081" s="219"/>
      <c r="L1081" s="219"/>
      <c r="M1081" s="219"/>
      <c r="N1081" s="219"/>
      <c r="O1081" s="219"/>
      <c r="P1081" s="244" t="s">
        <v>625</v>
      </c>
      <c r="Q1081" s="220"/>
      <c r="R1081" s="220"/>
      <c r="S1081" s="220"/>
      <c r="T1081" s="220"/>
      <c r="U1081" s="220"/>
      <c r="V1081" s="220"/>
      <c r="W1081" s="220"/>
      <c r="X1081" s="220"/>
      <c r="Y1081" s="221" t="s">
        <v>625</v>
      </c>
      <c r="Z1081" s="222"/>
      <c r="AA1081" s="222"/>
      <c r="AB1081" s="223"/>
      <c r="AC1081" s="224" t="s">
        <v>625</v>
      </c>
      <c r="AD1081" s="224"/>
      <c r="AE1081" s="224"/>
      <c r="AF1081" s="224"/>
      <c r="AG1081" s="224"/>
      <c r="AH1081" s="225" t="s">
        <v>625</v>
      </c>
      <c r="AI1081" s="226"/>
      <c r="AJ1081" s="226"/>
      <c r="AK1081" s="226"/>
      <c r="AL1081" s="227" t="s">
        <v>625</v>
      </c>
      <c r="AM1081" s="228"/>
      <c r="AN1081" s="228"/>
      <c r="AO1081" s="229"/>
      <c r="AP1081" s="230" t="s">
        <v>627</v>
      </c>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9" priority="11189">
      <formula>IF(RIGHT(TEXT(P14,"0.#"),1)=".",FALSE,TRUE)</formula>
    </cfRule>
    <cfRule type="expression" dxfId="2658" priority="11190">
      <formula>IF(RIGHT(TEXT(P14,"0.#"),1)=".",TRUE,FALSE)</formula>
    </cfRule>
  </conditionalFormatting>
  <conditionalFormatting sqref="AE23">
    <cfRule type="expression" dxfId="2657" priority="11179">
      <formula>IF(RIGHT(TEXT(AE23,"0.#"),1)=".",FALSE,TRUE)</formula>
    </cfRule>
    <cfRule type="expression" dxfId="2656" priority="11180">
      <formula>IF(RIGHT(TEXT(AE23,"0.#"),1)=".",TRUE,FALSE)</formula>
    </cfRule>
  </conditionalFormatting>
  <conditionalFormatting sqref="L105">
    <cfRule type="expression" dxfId="2655" priority="11071">
      <formula>IF(RIGHT(TEXT(L105,"0.#"),1)=".",FALSE,TRUE)</formula>
    </cfRule>
    <cfRule type="expression" dxfId="2654" priority="11072">
      <formula>IF(RIGHT(TEXT(L105,"0.#"),1)=".",TRUE,FALSE)</formula>
    </cfRule>
  </conditionalFormatting>
  <conditionalFormatting sqref="L110">
    <cfRule type="expression" dxfId="2653" priority="11069">
      <formula>IF(RIGHT(TEXT(L110,"0.#"),1)=".",FALSE,TRUE)</formula>
    </cfRule>
    <cfRule type="expression" dxfId="2652" priority="11070">
      <formula>IF(RIGHT(TEXT(L110,"0.#"),1)=".",TRUE,FALSE)</formula>
    </cfRule>
  </conditionalFormatting>
  <conditionalFormatting sqref="R110">
    <cfRule type="expression" dxfId="2651" priority="11067">
      <formula>IF(RIGHT(TEXT(R110,"0.#"),1)=".",FALSE,TRUE)</formula>
    </cfRule>
    <cfRule type="expression" dxfId="2650" priority="11068">
      <formula>IF(RIGHT(TEXT(R110,"0.#"),1)=".",TRUE,FALSE)</formula>
    </cfRule>
  </conditionalFormatting>
  <conditionalFormatting sqref="P18:AX18">
    <cfRule type="expression" dxfId="2649" priority="11065">
      <formula>IF(RIGHT(TEXT(P18,"0.#"),1)=".",FALSE,TRUE)</formula>
    </cfRule>
    <cfRule type="expression" dxfId="2648" priority="11066">
      <formula>IF(RIGHT(TEXT(P18,"0.#"),1)=".",TRUE,FALSE)</formula>
    </cfRule>
  </conditionalFormatting>
  <conditionalFormatting sqref="Y761">
    <cfRule type="expression" dxfId="2647" priority="11061">
      <formula>IF(RIGHT(TEXT(Y761,"0.#"),1)=".",FALSE,TRUE)</formula>
    </cfRule>
    <cfRule type="expression" dxfId="2646" priority="11062">
      <formula>IF(RIGHT(TEXT(Y761,"0.#"),1)=".",TRUE,FALSE)</formula>
    </cfRule>
  </conditionalFormatting>
  <conditionalFormatting sqref="Y770">
    <cfRule type="expression" dxfId="2645" priority="11057">
      <formula>IF(RIGHT(TEXT(Y770,"0.#"),1)=".",FALSE,TRUE)</formula>
    </cfRule>
    <cfRule type="expression" dxfId="2644" priority="11058">
      <formula>IF(RIGHT(TEXT(Y770,"0.#"),1)=".",TRUE,FALSE)</formula>
    </cfRule>
  </conditionalFormatting>
  <conditionalFormatting sqref="Y801:Y808 Y799 Y788:Y795 Y786 Y775:Y782 Y773">
    <cfRule type="expression" dxfId="2643" priority="10839">
      <formula>IF(RIGHT(TEXT(Y773,"0.#"),1)=".",FALSE,TRUE)</formula>
    </cfRule>
    <cfRule type="expression" dxfId="2642" priority="10840">
      <formula>IF(RIGHT(TEXT(Y773,"0.#"),1)=".",TRUE,FALSE)</formula>
    </cfRule>
  </conditionalFormatting>
  <conditionalFormatting sqref="P16:AQ17 P15:AX15 P13:AX13">
    <cfRule type="expression" dxfId="2641" priority="10887">
      <formula>IF(RIGHT(TEXT(P13,"0.#"),1)=".",FALSE,TRUE)</formula>
    </cfRule>
    <cfRule type="expression" dxfId="2640" priority="10888">
      <formula>IF(RIGHT(TEXT(P13,"0.#"),1)=".",TRUE,FALSE)</formula>
    </cfRule>
  </conditionalFormatting>
  <conditionalFormatting sqref="P19:AJ19">
    <cfRule type="expression" dxfId="2639" priority="10885">
      <formula>IF(RIGHT(TEXT(P19,"0.#"),1)=".",FALSE,TRUE)</formula>
    </cfRule>
    <cfRule type="expression" dxfId="2638" priority="10886">
      <formula>IF(RIGHT(TEXT(P19,"0.#"),1)=".",TRUE,FALSE)</formula>
    </cfRule>
  </conditionalFormatting>
  <conditionalFormatting sqref="AE74 AQ74">
    <cfRule type="expression" dxfId="2637" priority="10877">
      <formula>IF(RIGHT(TEXT(AE74,"0.#"),1)=".",FALSE,TRUE)</formula>
    </cfRule>
    <cfRule type="expression" dxfId="2636" priority="10878">
      <formula>IF(RIGHT(TEXT(AE74,"0.#"),1)=".",TRUE,FALSE)</formula>
    </cfRule>
  </conditionalFormatting>
  <conditionalFormatting sqref="L106:L109 L104">
    <cfRule type="expression" dxfId="2635" priority="10871">
      <formula>IF(RIGHT(TEXT(L104,"0.#"),1)=".",FALSE,TRUE)</formula>
    </cfRule>
    <cfRule type="expression" dxfId="2634" priority="10872">
      <formula>IF(RIGHT(TEXT(L104,"0.#"),1)=".",TRUE,FALSE)</formula>
    </cfRule>
  </conditionalFormatting>
  <conditionalFormatting sqref="R104">
    <cfRule type="expression" dxfId="2633" priority="10867">
      <formula>IF(RIGHT(TEXT(R104,"0.#"),1)=".",FALSE,TRUE)</formula>
    </cfRule>
    <cfRule type="expression" dxfId="2632" priority="10868">
      <formula>IF(RIGHT(TEXT(R104,"0.#"),1)=".",TRUE,FALSE)</formula>
    </cfRule>
  </conditionalFormatting>
  <conditionalFormatting sqref="R105:R109">
    <cfRule type="expression" dxfId="2631" priority="10865">
      <formula>IF(RIGHT(TEXT(R105,"0.#"),1)=".",FALSE,TRUE)</formula>
    </cfRule>
    <cfRule type="expression" dxfId="2630" priority="10866">
      <formula>IF(RIGHT(TEXT(R105,"0.#"),1)=".",TRUE,FALSE)</formula>
    </cfRule>
  </conditionalFormatting>
  <conditionalFormatting sqref="Y762:Y769 Y760">
    <cfRule type="expression" dxfId="2629" priority="10863">
      <formula>IF(RIGHT(TEXT(Y760,"0.#"),1)=".",FALSE,TRUE)</formula>
    </cfRule>
    <cfRule type="expression" dxfId="2628" priority="10864">
      <formula>IF(RIGHT(TEXT(Y760,"0.#"),1)=".",TRUE,FALSE)</formula>
    </cfRule>
  </conditionalFormatting>
  <conditionalFormatting sqref="AU761">
    <cfRule type="expression" dxfId="2627" priority="10861">
      <formula>IF(RIGHT(TEXT(AU761,"0.#"),1)=".",FALSE,TRUE)</formula>
    </cfRule>
    <cfRule type="expression" dxfId="2626" priority="10862">
      <formula>IF(RIGHT(TEXT(AU761,"0.#"),1)=".",TRUE,FALSE)</formula>
    </cfRule>
  </conditionalFormatting>
  <conditionalFormatting sqref="AU770">
    <cfRule type="expression" dxfId="2625" priority="10859">
      <formula>IF(RIGHT(TEXT(AU770,"0.#"),1)=".",FALSE,TRUE)</formula>
    </cfRule>
    <cfRule type="expression" dxfId="2624" priority="10860">
      <formula>IF(RIGHT(TEXT(AU770,"0.#"),1)=".",TRUE,FALSE)</formula>
    </cfRule>
  </conditionalFormatting>
  <conditionalFormatting sqref="AU762:AU769 AU760">
    <cfRule type="expression" dxfId="2623" priority="10857">
      <formula>IF(RIGHT(TEXT(AU760,"0.#"),1)=".",FALSE,TRUE)</formula>
    </cfRule>
    <cfRule type="expression" dxfId="2622" priority="10858">
      <formula>IF(RIGHT(TEXT(AU760,"0.#"),1)=".",TRUE,FALSE)</formula>
    </cfRule>
  </conditionalFormatting>
  <conditionalFormatting sqref="Y800 Y787 Y774">
    <cfRule type="expression" dxfId="2621" priority="10843">
      <formula>IF(RIGHT(TEXT(Y774,"0.#"),1)=".",FALSE,TRUE)</formula>
    </cfRule>
    <cfRule type="expression" dxfId="2620" priority="10844">
      <formula>IF(RIGHT(TEXT(Y774,"0.#"),1)=".",TRUE,FALSE)</formula>
    </cfRule>
  </conditionalFormatting>
  <conditionalFormatting sqref="Y809 Y796 Y783">
    <cfRule type="expression" dxfId="2619" priority="10841">
      <formula>IF(RIGHT(TEXT(Y783,"0.#"),1)=".",FALSE,TRUE)</formula>
    </cfRule>
    <cfRule type="expression" dxfId="2618" priority="10842">
      <formula>IF(RIGHT(TEXT(Y783,"0.#"),1)=".",TRUE,FALSE)</formula>
    </cfRule>
  </conditionalFormatting>
  <conditionalFormatting sqref="AU800 AU787 AU774">
    <cfRule type="expression" dxfId="2617" priority="10837">
      <formula>IF(RIGHT(TEXT(AU774,"0.#"),1)=".",FALSE,TRUE)</formula>
    </cfRule>
    <cfRule type="expression" dxfId="2616" priority="10838">
      <formula>IF(RIGHT(TEXT(AU774,"0.#"),1)=".",TRUE,FALSE)</formula>
    </cfRule>
  </conditionalFormatting>
  <conditionalFormatting sqref="AU809 AU796 AU783">
    <cfRule type="expression" dxfId="2615" priority="10835">
      <formula>IF(RIGHT(TEXT(AU783,"0.#"),1)=".",FALSE,TRUE)</formula>
    </cfRule>
    <cfRule type="expression" dxfId="2614" priority="10836">
      <formula>IF(RIGHT(TEXT(AU783,"0.#"),1)=".",TRUE,FALSE)</formula>
    </cfRule>
  </conditionalFormatting>
  <conditionalFormatting sqref="AU801:AU808 AU799 AU788:AU795 AU786 AU775:AU782 AU773">
    <cfRule type="expression" dxfId="2613" priority="10833">
      <formula>IF(RIGHT(TEXT(AU773,"0.#"),1)=".",FALSE,TRUE)</formula>
    </cfRule>
    <cfRule type="expression" dxfId="2612" priority="10834">
      <formula>IF(RIGHT(TEXT(AU773,"0.#"),1)=".",TRUE,FALSE)</formula>
    </cfRule>
  </conditionalFormatting>
  <conditionalFormatting sqref="AM60">
    <cfRule type="expression" dxfId="2611" priority="10487">
      <formula>IF(RIGHT(TEXT(AM60,"0.#"),1)=".",FALSE,TRUE)</formula>
    </cfRule>
    <cfRule type="expression" dxfId="2610" priority="10488">
      <formula>IF(RIGHT(TEXT(AM60,"0.#"),1)=".",TRUE,FALSE)</formula>
    </cfRule>
  </conditionalFormatting>
  <conditionalFormatting sqref="AE40">
    <cfRule type="expression" dxfId="2609" priority="10555">
      <formula>IF(RIGHT(TEXT(AE40,"0.#"),1)=".",FALSE,TRUE)</formula>
    </cfRule>
    <cfRule type="expression" dxfId="2608" priority="10556">
      <formula>IF(RIGHT(TEXT(AE40,"0.#"),1)=".",TRUE,FALSE)</formula>
    </cfRule>
  </conditionalFormatting>
  <conditionalFormatting sqref="AI40">
    <cfRule type="expression" dxfId="2607" priority="10553">
      <formula>IF(RIGHT(TEXT(AI40,"0.#"),1)=".",FALSE,TRUE)</formula>
    </cfRule>
    <cfRule type="expression" dxfId="2606" priority="10554">
      <formula>IF(RIGHT(TEXT(AI40,"0.#"),1)=".",TRUE,FALSE)</formula>
    </cfRule>
  </conditionalFormatting>
  <conditionalFormatting sqref="AM25">
    <cfRule type="expression" dxfId="2605" priority="10633">
      <formula>IF(RIGHT(TEXT(AM25,"0.#"),1)=".",FALSE,TRUE)</formula>
    </cfRule>
    <cfRule type="expression" dxfId="2604" priority="10634">
      <formula>IF(RIGHT(TEXT(AM25,"0.#"),1)=".",TRUE,FALSE)</formula>
    </cfRule>
  </conditionalFormatting>
  <conditionalFormatting sqref="AE24">
    <cfRule type="expression" dxfId="2603" priority="10647">
      <formula>IF(RIGHT(TEXT(AE24,"0.#"),1)=".",FALSE,TRUE)</formula>
    </cfRule>
    <cfRule type="expression" dxfId="2602" priority="10648">
      <formula>IF(RIGHT(TEXT(AE24,"0.#"),1)=".",TRUE,FALSE)</formula>
    </cfRule>
  </conditionalFormatting>
  <conditionalFormatting sqref="AE25">
    <cfRule type="expression" dxfId="2601" priority="10645">
      <formula>IF(RIGHT(TEXT(AE25,"0.#"),1)=".",FALSE,TRUE)</formula>
    </cfRule>
    <cfRule type="expression" dxfId="2600" priority="10646">
      <formula>IF(RIGHT(TEXT(AE25,"0.#"),1)=".",TRUE,FALSE)</formula>
    </cfRule>
  </conditionalFormatting>
  <conditionalFormatting sqref="AI25">
    <cfRule type="expression" dxfId="2599" priority="10643">
      <formula>IF(RIGHT(TEXT(AI25,"0.#"),1)=".",FALSE,TRUE)</formula>
    </cfRule>
    <cfRule type="expression" dxfId="2598" priority="10644">
      <formula>IF(RIGHT(TEXT(AI25,"0.#"),1)=".",TRUE,FALSE)</formula>
    </cfRule>
  </conditionalFormatting>
  <conditionalFormatting sqref="AI24">
    <cfRule type="expression" dxfId="2597" priority="10641">
      <formula>IF(RIGHT(TEXT(AI24,"0.#"),1)=".",FALSE,TRUE)</formula>
    </cfRule>
    <cfRule type="expression" dxfId="2596" priority="10642">
      <formula>IF(RIGHT(TEXT(AI24,"0.#"),1)=".",TRUE,FALSE)</formula>
    </cfRule>
  </conditionalFormatting>
  <conditionalFormatting sqref="AI23">
    <cfRule type="expression" dxfId="2595" priority="10639">
      <formula>IF(RIGHT(TEXT(AI23,"0.#"),1)=".",FALSE,TRUE)</formula>
    </cfRule>
    <cfRule type="expression" dxfId="2594" priority="10640">
      <formula>IF(RIGHT(TEXT(AI23,"0.#"),1)=".",TRUE,FALSE)</formula>
    </cfRule>
  </conditionalFormatting>
  <conditionalFormatting sqref="AM23">
    <cfRule type="expression" dxfId="2593" priority="10637">
      <formula>IF(RIGHT(TEXT(AM23,"0.#"),1)=".",FALSE,TRUE)</formula>
    </cfRule>
    <cfRule type="expression" dxfId="2592" priority="10638">
      <formula>IF(RIGHT(TEXT(AM23,"0.#"),1)=".",TRUE,FALSE)</formula>
    </cfRule>
  </conditionalFormatting>
  <conditionalFormatting sqref="AM24">
    <cfRule type="expression" dxfId="2591" priority="10635">
      <formula>IF(RIGHT(TEXT(AM24,"0.#"),1)=".",FALSE,TRUE)</formula>
    </cfRule>
    <cfRule type="expression" dxfId="2590" priority="10636">
      <formula>IF(RIGHT(TEXT(AM24,"0.#"),1)=".",TRUE,FALSE)</formula>
    </cfRule>
  </conditionalFormatting>
  <conditionalFormatting sqref="AQ23:AQ25">
    <cfRule type="expression" dxfId="2589" priority="10627">
      <formula>IF(RIGHT(TEXT(AQ23,"0.#"),1)=".",FALSE,TRUE)</formula>
    </cfRule>
    <cfRule type="expression" dxfId="2588" priority="10628">
      <formula>IF(RIGHT(TEXT(AQ23,"0.#"),1)=".",TRUE,FALSE)</formula>
    </cfRule>
  </conditionalFormatting>
  <conditionalFormatting sqref="AU23:AU25">
    <cfRule type="expression" dxfId="2587" priority="10625">
      <formula>IF(RIGHT(TEXT(AU23,"0.#"),1)=".",FALSE,TRUE)</formula>
    </cfRule>
    <cfRule type="expression" dxfId="2586" priority="10626">
      <formula>IF(RIGHT(TEXT(AU23,"0.#"),1)=".",TRUE,FALSE)</formula>
    </cfRule>
  </conditionalFormatting>
  <conditionalFormatting sqref="AE28">
    <cfRule type="expression" dxfId="2585" priority="10619">
      <formula>IF(RIGHT(TEXT(AE28,"0.#"),1)=".",FALSE,TRUE)</formula>
    </cfRule>
    <cfRule type="expression" dxfId="2584" priority="10620">
      <formula>IF(RIGHT(TEXT(AE28,"0.#"),1)=".",TRUE,FALSE)</formula>
    </cfRule>
  </conditionalFormatting>
  <conditionalFormatting sqref="AE29">
    <cfRule type="expression" dxfId="2583" priority="10617">
      <formula>IF(RIGHT(TEXT(AE29,"0.#"),1)=".",FALSE,TRUE)</formula>
    </cfRule>
    <cfRule type="expression" dxfId="2582" priority="10618">
      <formula>IF(RIGHT(TEXT(AE29,"0.#"),1)=".",TRUE,FALSE)</formula>
    </cfRule>
  </conditionalFormatting>
  <conditionalFormatting sqref="AE30">
    <cfRule type="expression" dxfId="2581" priority="10615">
      <formula>IF(RIGHT(TEXT(AE30,"0.#"),1)=".",FALSE,TRUE)</formula>
    </cfRule>
    <cfRule type="expression" dxfId="2580" priority="10616">
      <formula>IF(RIGHT(TEXT(AE30,"0.#"),1)=".",TRUE,FALSE)</formula>
    </cfRule>
  </conditionalFormatting>
  <conditionalFormatting sqref="AI30">
    <cfRule type="expression" dxfId="2579" priority="10613">
      <formula>IF(RIGHT(TEXT(AI30,"0.#"),1)=".",FALSE,TRUE)</formula>
    </cfRule>
    <cfRule type="expression" dxfId="2578" priority="10614">
      <formula>IF(RIGHT(TEXT(AI30,"0.#"),1)=".",TRUE,FALSE)</formula>
    </cfRule>
  </conditionalFormatting>
  <conditionalFormatting sqref="AI29">
    <cfRule type="expression" dxfId="2577" priority="10611">
      <formula>IF(RIGHT(TEXT(AI29,"0.#"),1)=".",FALSE,TRUE)</formula>
    </cfRule>
    <cfRule type="expression" dxfId="2576" priority="10612">
      <formula>IF(RIGHT(TEXT(AI29,"0.#"),1)=".",TRUE,FALSE)</formula>
    </cfRule>
  </conditionalFormatting>
  <conditionalFormatting sqref="AI28">
    <cfRule type="expression" dxfId="2575" priority="10609">
      <formula>IF(RIGHT(TEXT(AI28,"0.#"),1)=".",FALSE,TRUE)</formula>
    </cfRule>
    <cfRule type="expression" dxfId="2574" priority="10610">
      <formula>IF(RIGHT(TEXT(AI28,"0.#"),1)=".",TRUE,FALSE)</formula>
    </cfRule>
  </conditionalFormatting>
  <conditionalFormatting sqref="AM28">
    <cfRule type="expression" dxfId="2573" priority="10607">
      <formula>IF(RIGHT(TEXT(AM28,"0.#"),1)=".",FALSE,TRUE)</formula>
    </cfRule>
    <cfRule type="expression" dxfId="2572" priority="10608">
      <formula>IF(RIGHT(TEXT(AM28,"0.#"),1)=".",TRUE,FALSE)</formula>
    </cfRule>
  </conditionalFormatting>
  <conditionalFormatting sqref="AM29">
    <cfRule type="expression" dxfId="2571" priority="10605">
      <formula>IF(RIGHT(TEXT(AM29,"0.#"),1)=".",FALSE,TRUE)</formula>
    </cfRule>
    <cfRule type="expression" dxfId="2570" priority="10606">
      <formula>IF(RIGHT(TEXT(AM29,"0.#"),1)=".",TRUE,FALSE)</formula>
    </cfRule>
  </conditionalFormatting>
  <conditionalFormatting sqref="AM30">
    <cfRule type="expression" dxfId="2569" priority="10603">
      <formula>IF(RIGHT(TEXT(AM30,"0.#"),1)=".",FALSE,TRUE)</formula>
    </cfRule>
    <cfRule type="expression" dxfId="2568" priority="10604">
      <formula>IF(RIGHT(TEXT(AM30,"0.#"),1)=".",TRUE,FALSE)</formula>
    </cfRule>
  </conditionalFormatting>
  <conditionalFormatting sqref="AE33">
    <cfRule type="expression" dxfId="2567" priority="10589">
      <formula>IF(RIGHT(TEXT(AE33,"0.#"),1)=".",FALSE,TRUE)</formula>
    </cfRule>
    <cfRule type="expression" dxfId="2566" priority="10590">
      <formula>IF(RIGHT(TEXT(AE33,"0.#"),1)=".",TRUE,FALSE)</formula>
    </cfRule>
  </conditionalFormatting>
  <conditionalFormatting sqref="AE34">
    <cfRule type="expression" dxfId="2565" priority="10587">
      <formula>IF(RIGHT(TEXT(AE34,"0.#"),1)=".",FALSE,TRUE)</formula>
    </cfRule>
    <cfRule type="expression" dxfId="2564" priority="10588">
      <formula>IF(RIGHT(TEXT(AE34,"0.#"),1)=".",TRUE,FALSE)</formula>
    </cfRule>
  </conditionalFormatting>
  <conditionalFormatting sqref="AE35">
    <cfRule type="expression" dxfId="2563" priority="10585">
      <formula>IF(RIGHT(TEXT(AE35,"0.#"),1)=".",FALSE,TRUE)</formula>
    </cfRule>
    <cfRule type="expression" dxfId="2562" priority="10586">
      <formula>IF(RIGHT(TEXT(AE35,"0.#"),1)=".",TRUE,FALSE)</formula>
    </cfRule>
  </conditionalFormatting>
  <conditionalFormatting sqref="AI35">
    <cfRule type="expression" dxfId="2561" priority="10583">
      <formula>IF(RIGHT(TEXT(AI35,"0.#"),1)=".",FALSE,TRUE)</formula>
    </cfRule>
    <cfRule type="expression" dxfId="2560" priority="10584">
      <formula>IF(RIGHT(TEXT(AI35,"0.#"),1)=".",TRUE,FALSE)</formula>
    </cfRule>
  </conditionalFormatting>
  <conditionalFormatting sqref="AI34">
    <cfRule type="expression" dxfId="2559" priority="10581">
      <formula>IF(RIGHT(TEXT(AI34,"0.#"),1)=".",FALSE,TRUE)</formula>
    </cfRule>
    <cfRule type="expression" dxfId="2558" priority="10582">
      <formula>IF(RIGHT(TEXT(AI34,"0.#"),1)=".",TRUE,FALSE)</formula>
    </cfRule>
  </conditionalFormatting>
  <conditionalFormatting sqref="AI33">
    <cfRule type="expression" dxfId="2557" priority="10579">
      <formula>IF(RIGHT(TEXT(AI33,"0.#"),1)=".",FALSE,TRUE)</formula>
    </cfRule>
    <cfRule type="expression" dxfId="2556" priority="10580">
      <formula>IF(RIGHT(TEXT(AI33,"0.#"),1)=".",TRUE,FALSE)</formula>
    </cfRule>
  </conditionalFormatting>
  <conditionalFormatting sqref="AM33">
    <cfRule type="expression" dxfId="2555" priority="10577">
      <formula>IF(RIGHT(TEXT(AM33,"0.#"),1)=".",FALSE,TRUE)</formula>
    </cfRule>
    <cfRule type="expression" dxfId="2554" priority="10578">
      <formula>IF(RIGHT(TEXT(AM33,"0.#"),1)=".",TRUE,FALSE)</formula>
    </cfRule>
  </conditionalFormatting>
  <conditionalFormatting sqref="AM34">
    <cfRule type="expression" dxfId="2553" priority="10575">
      <formula>IF(RIGHT(TEXT(AM34,"0.#"),1)=".",FALSE,TRUE)</formula>
    </cfRule>
    <cfRule type="expression" dxfId="2552" priority="10576">
      <formula>IF(RIGHT(TEXT(AM34,"0.#"),1)=".",TRUE,FALSE)</formula>
    </cfRule>
  </conditionalFormatting>
  <conditionalFormatting sqref="AM35">
    <cfRule type="expression" dxfId="2551" priority="10573">
      <formula>IF(RIGHT(TEXT(AM35,"0.#"),1)=".",FALSE,TRUE)</formula>
    </cfRule>
    <cfRule type="expression" dxfId="2550" priority="10574">
      <formula>IF(RIGHT(TEXT(AM35,"0.#"),1)=".",TRUE,FALSE)</formula>
    </cfRule>
  </conditionalFormatting>
  <conditionalFormatting sqref="AE38">
    <cfRule type="expression" dxfId="2549" priority="10559">
      <formula>IF(RIGHT(TEXT(AE38,"0.#"),1)=".",FALSE,TRUE)</formula>
    </cfRule>
    <cfRule type="expression" dxfId="2548" priority="10560">
      <formula>IF(RIGHT(TEXT(AE38,"0.#"),1)=".",TRUE,FALSE)</formula>
    </cfRule>
  </conditionalFormatting>
  <conditionalFormatting sqref="AE39">
    <cfRule type="expression" dxfId="2547" priority="10557">
      <formula>IF(RIGHT(TEXT(AE39,"0.#"),1)=".",FALSE,TRUE)</formula>
    </cfRule>
    <cfRule type="expression" dxfId="2546" priority="10558">
      <formula>IF(RIGHT(TEXT(AE39,"0.#"),1)=".",TRUE,FALSE)</formula>
    </cfRule>
  </conditionalFormatting>
  <conditionalFormatting sqref="AI39">
    <cfRule type="expression" dxfId="2545" priority="10551">
      <formula>IF(RIGHT(TEXT(AI39,"0.#"),1)=".",FALSE,TRUE)</formula>
    </cfRule>
    <cfRule type="expression" dxfId="2544" priority="10552">
      <formula>IF(RIGHT(TEXT(AI39,"0.#"),1)=".",TRUE,FALSE)</formula>
    </cfRule>
  </conditionalFormatting>
  <conditionalFormatting sqref="AI38">
    <cfRule type="expression" dxfId="2543" priority="10549">
      <formula>IF(RIGHT(TEXT(AI38,"0.#"),1)=".",FALSE,TRUE)</formula>
    </cfRule>
    <cfRule type="expression" dxfId="2542" priority="10550">
      <formula>IF(RIGHT(TEXT(AI38,"0.#"),1)=".",TRUE,FALSE)</formula>
    </cfRule>
  </conditionalFormatting>
  <conditionalFormatting sqref="AM38">
    <cfRule type="expression" dxfId="2541" priority="10547">
      <formula>IF(RIGHT(TEXT(AM38,"0.#"),1)=".",FALSE,TRUE)</formula>
    </cfRule>
    <cfRule type="expression" dxfId="2540" priority="10548">
      <formula>IF(RIGHT(TEXT(AM38,"0.#"),1)=".",TRUE,FALSE)</formula>
    </cfRule>
  </conditionalFormatting>
  <conditionalFormatting sqref="AM39">
    <cfRule type="expression" dxfId="2539" priority="10545">
      <formula>IF(RIGHT(TEXT(AM39,"0.#"),1)=".",FALSE,TRUE)</formula>
    </cfRule>
    <cfRule type="expression" dxfId="2538" priority="10546">
      <formula>IF(RIGHT(TEXT(AM39,"0.#"),1)=".",TRUE,FALSE)</formula>
    </cfRule>
  </conditionalFormatting>
  <conditionalFormatting sqref="AM40">
    <cfRule type="expression" dxfId="2537" priority="10543">
      <formula>IF(RIGHT(TEXT(AM40,"0.#"),1)=".",FALSE,TRUE)</formula>
    </cfRule>
    <cfRule type="expression" dxfId="2536" priority="10544">
      <formula>IF(RIGHT(TEXT(AM40,"0.#"),1)=".",TRUE,FALSE)</formula>
    </cfRule>
  </conditionalFormatting>
  <conditionalFormatting sqref="AE43">
    <cfRule type="expression" dxfId="2535" priority="10529">
      <formula>IF(RIGHT(TEXT(AE43,"0.#"),1)=".",FALSE,TRUE)</formula>
    </cfRule>
    <cfRule type="expression" dxfId="2534" priority="10530">
      <formula>IF(RIGHT(TEXT(AE43,"0.#"),1)=".",TRUE,FALSE)</formula>
    </cfRule>
  </conditionalFormatting>
  <conditionalFormatting sqref="AE44">
    <cfRule type="expression" dxfId="2533" priority="10527">
      <formula>IF(RIGHT(TEXT(AE44,"0.#"),1)=".",FALSE,TRUE)</formula>
    </cfRule>
    <cfRule type="expression" dxfId="2532" priority="10528">
      <formula>IF(RIGHT(TEXT(AE44,"0.#"),1)=".",TRUE,FALSE)</formula>
    </cfRule>
  </conditionalFormatting>
  <conditionalFormatting sqref="AE45">
    <cfRule type="expression" dxfId="2531" priority="10525">
      <formula>IF(RIGHT(TEXT(AE45,"0.#"),1)=".",FALSE,TRUE)</formula>
    </cfRule>
    <cfRule type="expression" dxfId="2530" priority="10526">
      <formula>IF(RIGHT(TEXT(AE45,"0.#"),1)=".",TRUE,FALSE)</formula>
    </cfRule>
  </conditionalFormatting>
  <conditionalFormatting sqref="AI45">
    <cfRule type="expression" dxfId="2529" priority="10523">
      <formula>IF(RIGHT(TEXT(AI45,"0.#"),1)=".",FALSE,TRUE)</formula>
    </cfRule>
    <cfRule type="expression" dxfId="2528" priority="10524">
      <formula>IF(RIGHT(TEXT(AI45,"0.#"),1)=".",TRUE,FALSE)</formula>
    </cfRule>
  </conditionalFormatting>
  <conditionalFormatting sqref="AI44">
    <cfRule type="expression" dxfId="2527" priority="10521">
      <formula>IF(RIGHT(TEXT(AI44,"0.#"),1)=".",FALSE,TRUE)</formula>
    </cfRule>
    <cfRule type="expression" dxfId="2526" priority="10522">
      <formula>IF(RIGHT(TEXT(AI44,"0.#"),1)=".",TRUE,FALSE)</formula>
    </cfRule>
  </conditionalFormatting>
  <conditionalFormatting sqref="AI43">
    <cfRule type="expression" dxfId="2525" priority="10519">
      <formula>IF(RIGHT(TEXT(AI43,"0.#"),1)=".",FALSE,TRUE)</formula>
    </cfRule>
    <cfRule type="expression" dxfId="2524" priority="10520">
      <formula>IF(RIGHT(TEXT(AI43,"0.#"),1)=".",TRUE,FALSE)</formula>
    </cfRule>
  </conditionalFormatting>
  <conditionalFormatting sqref="AM43">
    <cfRule type="expression" dxfId="2523" priority="10517">
      <formula>IF(RIGHT(TEXT(AM43,"0.#"),1)=".",FALSE,TRUE)</formula>
    </cfRule>
    <cfRule type="expression" dxfId="2522" priority="10518">
      <formula>IF(RIGHT(TEXT(AM43,"0.#"),1)=".",TRUE,FALSE)</formula>
    </cfRule>
  </conditionalFormatting>
  <conditionalFormatting sqref="AM44">
    <cfRule type="expression" dxfId="2521" priority="10515">
      <formula>IF(RIGHT(TEXT(AM44,"0.#"),1)=".",FALSE,TRUE)</formula>
    </cfRule>
    <cfRule type="expression" dxfId="2520" priority="10516">
      <formula>IF(RIGHT(TEXT(AM44,"0.#"),1)=".",TRUE,FALSE)</formula>
    </cfRule>
  </conditionalFormatting>
  <conditionalFormatting sqref="AM45">
    <cfRule type="expression" dxfId="2519" priority="10513">
      <formula>IF(RIGHT(TEXT(AM45,"0.#"),1)=".",FALSE,TRUE)</formula>
    </cfRule>
    <cfRule type="expression" dxfId="2518" priority="10514">
      <formula>IF(RIGHT(TEXT(AM45,"0.#"),1)=".",TRUE,FALSE)</formula>
    </cfRule>
  </conditionalFormatting>
  <conditionalFormatting sqref="AE60">
    <cfRule type="expression" dxfId="2517" priority="10499">
      <formula>IF(RIGHT(TEXT(AE60,"0.#"),1)=".",FALSE,TRUE)</formula>
    </cfRule>
    <cfRule type="expression" dxfId="2516" priority="10500">
      <formula>IF(RIGHT(TEXT(AE60,"0.#"),1)=".",TRUE,FALSE)</formula>
    </cfRule>
  </conditionalFormatting>
  <conditionalFormatting sqref="AE61">
    <cfRule type="expression" dxfId="2515" priority="10497">
      <formula>IF(RIGHT(TEXT(AE61,"0.#"),1)=".",FALSE,TRUE)</formula>
    </cfRule>
    <cfRule type="expression" dxfId="2514" priority="10498">
      <formula>IF(RIGHT(TEXT(AE61,"0.#"),1)=".",TRUE,FALSE)</formula>
    </cfRule>
  </conditionalFormatting>
  <conditionalFormatting sqref="AE62">
    <cfRule type="expression" dxfId="2513" priority="10495">
      <formula>IF(RIGHT(TEXT(AE62,"0.#"),1)=".",FALSE,TRUE)</formula>
    </cfRule>
    <cfRule type="expression" dxfId="2512" priority="10496">
      <formula>IF(RIGHT(TEXT(AE62,"0.#"),1)=".",TRUE,FALSE)</formula>
    </cfRule>
  </conditionalFormatting>
  <conditionalFormatting sqref="AI62">
    <cfRule type="expression" dxfId="2511" priority="10493">
      <formula>IF(RIGHT(TEXT(AI62,"0.#"),1)=".",FALSE,TRUE)</formula>
    </cfRule>
    <cfRule type="expression" dxfId="2510" priority="10494">
      <formula>IF(RIGHT(TEXT(AI62,"0.#"),1)=".",TRUE,FALSE)</formula>
    </cfRule>
  </conditionalFormatting>
  <conditionalFormatting sqref="AI61">
    <cfRule type="expression" dxfId="2509" priority="10491">
      <formula>IF(RIGHT(TEXT(AI61,"0.#"),1)=".",FALSE,TRUE)</formula>
    </cfRule>
    <cfRule type="expression" dxfId="2508" priority="10492">
      <formula>IF(RIGHT(TEXT(AI61,"0.#"),1)=".",TRUE,FALSE)</formula>
    </cfRule>
  </conditionalFormatting>
  <conditionalFormatting sqref="AI60">
    <cfRule type="expression" dxfId="2507" priority="10489">
      <formula>IF(RIGHT(TEXT(AI60,"0.#"),1)=".",FALSE,TRUE)</formula>
    </cfRule>
    <cfRule type="expression" dxfId="2506" priority="10490">
      <formula>IF(RIGHT(TEXT(AI60,"0.#"),1)=".",TRUE,FALSE)</formula>
    </cfRule>
  </conditionalFormatting>
  <conditionalFormatting sqref="AM61">
    <cfRule type="expression" dxfId="2505" priority="10485">
      <formula>IF(RIGHT(TEXT(AM61,"0.#"),1)=".",FALSE,TRUE)</formula>
    </cfRule>
    <cfRule type="expression" dxfId="2504" priority="10486">
      <formula>IF(RIGHT(TEXT(AM61,"0.#"),1)=".",TRUE,FALSE)</formula>
    </cfRule>
  </conditionalFormatting>
  <conditionalFormatting sqref="AM62">
    <cfRule type="expression" dxfId="2503" priority="10483">
      <formula>IF(RIGHT(TEXT(AM62,"0.#"),1)=".",FALSE,TRUE)</formula>
    </cfRule>
    <cfRule type="expression" dxfId="2502" priority="10484">
      <formula>IF(RIGHT(TEXT(AM62,"0.#"),1)=".",TRUE,FALSE)</formula>
    </cfRule>
  </conditionalFormatting>
  <conditionalFormatting sqref="AE65">
    <cfRule type="expression" dxfId="2501" priority="10469">
      <formula>IF(RIGHT(TEXT(AE65,"0.#"),1)=".",FALSE,TRUE)</formula>
    </cfRule>
    <cfRule type="expression" dxfId="2500" priority="10470">
      <formula>IF(RIGHT(TEXT(AE65,"0.#"),1)=".",TRUE,FALSE)</formula>
    </cfRule>
  </conditionalFormatting>
  <conditionalFormatting sqref="AE66">
    <cfRule type="expression" dxfId="2499" priority="10467">
      <formula>IF(RIGHT(TEXT(AE66,"0.#"),1)=".",FALSE,TRUE)</formula>
    </cfRule>
    <cfRule type="expression" dxfId="2498" priority="10468">
      <formula>IF(RIGHT(TEXT(AE66,"0.#"),1)=".",TRUE,FALSE)</formula>
    </cfRule>
  </conditionalFormatting>
  <conditionalFormatting sqref="AE67">
    <cfRule type="expression" dxfId="2497" priority="10465">
      <formula>IF(RIGHT(TEXT(AE67,"0.#"),1)=".",FALSE,TRUE)</formula>
    </cfRule>
    <cfRule type="expression" dxfId="2496" priority="10466">
      <formula>IF(RIGHT(TEXT(AE67,"0.#"),1)=".",TRUE,FALSE)</formula>
    </cfRule>
  </conditionalFormatting>
  <conditionalFormatting sqref="AI67">
    <cfRule type="expression" dxfId="2495" priority="10463">
      <formula>IF(RIGHT(TEXT(AI67,"0.#"),1)=".",FALSE,TRUE)</formula>
    </cfRule>
    <cfRule type="expression" dxfId="2494" priority="10464">
      <formula>IF(RIGHT(TEXT(AI67,"0.#"),1)=".",TRUE,FALSE)</formula>
    </cfRule>
  </conditionalFormatting>
  <conditionalFormatting sqref="AI66">
    <cfRule type="expression" dxfId="2493" priority="10461">
      <formula>IF(RIGHT(TEXT(AI66,"0.#"),1)=".",FALSE,TRUE)</formula>
    </cfRule>
    <cfRule type="expression" dxfId="2492" priority="10462">
      <formula>IF(RIGHT(TEXT(AI66,"0.#"),1)=".",TRUE,FALSE)</formula>
    </cfRule>
  </conditionalFormatting>
  <conditionalFormatting sqref="AI65">
    <cfRule type="expression" dxfId="2491" priority="10459">
      <formula>IF(RIGHT(TEXT(AI65,"0.#"),1)=".",FALSE,TRUE)</formula>
    </cfRule>
    <cfRule type="expression" dxfId="2490" priority="10460">
      <formula>IF(RIGHT(TEXT(AI65,"0.#"),1)=".",TRUE,FALSE)</formula>
    </cfRule>
  </conditionalFormatting>
  <conditionalFormatting sqref="AM65">
    <cfRule type="expression" dxfId="2489" priority="10457">
      <formula>IF(RIGHT(TEXT(AM65,"0.#"),1)=".",FALSE,TRUE)</formula>
    </cfRule>
    <cfRule type="expression" dxfId="2488" priority="10458">
      <formula>IF(RIGHT(TEXT(AM65,"0.#"),1)=".",TRUE,FALSE)</formula>
    </cfRule>
  </conditionalFormatting>
  <conditionalFormatting sqref="AM66">
    <cfRule type="expression" dxfId="2487" priority="10455">
      <formula>IF(RIGHT(TEXT(AM66,"0.#"),1)=".",FALSE,TRUE)</formula>
    </cfRule>
    <cfRule type="expression" dxfId="2486" priority="10456">
      <formula>IF(RIGHT(TEXT(AM66,"0.#"),1)=".",TRUE,FALSE)</formula>
    </cfRule>
  </conditionalFormatting>
  <conditionalFormatting sqref="AM67">
    <cfRule type="expression" dxfId="2485" priority="10453">
      <formula>IF(RIGHT(TEXT(AM67,"0.#"),1)=".",FALSE,TRUE)</formula>
    </cfRule>
    <cfRule type="expression" dxfId="2484" priority="10454">
      <formula>IF(RIGHT(TEXT(AM67,"0.#"),1)=".",TRUE,FALSE)</formula>
    </cfRule>
  </conditionalFormatting>
  <conditionalFormatting sqref="AE70">
    <cfRule type="expression" dxfId="2483" priority="10439">
      <formula>IF(RIGHT(TEXT(AE70,"0.#"),1)=".",FALSE,TRUE)</formula>
    </cfRule>
    <cfRule type="expression" dxfId="2482" priority="10440">
      <formula>IF(RIGHT(TEXT(AE70,"0.#"),1)=".",TRUE,FALSE)</formula>
    </cfRule>
  </conditionalFormatting>
  <conditionalFormatting sqref="AE71">
    <cfRule type="expression" dxfId="2481" priority="10437">
      <formula>IF(RIGHT(TEXT(AE71,"0.#"),1)=".",FALSE,TRUE)</formula>
    </cfRule>
    <cfRule type="expression" dxfId="2480" priority="10438">
      <formula>IF(RIGHT(TEXT(AE71,"0.#"),1)=".",TRUE,FALSE)</formula>
    </cfRule>
  </conditionalFormatting>
  <conditionalFormatting sqref="AE72">
    <cfRule type="expression" dxfId="2479" priority="10435">
      <formula>IF(RIGHT(TEXT(AE72,"0.#"),1)=".",FALSE,TRUE)</formula>
    </cfRule>
    <cfRule type="expression" dxfId="2478" priority="10436">
      <formula>IF(RIGHT(TEXT(AE72,"0.#"),1)=".",TRUE,FALSE)</formula>
    </cfRule>
  </conditionalFormatting>
  <conditionalFormatting sqref="AI72">
    <cfRule type="expression" dxfId="2477" priority="10433">
      <formula>IF(RIGHT(TEXT(AI72,"0.#"),1)=".",FALSE,TRUE)</formula>
    </cfRule>
    <cfRule type="expression" dxfId="2476" priority="10434">
      <formula>IF(RIGHT(TEXT(AI72,"0.#"),1)=".",TRUE,FALSE)</formula>
    </cfRule>
  </conditionalFormatting>
  <conditionalFormatting sqref="AI71">
    <cfRule type="expression" dxfId="2475" priority="10431">
      <formula>IF(RIGHT(TEXT(AI71,"0.#"),1)=".",FALSE,TRUE)</formula>
    </cfRule>
    <cfRule type="expression" dxfId="2474" priority="10432">
      <formula>IF(RIGHT(TEXT(AI71,"0.#"),1)=".",TRUE,FALSE)</formula>
    </cfRule>
  </conditionalFormatting>
  <conditionalFormatting sqref="AI70">
    <cfRule type="expression" dxfId="2473" priority="10429">
      <formula>IF(RIGHT(TEXT(AI70,"0.#"),1)=".",FALSE,TRUE)</formula>
    </cfRule>
    <cfRule type="expression" dxfId="2472" priority="10430">
      <formula>IF(RIGHT(TEXT(AI70,"0.#"),1)=".",TRUE,FALSE)</formula>
    </cfRule>
  </conditionalFormatting>
  <conditionalFormatting sqref="AM70">
    <cfRule type="expression" dxfId="2471" priority="10427">
      <formula>IF(RIGHT(TEXT(AM70,"0.#"),1)=".",FALSE,TRUE)</formula>
    </cfRule>
    <cfRule type="expression" dxfId="2470" priority="10428">
      <formula>IF(RIGHT(TEXT(AM70,"0.#"),1)=".",TRUE,FALSE)</formula>
    </cfRule>
  </conditionalFormatting>
  <conditionalFormatting sqref="AM71">
    <cfRule type="expression" dxfId="2469" priority="10425">
      <formula>IF(RIGHT(TEXT(AM71,"0.#"),1)=".",FALSE,TRUE)</formula>
    </cfRule>
    <cfRule type="expression" dxfId="2468" priority="10426">
      <formula>IF(RIGHT(TEXT(AM71,"0.#"),1)=".",TRUE,FALSE)</formula>
    </cfRule>
  </conditionalFormatting>
  <conditionalFormatting sqref="AM72">
    <cfRule type="expression" dxfId="2467" priority="10423">
      <formula>IF(RIGHT(TEXT(AM72,"0.#"),1)=".",FALSE,TRUE)</formula>
    </cfRule>
    <cfRule type="expression" dxfId="2466" priority="10424">
      <formula>IF(RIGHT(TEXT(AM72,"0.#"),1)=".",TRUE,FALSE)</formula>
    </cfRule>
  </conditionalFormatting>
  <conditionalFormatting sqref="AI74">
    <cfRule type="expression" dxfId="2465" priority="10409">
      <formula>IF(RIGHT(TEXT(AI74,"0.#"),1)=".",FALSE,TRUE)</formula>
    </cfRule>
    <cfRule type="expression" dxfId="2464" priority="10410">
      <formula>IF(RIGHT(TEXT(AI74,"0.#"),1)=".",TRUE,FALSE)</formula>
    </cfRule>
  </conditionalFormatting>
  <conditionalFormatting sqref="AM74">
    <cfRule type="expression" dxfId="2463" priority="10407">
      <formula>IF(RIGHT(TEXT(AM74,"0.#"),1)=".",FALSE,TRUE)</formula>
    </cfRule>
    <cfRule type="expression" dxfId="2462" priority="10408">
      <formula>IF(RIGHT(TEXT(AM74,"0.#"),1)=".",TRUE,FALSE)</formula>
    </cfRule>
  </conditionalFormatting>
  <conditionalFormatting sqref="AE75">
    <cfRule type="expression" dxfId="2461" priority="10405">
      <formula>IF(RIGHT(TEXT(AE75,"0.#"),1)=".",FALSE,TRUE)</formula>
    </cfRule>
    <cfRule type="expression" dxfId="2460" priority="10406">
      <formula>IF(RIGHT(TEXT(AE75,"0.#"),1)=".",TRUE,FALSE)</formula>
    </cfRule>
  </conditionalFormatting>
  <conditionalFormatting sqref="AI75">
    <cfRule type="expression" dxfId="2459" priority="10403">
      <formula>IF(RIGHT(TEXT(AI75,"0.#"),1)=".",FALSE,TRUE)</formula>
    </cfRule>
    <cfRule type="expression" dxfId="2458" priority="10404">
      <formula>IF(RIGHT(TEXT(AI75,"0.#"),1)=".",TRUE,FALSE)</formula>
    </cfRule>
  </conditionalFormatting>
  <conditionalFormatting sqref="AM75">
    <cfRule type="expression" dxfId="2457" priority="10401">
      <formula>IF(RIGHT(TEXT(AM75,"0.#"),1)=".",FALSE,TRUE)</formula>
    </cfRule>
    <cfRule type="expression" dxfId="2456" priority="10402">
      <formula>IF(RIGHT(TEXT(AM75,"0.#"),1)=".",TRUE,FALSE)</formula>
    </cfRule>
  </conditionalFormatting>
  <conditionalFormatting sqref="AQ75">
    <cfRule type="expression" dxfId="2455" priority="10399">
      <formula>IF(RIGHT(TEXT(AQ75,"0.#"),1)=".",FALSE,TRUE)</formula>
    </cfRule>
    <cfRule type="expression" dxfId="2454" priority="10400">
      <formula>IF(RIGHT(TEXT(AQ75,"0.#"),1)=".",TRUE,FALSE)</formula>
    </cfRule>
  </conditionalFormatting>
  <conditionalFormatting sqref="AE77">
    <cfRule type="expression" dxfId="2453" priority="10397">
      <formula>IF(RIGHT(TEXT(AE77,"0.#"),1)=".",FALSE,TRUE)</formula>
    </cfRule>
    <cfRule type="expression" dxfId="2452" priority="10398">
      <formula>IF(RIGHT(TEXT(AE77,"0.#"),1)=".",TRUE,FALSE)</formula>
    </cfRule>
  </conditionalFormatting>
  <conditionalFormatting sqref="AI77">
    <cfRule type="expression" dxfId="2451" priority="10395">
      <formula>IF(RIGHT(TEXT(AI77,"0.#"),1)=".",FALSE,TRUE)</formula>
    </cfRule>
    <cfRule type="expression" dxfId="2450" priority="10396">
      <formula>IF(RIGHT(TEXT(AI77,"0.#"),1)=".",TRUE,FALSE)</formula>
    </cfRule>
  </conditionalFormatting>
  <conditionalFormatting sqref="AM77">
    <cfRule type="expression" dxfId="2449" priority="10393">
      <formula>IF(RIGHT(TEXT(AM77,"0.#"),1)=".",FALSE,TRUE)</formula>
    </cfRule>
    <cfRule type="expression" dxfId="2448" priority="10394">
      <formula>IF(RIGHT(TEXT(AM77,"0.#"),1)=".",TRUE,FALSE)</formula>
    </cfRule>
  </conditionalFormatting>
  <conditionalFormatting sqref="AE78">
    <cfRule type="expression" dxfId="2447" priority="10391">
      <formula>IF(RIGHT(TEXT(AE78,"0.#"),1)=".",FALSE,TRUE)</formula>
    </cfRule>
    <cfRule type="expression" dxfId="2446" priority="10392">
      <formula>IF(RIGHT(TEXT(AE78,"0.#"),1)=".",TRUE,FALSE)</formula>
    </cfRule>
  </conditionalFormatting>
  <conditionalFormatting sqref="AI78">
    <cfRule type="expression" dxfId="2445" priority="10389">
      <formula>IF(RIGHT(TEXT(AI78,"0.#"),1)=".",FALSE,TRUE)</formula>
    </cfRule>
    <cfRule type="expression" dxfId="2444" priority="10390">
      <formula>IF(RIGHT(TEXT(AI78,"0.#"),1)=".",TRUE,FALSE)</formula>
    </cfRule>
  </conditionalFormatting>
  <conditionalFormatting sqref="AM78">
    <cfRule type="expression" dxfId="2443" priority="10387">
      <formula>IF(RIGHT(TEXT(AM78,"0.#"),1)=".",FALSE,TRUE)</formula>
    </cfRule>
    <cfRule type="expression" dxfId="2442" priority="10388">
      <formula>IF(RIGHT(TEXT(AM78,"0.#"),1)=".",TRUE,FALSE)</formula>
    </cfRule>
  </conditionalFormatting>
  <conditionalFormatting sqref="AE80">
    <cfRule type="expression" dxfId="2441" priority="10383">
      <formula>IF(RIGHT(TEXT(AE80,"0.#"),1)=".",FALSE,TRUE)</formula>
    </cfRule>
    <cfRule type="expression" dxfId="2440" priority="10384">
      <formula>IF(RIGHT(TEXT(AE80,"0.#"),1)=".",TRUE,FALSE)</formula>
    </cfRule>
  </conditionalFormatting>
  <conditionalFormatting sqref="AI80">
    <cfRule type="expression" dxfId="2439" priority="10381">
      <formula>IF(RIGHT(TEXT(AI80,"0.#"),1)=".",FALSE,TRUE)</formula>
    </cfRule>
    <cfRule type="expression" dxfId="2438" priority="10382">
      <formula>IF(RIGHT(TEXT(AI80,"0.#"),1)=".",TRUE,FALSE)</formula>
    </cfRule>
  </conditionalFormatting>
  <conditionalFormatting sqref="AM80">
    <cfRule type="expression" dxfId="2437" priority="10379">
      <formula>IF(RIGHT(TEXT(AM80,"0.#"),1)=".",FALSE,TRUE)</formula>
    </cfRule>
    <cfRule type="expression" dxfId="2436" priority="10380">
      <formula>IF(RIGHT(TEXT(AM80,"0.#"),1)=".",TRUE,FALSE)</formula>
    </cfRule>
  </conditionalFormatting>
  <conditionalFormatting sqref="AE81">
    <cfRule type="expression" dxfId="2435" priority="10377">
      <formula>IF(RIGHT(TEXT(AE81,"0.#"),1)=".",FALSE,TRUE)</formula>
    </cfRule>
    <cfRule type="expression" dxfId="2434" priority="10378">
      <formula>IF(RIGHT(TEXT(AE81,"0.#"),1)=".",TRUE,FALSE)</formula>
    </cfRule>
  </conditionalFormatting>
  <conditionalFormatting sqref="AI81">
    <cfRule type="expression" dxfId="2433" priority="10375">
      <formula>IF(RIGHT(TEXT(AI81,"0.#"),1)=".",FALSE,TRUE)</formula>
    </cfRule>
    <cfRule type="expression" dxfId="2432" priority="10376">
      <formula>IF(RIGHT(TEXT(AI81,"0.#"),1)=".",TRUE,FALSE)</formula>
    </cfRule>
  </conditionalFormatting>
  <conditionalFormatting sqref="AM81">
    <cfRule type="expression" dxfId="2431" priority="10373">
      <formula>IF(RIGHT(TEXT(AM81,"0.#"),1)=".",FALSE,TRUE)</formula>
    </cfRule>
    <cfRule type="expression" dxfId="2430" priority="10374">
      <formula>IF(RIGHT(TEXT(AM81,"0.#"),1)=".",TRUE,FALSE)</formula>
    </cfRule>
  </conditionalFormatting>
  <conditionalFormatting sqref="AE83">
    <cfRule type="expression" dxfId="2429" priority="10369">
      <formula>IF(RIGHT(TEXT(AE83,"0.#"),1)=".",FALSE,TRUE)</formula>
    </cfRule>
    <cfRule type="expression" dxfId="2428" priority="10370">
      <formula>IF(RIGHT(TEXT(AE83,"0.#"),1)=".",TRUE,FALSE)</formula>
    </cfRule>
  </conditionalFormatting>
  <conditionalFormatting sqref="AI83">
    <cfRule type="expression" dxfId="2427" priority="10367">
      <formula>IF(RIGHT(TEXT(AI83,"0.#"),1)=".",FALSE,TRUE)</formula>
    </cfRule>
    <cfRule type="expression" dxfId="2426" priority="10368">
      <formula>IF(RIGHT(TEXT(AI83,"0.#"),1)=".",TRUE,FALSE)</formula>
    </cfRule>
  </conditionalFormatting>
  <conditionalFormatting sqref="AM83">
    <cfRule type="expression" dxfId="2425" priority="10365">
      <formula>IF(RIGHT(TEXT(AM83,"0.#"),1)=".",FALSE,TRUE)</formula>
    </cfRule>
    <cfRule type="expression" dxfId="2424" priority="10366">
      <formula>IF(RIGHT(TEXT(AM83,"0.#"),1)=".",TRUE,FALSE)</formula>
    </cfRule>
  </conditionalFormatting>
  <conditionalFormatting sqref="AE84">
    <cfRule type="expression" dxfId="2423" priority="10363">
      <formula>IF(RIGHT(TEXT(AE84,"0.#"),1)=".",FALSE,TRUE)</formula>
    </cfRule>
    <cfRule type="expression" dxfId="2422" priority="10364">
      <formula>IF(RIGHT(TEXT(AE84,"0.#"),1)=".",TRUE,FALSE)</formula>
    </cfRule>
  </conditionalFormatting>
  <conditionalFormatting sqref="AI84">
    <cfRule type="expression" dxfId="2421" priority="10361">
      <formula>IF(RIGHT(TEXT(AI84,"0.#"),1)=".",FALSE,TRUE)</formula>
    </cfRule>
    <cfRule type="expression" dxfId="2420" priority="10362">
      <formula>IF(RIGHT(TEXT(AI84,"0.#"),1)=".",TRUE,FALSE)</formula>
    </cfRule>
  </conditionalFormatting>
  <conditionalFormatting sqref="AM84">
    <cfRule type="expression" dxfId="2419" priority="10359">
      <formula>IF(RIGHT(TEXT(AM84,"0.#"),1)=".",FALSE,TRUE)</formula>
    </cfRule>
    <cfRule type="expression" dxfId="2418" priority="10360">
      <formula>IF(RIGHT(TEXT(AM84,"0.#"),1)=".",TRUE,FALSE)</formula>
    </cfRule>
  </conditionalFormatting>
  <conditionalFormatting sqref="AE86">
    <cfRule type="expression" dxfId="2417" priority="10355">
      <formula>IF(RIGHT(TEXT(AE86,"0.#"),1)=".",FALSE,TRUE)</formula>
    </cfRule>
    <cfRule type="expression" dxfId="2416" priority="10356">
      <formula>IF(RIGHT(TEXT(AE86,"0.#"),1)=".",TRUE,FALSE)</formula>
    </cfRule>
  </conditionalFormatting>
  <conditionalFormatting sqref="AI86">
    <cfRule type="expression" dxfId="2415" priority="10353">
      <formula>IF(RIGHT(TEXT(AI86,"0.#"),1)=".",FALSE,TRUE)</formula>
    </cfRule>
    <cfRule type="expression" dxfId="2414" priority="10354">
      <formula>IF(RIGHT(TEXT(AI86,"0.#"),1)=".",TRUE,FALSE)</formula>
    </cfRule>
  </conditionalFormatting>
  <conditionalFormatting sqref="AM86">
    <cfRule type="expression" dxfId="2413" priority="10351">
      <formula>IF(RIGHT(TEXT(AM86,"0.#"),1)=".",FALSE,TRUE)</formula>
    </cfRule>
    <cfRule type="expression" dxfId="2412" priority="10352">
      <formula>IF(RIGHT(TEXT(AM86,"0.#"),1)=".",TRUE,FALSE)</formula>
    </cfRule>
  </conditionalFormatting>
  <conditionalFormatting sqref="AE87">
    <cfRule type="expression" dxfId="2411" priority="10349">
      <formula>IF(RIGHT(TEXT(AE87,"0.#"),1)=".",FALSE,TRUE)</formula>
    </cfRule>
    <cfRule type="expression" dxfId="2410" priority="10350">
      <formula>IF(RIGHT(TEXT(AE87,"0.#"),1)=".",TRUE,FALSE)</formula>
    </cfRule>
  </conditionalFormatting>
  <conditionalFormatting sqref="AI87">
    <cfRule type="expression" dxfId="2409" priority="10347">
      <formula>IF(RIGHT(TEXT(AI87,"0.#"),1)=".",FALSE,TRUE)</formula>
    </cfRule>
    <cfRule type="expression" dxfId="2408" priority="10348">
      <formula>IF(RIGHT(TEXT(AI87,"0.#"),1)=".",TRUE,FALSE)</formula>
    </cfRule>
  </conditionalFormatting>
  <conditionalFormatting sqref="AM87">
    <cfRule type="expression" dxfId="2407" priority="10345">
      <formula>IF(RIGHT(TEXT(AM87,"0.#"),1)=".",FALSE,TRUE)</formula>
    </cfRule>
    <cfRule type="expression" dxfId="2406" priority="10346">
      <formula>IF(RIGHT(TEXT(AM87,"0.#"),1)=".",TRUE,FALSE)</formula>
    </cfRule>
  </conditionalFormatting>
  <conditionalFormatting sqref="AE89 AQ89">
    <cfRule type="expression" dxfId="2405" priority="10341">
      <formula>IF(RIGHT(TEXT(AE89,"0.#"),1)=".",FALSE,TRUE)</formula>
    </cfRule>
    <cfRule type="expression" dxfId="2404" priority="10342">
      <formula>IF(RIGHT(TEXT(AE89,"0.#"),1)=".",TRUE,FALSE)</formula>
    </cfRule>
  </conditionalFormatting>
  <conditionalFormatting sqref="AI89">
    <cfRule type="expression" dxfId="2403" priority="10339">
      <formula>IF(RIGHT(TEXT(AI89,"0.#"),1)=".",FALSE,TRUE)</formula>
    </cfRule>
    <cfRule type="expression" dxfId="2402" priority="10340">
      <formula>IF(RIGHT(TEXT(AI89,"0.#"),1)=".",TRUE,FALSE)</formula>
    </cfRule>
  </conditionalFormatting>
  <conditionalFormatting sqref="AM89">
    <cfRule type="expression" dxfId="2401" priority="10337">
      <formula>IF(RIGHT(TEXT(AM89,"0.#"),1)=".",FALSE,TRUE)</formula>
    </cfRule>
    <cfRule type="expression" dxfId="2400" priority="10338">
      <formula>IF(RIGHT(TEXT(AM89,"0.#"),1)=".",TRUE,FALSE)</formula>
    </cfRule>
  </conditionalFormatting>
  <conditionalFormatting sqref="AE90 AM90">
    <cfRule type="expression" dxfId="2399" priority="10335">
      <formula>IF(RIGHT(TEXT(AE90,"0.#"),1)=".",FALSE,TRUE)</formula>
    </cfRule>
    <cfRule type="expression" dxfId="2398" priority="10336">
      <formula>IF(RIGHT(TEXT(AE90,"0.#"),1)=".",TRUE,FALSE)</formula>
    </cfRule>
  </conditionalFormatting>
  <conditionalFormatting sqref="AI90">
    <cfRule type="expression" dxfId="2397" priority="10333">
      <formula>IF(RIGHT(TEXT(AI90,"0.#"),1)=".",FALSE,TRUE)</formula>
    </cfRule>
    <cfRule type="expression" dxfId="2396" priority="10334">
      <formula>IF(RIGHT(TEXT(AI90,"0.#"),1)=".",TRUE,FALSE)</formula>
    </cfRule>
  </conditionalFormatting>
  <conditionalFormatting sqref="AQ90">
    <cfRule type="expression" dxfId="2395" priority="10329">
      <formula>IF(RIGHT(TEXT(AQ90,"0.#"),1)=".",FALSE,TRUE)</formula>
    </cfRule>
    <cfRule type="expression" dxfId="2394" priority="10330">
      <formula>IF(RIGHT(TEXT(AQ90,"0.#"),1)=".",TRUE,FALSE)</formula>
    </cfRule>
  </conditionalFormatting>
  <conditionalFormatting sqref="AE92 AQ92">
    <cfRule type="expression" dxfId="2393" priority="10327">
      <formula>IF(RIGHT(TEXT(AE92,"0.#"),1)=".",FALSE,TRUE)</formula>
    </cfRule>
    <cfRule type="expression" dxfId="2392" priority="10328">
      <formula>IF(RIGHT(TEXT(AE92,"0.#"),1)=".",TRUE,FALSE)</formula>
    </cfRule>
  </conditionalFormatting>
  <conditionalFormatting sqref="AI92">
    <cfRule type="expression" dxfId="2391" priority="10325">
      <formula>IF(RIGHT(TEXT(AI92,"0.#"),1)=".",FALSE,TRUE)</formula>
    </cfRule>
    <cfRule type="expression" dxfId="2390" priority="10326">
      <formula>IF(RIGHT(TEXT(AI92,"0.#"),1)=".",TRUE,FALSE)</formula>
    </cfRule>
  </conditionalFormatting>
  <conditionalFormatting sqref="AM92">
    <cfRule type="expression" dxfId="2389" priority="10323">
      <formula>IF(RIGHT(TEXT(AM92,"0.#"),1)=".",FALSE,TRUE)</formula>
    </cfRule>
    <cfRule type="expression" dxfId="2388" priority="10324">
      <formula>IF(RIGHT(TEXT(AM92,"0.#"),1)=".",TRUE,FALSE)</formula>
    </cfRule>
  </conditionalFormatting>
  <conditionalFormatting sqref="AQ93">
    <cfRule type="expression" dxfId="2387" priority="10315">
      <formula>IF(RIGHT(TEXT(AQ93,"0.#"),1)=".",FALSE,TRUE)</formula>
    </cfRule>
    <cfRule type="expression" dxfId="2386" priority="10316">
      <formula>IF(RIGHT(TEXT(AQ93,"0.#"),1)=".",TRUE,FALSE)</formula>
    </cfRule>
  </conditionalFormatting>
  <conditionalFormatting sqref="AE95 AQ95">
    <cfRule type="expression" dxfId="2385" priority="10313">
      <formula>IF(RIGHT(TEXT(AE95,"0.#"),1)=".",FALSE,TRUE)</formula>
    </cfRule>
    <cfRule type="expression" dxfId="2384" priority="10314">
      <formula>IF(RIGHT(TEXT(AE95,"0.#"),1)=".",TRUE,FALSE)</formula>
    </cfRule>
  </conditionalFormatting>
  <conditionalFormatting sqref="AI95">
    <cfRule type="expression" dxfId="2383" priority="10311">
      <formula>IF(RIGHT(TEXT(AI95,"0.#"),1)=".",FALSE,TRUE)</formula>
    </cfRule>
    <cfRule type="expression" dxfId="2382" priority="10312">
      <formula>IF(RIGHT(TEXT(AI95,"0.#"),1)=".",TRUE,FALSE)</formula>
    </cfRule>
  </conditionalFormatting>
  <conditionalFormatting sqref="AM95">
    <cfRule type="expression" dxfId="2381" priority="10309">
      <formula>IF(RIGHT(TEXT(AM95,"0.#"),1)=".",FALSE,TRUE)</formula>
    </cfRule>
    <cfRule type="expression" dxfId="2380" priority="10310">
      <formula>IF(RIGHT(TEXT(AM95,"0.#"),1)=".",TRUE,FALSE)</formula>
    </cfRule>
  </conditionalFormatting>
  <conditionalFormatting sqref="AQ96">
    <cfRule type="expression" dxfId="2379" priority="10301">
      <formula>IF(RIGHT(TEXT(AQ96,"0.#"),1)=".",FALSE,TRUE)</formula>
    </cfRule>
    <cfRule type="expression" dxfId="2378" priority="10302">
      <formula>IF(RIGHT(TEXT(AQ96,"0.#"),1)=".",TRUE,FALSE)</formula>
    </cfRule>
  </conditionalFormatting>
  <conditionalFormatting sqref="AE98 AQ98">
    <cfRule type="expression" dxfId="2377" priority="10299">
      <formula>IF(RIGHT(TEXT(AE98,"0.#"),1)=".",FALSE,TRUE)</formula>
    </cfRule>
    <cfRule type="expression" dxfId="2376" priority="10300">
      <formula>IF(RIGHT(TEXT(AE98,"0.#"),1)=".",TRUE,FALSE)</formula>
    </cfRule>
  </conditionalFormatting>
  <conditionalFormatting sqref="AI98">
    <cfRule type="expression" dxfId="2375" priority="10297">
      <formula>IF(RIGHT(TEXT(AI98,"0.#"),1)=".",FALSE,TRUE)</formula>
    </cfRule>
    <cfRule type="expression" dxfId="2374" priority="10298">
      <formula>IF(RIGHT(TEXT(AI98,"0.#"),1)=".",TRUE,FALSE)</formula>
    </cfRule>
  </conditionalFormatting>
  <conditionalFormatting sqref="AM98">
    <cfRule type="expression" dxfId="2373" priority="10295">
      <formula>IF(RIGHT(TEXT(AM98,"0.#"),1)=".",FALSE,TRUE)</formula>
    </cfRule>
    <cfRule type="expression" dxfId="2372" priority="10296">
      <formula>IF(RIGHT(TEXT(AM98,"0.#"),1)=".",TRUE,FALSE)</formula>
    </cfRule>
  </conditionalFormatting>
  <conditionalFormatting sqref="AQ99">
    <cfRule type="expression" dxfId="2371" priority="10287">
      <formula>IF(RIGHT(TEXT(AQ99,"0.#"),1)=".",FALSE,TRUE)</formula>
    </cfRule>
    <cfRule type="expression" dxfId="2370" priority="10288">
      <formula>IF(RIGHT(TEXT(AQ99,"0.#"),1)=".",TRUE,FALSE)</formula>
    </cfRule>
  </conditionalFormatting>
  <conditionalFormatting sqref="AE101 AQ101">
    <cfRule type="expression" dxfId="2369" priority="10285">
      <formula>IF(RIGHT(TEXT(AE101,"0.#"),1)=".",FALSE,TRUE)</formula>
    </cfRule>
    <cfRule type="expression" dxfId="2368" priority="10286">
      <formula>IF(RIGHT(TEXT(AE101,"0.#"),1)=".",TRUE,FALSE)</formula>
    </cfRule>
  </conditionalFormatting>
  <conditionalFormatting sqref="AI101">
    <cfRule type="expression" dxfId="2367" priority="10283">
      <formula>IF(RIGHT(TEXT(AI101,"0.#"),1)=".",FALSE,TRUE)</formula>
    </cfRule>
    <cfRule type="expression" dxfId="2366" priority="10284">
      <formula>IF(RIGHT(TEXT(AI101,"0.#"),1)=".",TRUE,FALSE)</formula>
    </cfRule>
  </conditionalFormatting>
  <conditionalFormatting sqref="AM101">
    <cfRule type="expression" dxfId="2365" priority="10281">
      <formula>IF(RIGHT(TEXT(AM101,"0.#"),1)=".",FALSE,TRUE)</formula>
    </cfRule>
    <cfRule type="expression" dxfId="2364" priority="10282">
      <formula>IF(RIGHT(TEXT(AM101,"0.#"),1)=".",TRUE,FALSE)</formula>
    </cfRule>
  </conditionalFormatting>
  <conditionalFormatting sqref="AQ102">
    <cfRule type="expression" dxfId="2363" priority="10273">
      <formula>IF(RIGHT(TEXT(AQ102,"0.#"),1)=".",FALSE,TRUE)</formula>
    </cfRule>
    <cfRule type="expression" dxfId="2362" priority="10274">
      <formula>IF(RIGHT(TEXT(AQ102,"0.#"),1)=".",TRUE,FALSE)</formula>
    </cfRule>
  </conditionalFormatting>
  <conditionalFormatting sqref="AE48">
    <cfRule type="expression" dxfId="2361" priority="10271">
      <formula>IF(RIGHT(TEXT(AE48,"0.#"),1)=".",FALSE,TRUE)</formula>
    </cfRule>
    <cfRule type="expression" dxfId="2360" priority="10272">
      <formula>IF(RIGHT(TEXT(AE48,"0.#"),1)=".",TRUE,FALSE)</formula>
    </cfRule>
  </conditionalFormatting>
  <conditionalFormatting sqref="AE49">
    <cfRule type="expression" dxfId="2359" priority="10269">
      <formula>IF(RIGHT(TEXT(AE49,"0.#"),1)=".",FALSE,TRUE)</formula>
    </cfRule>
    <cfRule type="expression" dxfId="2358" priority="10270">
      <formula>IF(RIGHT(TEXT(AE49,"0.#"),1)=".",TRUE,FALSE)</formula>
    </cfRule>
  </conditionalFormatting>
  <conditionalFormatting sqref="AE50">
    <cfRule type="expression" dxfId="2357" priority="10267">
      <formula>IF(RIGHT(TEXT(AE50,"0.#"),1)=".",FALSE,TRUE)</formula>
    </cfRule>
    <cfRule type="expression" dxfId="2356" priority="10268">
      <formula>IF(RIGHT(TEXT(AE50,"0.#"),1)=".",TRUE,FALSE)</formula>
    </cfRule>
  </conditionalFormatting>
  <conditionalFormatting sqref="AI50">
    <cfRule type="expression" dxfId="2355" priority="10265">
      <formula>IF(RIGHT(TEXT(AI50,"0.#"),1)=".",FALSE,TRUE)</formula>
    </cfRule>
    <cfRule type="expression" dxfId="2354" priority="10266">
      <formula>IF(RIGHT(TEXT(AI50,"0.#"),1)=".",TRUE,FALSE)</formula>
    </cfRule>
  </conditionalFormatting>
  <conditionalFormatting sqref="AI49">
    <cfRule type="expression" dxfId="2353" priority="10263">
      <formula>IF(RIGHT(TEXT(AI49,"0.#"),1)=".",FALSE,TRUE)</formula>
    </cfRule>
    <cfRule type="expression" dxfId="2352" priority="10264">
      <formula>IF(RIGHT(TEXT(AI49,"0.#"),1)=".",TRUE,FALSE)</formula>
    </cfRule>
  </conditionalFormatting>
  <conditionalFormatting sqref="AI48">
    <cfRule type="expression" dxfId="2351" priority="10261">
      <formula>IF(RIGHT(TEXT(AI48,"0.#"),1)=".",FALSE,TRUE)</formula>
    </cfRule>
    <cfRule type="expression" dxfId="2350" priority="10262">
      <formula>IF(RIGHT(TEXT(AI48,"0.#"),1)=".",TRUE,FALSE)</formula>
    </cfRule>
  </conditionalFormatting>
  <conditionalFormatting sqref="AM48">
    <cfRule type="expression" dxfId="2349" priority="10259">
      <formula>IF(RIGHT(TEXT(AM48,"0.#"),1)=".",FALSE,TRUE)</formula>
    </cfRule>
    <cfRule type="expression" dxfId="2348" priority="10260">
      <formula>IF(RIGHT(TEXT(AM48,"0.#"),1)=".",TRUE,FALSE)</formula>
    </cfRule>
  </conditionalFormatting>
  <conditionalFormatting sqref="AM49">
    <cfRule type="expression" dxfId="2347" priority="10257">
      <formula>IF(RIGHT(TEXT(AM49,"0.#"),1)=".",FALSE,TRUE)</formula>
    </cfRule>
    <cfRule type="expression" dxfId="2346" priority="10258">
      <formula>IF(RIGHT(TEXT(AM49,"0.#"),1)=".",TRUE,FALSE)</formula>
    </cfRule>
  </conditionalFormatting>
  <conditionalFormatting sqref="AM50">
    <cfRule type="expression" dxfId="2345" priority="10255">
      <formula>IF(RIGHT(TEXT(AM50,"0.#"),1)=".",FALSE,TRUE)</formula>
    </cfRule>
    <cfRule type="expression" dxfId="2344" priority="10256">
      <formula>IF(RIGHT(TEXT(AM50,"0.#"),1)=".",TRUE,FALSE)</formula>
    </cfRule>
  </conditionalFormatting>
  <conditionalFormatting sqref="AE115:AE116 AI115:AI116 AM115:AM116 AQ115:AQ116 AU115:AU116">
    <cfRule type="expression" dxfId="2343" priority="10241">
      <formula>IF(RIGHT(TEXT(AE115,"0.#"),1)=".",FALSE,TRUE)</formula>
    </cfRule>
    <cfRule type="expression" dxfId="2342" priority="10242">
      <formula>IF(RIGHT(TEXT(AE115,"0.#"),1)=".",TRUE,FALSE)</formula>
    </cfRule>
  </conditionalFormatting>
  <conditionalFormatting sqref="AE414 AI414 AM414 AQ414 AU414">
    <cfRule type="expression" dxfId="2341" priority="10211">
      <formula>IF(RIGHT(TEXT(AE414,"0.#"),1)=".",FALSE,TRUE)</formula>
    </cfRule>
    <cfRule type="expression" dxfId="2340" priority="10212">
      <formula>IF(RIGHT(TEXT(AE414,"0.#"),1)=".",TRUE,FALSE)</formula>
    </cfRule>
  </conditionalFormatting>
  <conditionalFormatting sqref="AE415 AI415 AM415 AQ415 AU415">
    <cfRule type="expression" dxfId="2339" priority="10209">
      <formula>IF(RIGHT(TEXT(AE415,"0.#"),1)=".",FALSE,TRUE)</formula>
    </cfRule>
    <cfRule type="expression" dxfId="2338" priority="10210">
      <formula>IF(RIGHT(TEXT(AE415,"0.#"),1)=".",TRUE,FALSE)</formula>
    </cfRule>
  </conditionalFormatting>
  <conditionalFormatting sqref="AE416 AI416 AM416 AQ416 AU416">
    <cfRule type="expression" dxfId="2337" priority="10207">
      <formula>IF(RIGHT(TEXT(AE416,"0.#"),1)=".",FALSE,TRUE)</formula>
    </cfRule>
    <cfRule type="expression" dxfId="2336" priority="10208">
      <formula>IF(RIGHT(TEXT(AE416,"0.#"),1)=".",TRUE,FALSE)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680" max="49" man="1"/>
    <brk id="707" max="49" man="1"/>
    <brk id="718" max="49" man="1"/>
    <brk id="757" max="49" man="1"/>
    <brk id="79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796</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825</xdr:row>
                    <xdr:rowOff>0</xdr:rowOff>
                  </from>
                  <to>
                    <xdr:col>44</xdr:col>
                    <xdr:colOff>38100</xdr:colOff>
                    <xdr:row>1077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t="s">
        <v>523</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G22" sqref="G22:O2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7"/>
      <c r="AA2" s="708"/>
      <c r="AB2" s="880" t="s">
        <v>12</v>
      </c>
      <c r="AC2" s="881"/>
      <c r="AD2" s="882"/>
      <c r="AE2" s="620" t="s">
        <v>372</v>
      </c>
      <c r="AF2" s="620"/>
      <c r="AG2" s="620"/>
      <c r="AH2" s="620"/>
      <c r="AI2" s="620" t="s">
        <v>373</v>
      </c>
      <c r="AJ2" s="620"/>
      <c r="AK2" s="620"/>
      <c r="AL2" s="620"/>
      <c r="AM2" s="620" t="s">
        <v>374</v>
      </c>
      <c r="AN2" s="620"/>
      <c r="AO2" s="620"/>
      <c r="AP2" s="287"/>
      <c r="AQ2" s="146" t="s">
        <v>370</v>
      </c>
      <c r="AR2" s="149"/>
      <c r="AS2" s="149"/>
      <c r="AT2" s="150"/>
      <c r="AU2" s="808" t="s">
        <v>262</v>
      </c>
      <c r="AV2" s="808"/>
      <c r="AW2" s="808"/>
      <c r="AX2" s="809"/>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21"/>
      <c r="AF3" s="621"/>
      <c r="AG3" s="621"/>
      <c r="AH3" s="621"/>
      <c r="AI3" s="621"/>
      <c r="AJ3" s="621"/>
      <c r="AK3" s="621"/>
      <c r="AL3" s="621"/>
      <c r="AM3" s="621"/>
      <c r="AN3" s="621"/>
      <c r="AO3" s="621"/>
      <c r="AP3" s="290"/>
      <c r="AQ3" s="413"/>
      <c r="AR3" s="276"/>
      <c r="AS3" s="152" t="s">
        <v>371</v>
      </c>
      <c r="AT3" s="153"/>
      <c r="AU3" s="276"/>
      <c r="AV3" s="276"/>
      <c r="AW3" s="274" t="s">
        <v>313</v>
      </c>
      <c r="AX3" s="275"/>
    </row>
    <row r="4" spans="1:50" ht="22.5" customHeight="1">
      <c r="A4" s="280"/>
      <c r="B4" s="278"/>
      <c r="C4" s="278"/>
      <c r="D4" s="278"/>
      <c r="E4" s="278"/>
      <c r="F4" s="279"/>
      <c r="G4" s="400"/>
      <c r="H4" s="886"/>
      <c r="I4" s="886"/>
      <c r="J4" s="886"/>
      <c r="K4" s="886"/>
      <c r="L4" s="886"/>
      <c r="M4" s="886"/>
      <c r="N4" s="886"/>
      <c r="O4" s="887"/>
      <c r="P4" s="111"/>
      <c r="Q4" s="894"/>
      <c r="R4" s="894"/>
      <c r="S4" s="894"/>
      <c r="T4" s="894"/>
      <c r="U4" s="894"/>
      <c r="V4" s="894"/>
      <c r="W4" s="894"/>
      <c r="X4" s="895"/>
      <c r="Y4" s="904" t="s">
        <v>14</v>
      </c>
      <c r="Z4" s="905"/>
      <c r="AA4" s="906"/>
      <c r="AB4" s="326"/>
      <c r="AC4" s="908"/>
      <c r="AD4" s="908"/>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0" t="s">
        <v>315</v>
      </c>
      <c r="AC6" s="903"/>
      <c r="AD6" s="903"/>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7"/>
      <c r="AA7" s="708"/>
      <c r="AB7" s="880" t="s">
        <v>12</v>
      </c>
      <c r="AC7" s="881"/>
      <c r="AD7" s="882"/>
      <c r="AE7" s="620" t="s">
        <v>372</v>
      </c>
      <c r="AF7" s="620"/>
      <c r="AG7" s="620"/>
      <c r="AH7" s="620"/>
      <c r="AI7" s="620" t="s">
        <v>373</v>
      </c>
      <c r="AJ7" s="620"/>
      <c r="AK7" s="620"/>
      <c r="AL7" s="620"/>
      <c r="AM7" s="620" t="s">
        <v>374</v>
      </c>
      <c r="AN7" s="620"/>
      <c r="AO7" s="620"/>
      <c r="AP7" s="287"/>
      <c r="AQ7" s="146" t="s">
        <v>370</v>
      </c>
      <c r="AR7" s="149"/>
      <c r="AS7" s="149"/>
      <c r="AT7" s="150"/>
      <c r="AU7" s="808" t="s">
        <v>262</v>
      </c>
      <c r="AV7" s="808"/>
      <c r="AW7" s="808"/>
      <c r="AX7" s="809"/>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21"/>
      <c r="AF8" s="621"/>
      <c r="AG8" s="621"/>
      <c r="AH8" s="621"/>
      <c r="AI8" s="621"/>
      <c r="AJ8" s="621"/>
      <c r="AK8" s="621"/>
      <c r="AL8" s="621"/>
      <c r="AM8" s="621"/>
      <c r="AN8" s="621"/>
      <c r="AO8" s="621"/>
      <c r="AP8" s="290"/>
      <c r="AQ8" s="413"/>
      <c r="AR8" s="276"/>
      <c r="AS8" s="152" t="s">
        <v>371</v>
      </c>
      <c r="AT8" s="153"/>
      <c r="AU8" s="276"/>
      <c r="AV8" s="276"/>
      <c r="AW8" s="274" t="s">
        <v>313</v>
      </c>
      <c r="AX8" s="275"/>
    </row>
    <row r="9" spans="1:50" ht="22.5" customHeight="1">
      <c r="A9" s="280"/>
      <c r="B9" s="278"/>
      <c r="C9" s="278"/>
      <c r="D9" s="278"/>
      <c r="E9" s="278"/>
      <c r="F9" s="279"/>
      <c r="G9" s="400"/>
      <c r="H9" s="886"/>
      <c r="I9" s="886"/>
      <c r="J9" s="886"/>
      <c r="K9" s="886"/>
      <c r="L9" s="886"/>
      <c r="M9" s="886"/>
      <c r="N9" s="886"/>
      <c r="O9" s="887"/>
      <c r="P9" s="111"/>
      <c r="Q9" s="894"/>
      <c r="R9" s="894"/>
      <c r="S9" s="894"/>
      <c r="T9" s="894"/>
      <c r="U9" s="894"/>
      <c r="V9" s="894"/>
      <c r="W9" s="894"/>
      <c r="X9" s="895"/>
      <c r="Y9" s="904" t="s">
        <v>14</v>
      </c>
      <c r="Z9" s="905"/>
      <c r="AA9" s="906"/>
      <c r="AB9" s="326"/>
      <c r="AC9" s="908"/>
      <c r="AD9" s="908"/>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0" t="s">
        <v>315</v>
      </c>
      <c r="AC11" s="903"/>
      <c r="AD11" s="903"/>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7"/>
      <c r="AA12" s="708"/>
      <c r="AB12" s="880" t="s">
        <v>12</v>
      </c>
      <c r="AC12" s="881"/>
      <c r="AD12" s="882"/>
      <c r="AE12" s="620" t="s">
        <v>372</v>
      </c>
      <c r="AF12" s="620"/>
      <c r="AG12" s="620"/>
      <c r="AH12" s="620"/>
      <c r="AI12" s="620" t="s">
        <v>373</v>
      </c>
      <c r="AJ12" s="620"/>
      <c r="AK12" s="620"/>
      <c r="AL12" s="620"/>
      <c r="AM12" s="620" t="s">
        <v>374</v>
      </c>
      <c r="AN12" s="620"/>
      <c r="AO12" s="620"/>
      <c r="AP12" s="287"/>
      <c r="AQ12" s="146" t="s">
        <v>370</v>
      </c>
      <c r="AR12" s="149"/>
      <c r="AS12" s="149"/>
      <c r="AT12" s="150"/>
      <c r="AU12" s="808" t="s">
        <v>262</v>
      </c>
      <c r="AV12" s="808"/>
      <c r="AW12" s="808"/>
      <c r="AX12" s="809"/>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21"/>
      <c r="AF13" s="621"/>
      <c r="AG13" s="621"/>
      <c r="AH13" s="621"/>
      <c r="AI13" s="621"/>
      <c r="AJ13" s="621"/>
      <c r="AK13" s="621"/>
      <c r="AL13" s="621"/>
      <c r="AM13" s="621"/>
      <c r="AN13" s="621"/>
      <c r="AO13" s="621"/>
      <c r="AP13" s="290"/>
      <c r="AQ13" s="413"/>
      <c r="AR13" s="276"/>
      <c r="AS13" s="152" t="s">
        <v>371</v>
      </c>
      <c r="AT13" s="153"/>
      <c r="AU13" s="276"/>
      <c r="AV13" s="276"/>
      <c r="AW13" s="274" t="s">
        <v>313</v>
      </c>
      <c r="AX13" s="275"/>
    </row>
    <row r="14" spans="1:50" ht="22.5" customHeight="1">
      <c r="A14" s="280"/>
      <c r="B14" s="278"/>
      <c r="C14" s="278"/>
      <c r="D14" s="278"/>
      <c r="E14" s="278"/>
      <c r="F14" s="279"/>
      <c r="G14" s="400"/>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0" t="s">
        <v>315</v>
      </c>
      <c r="AC16" s="903"/>
      <c r="AD16" s="903"/>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7"/>
      <c r="AA17" s="708"/>
      <c r="AB17" s="880" t="s">
        <v>12</v>
      </c>
      <c r="AC17" s="881"/>
      <c r="AD17" s="882"/>
      <c r="AE17" s="620" t="s">
        <v>372</v>
      </c>
      <c r="AF17" s="620"/>
      <c r="AG17" s="620"/>
      <c r="AH17" s="620"/>
      <c r="AI17" s="620" t="s">
        <v>373</v>
      </c>
      <c r="AJ17" s="620"/>
      <c r="AK17" s="620"/>
      <c r="AL17" s="620"/>
      <c r="AM17" s="620" t="s">
        <v>374</v>
      </c>
      <c r="AN17" s="620"/>
      <c r="AO17" s="620"/>
      <c r="AP17" s="287"/>
      <c r="AQ17" s="146" t="s">
        <v>370</v>
      </c>
      <c r="AR17" s="149"/>
      <c r="AS17" s="149"/>
      <c r="AT17" s="150"/>
      <c r="AU17" s="808" t="s">
        <v>262</v>
      </c>
      <c r="AV17" s="808"/>
      <c r="AW17" s="808"/>
      <c r="AX17" s="809"/>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21"/>
      <c r="AF18" s="621"/>
      <c r="AG18" s="621"/>
      <c r="AH18" s="621"/>
      <c r="AI18" s="621"/>
      <c r="AJ18" s="621"/>
      <c r="AK18" s="621"/>
      <c r="AL18" s="621"/>
      <c r="AM18" s="621"/>
      <c r="AN18" s="621"/>
      <c r="AO18" s="621"/>
      <c r="AP18" s="290"/>
      <c r="AQ18" s="413"/>
      <c r="AR18" s="276"/>
      <c r="AS18" s="152" t="s">
        <v>371</v>
      </c>
      <c r="AT18" s="153"/>
      <c r="AU18" s="276"/>
      <c r="AV18" s="276"/>
      <c r="AW18" s="274" t="s">
        <v>313</v>
      </c>
      <c r="AX18" s="275"/>
    </row>
    <row r="19" spans="1:50" ht="22.5" customHeight="1">
      <c r="A19" s="280"/>
      <c r="B19" s="278"/>
      <c r="C19" s="278"/>
      <c r="D19" s="278"/>
      <c r="E19" s="278"/>
      <c r="F19" s="279"/>
      <c r="G19" s="400"/>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0" t="s">
        <v>315</v>
      </c>
      <c r="AC21" s="903"/>
      <c r="AD21" s="903"/>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7"/>
      <c r="AA22" s="708"/>
      <c r="AB22" s="880" t="s">
        <v>12</v>
      </c>
      <c r="AC22" s="881"/>
      <c r="AD22" s="882"/>
      <c r="AE22" s="620" t="s">
        <v>372</v>
      </c>
      <c r="AF22" s="620"/>
      <c r="AG22" s="620"/>
      <c r="AH22" s="620"/>
      <c r="AI22" s="620" t="s">
        <v>373</v>
      </c>
      <c r="AJ22" s="620"/>
      <c r="AK22" s="620"/>
      <c r="AL22" s="620"/>
      <c r="AM22" s="620" t="s">
        <v>374</v>
      </c>
      <c r="AN22" s="620"/>
      <c r="AO22" s="620"/>
      <c r="AP22" s="287"/>
      <c r="AQ22" s="146" t="s">
        <v>370</v>
      </c>
      <c r="AR22" s="149"/>
      <c r="AS22" s="149"/>
      <c r="AT22" s="150"/>
      <c r="AU22" s="808" t="s">
        <v>262</v>
      </c>
      <c r="AV22" s="808"/>
      <c r="AW22" s="808"/>
      <c r="AX22" s="809"/>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21"/>
      <c r="AF23" s="621"/>
      <c r="AG23" s="621"/>
      <c r="AH23" s="621"/>
      <c r="AI23" s="621"/>
      <c r="AJ23" s="621"/>
      <c r="AK23" s="621"/>
      <c r="AL23" s="621"/>
      <c r="AM23" s="621"/>
      <c r="AN23" s="621"/>
      <c r="AO23" s="621"/>
      <c r="AP23" s="290"/>
      <c r="AQ23" s="413"/>
      <c r="AR23" s="276"/>
      <c r="AS23" s="152" t="s">
        <v>371</v>
      </c>
      <c r="AT23" s="153"/>
      <c r="AU23" s="276"/>
      <c r="AV23" s="276"/>
      <c r="AW23" s="274" t="s">
        <v>313</v>
      </c>
      <c r="AX23" s="275"/>
    </row>
    <row r="24" spans="1:50" ht="22.5" customHeight="1">
      <c r="A24" s="280"/>
      <c r="B24" s="278"/>
      <c r="C24" s="278"/>
      <c r="D24" s="278"/>
      <c r="E24" s="278"/>
      <c r="F24" s="279"/>
      <c r="G24" s="400"/>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0" t="s">
        <v>315</v>
      </c>
      <c r="AC26" s="903"/>
      <c r="AD26" s="903"/>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7"/>
      <c r="AA27" s="708"/>
      <c r="AB27" s="880" t="s">
        <v>12</v>
      </c>
      <c r="AC27" s="881"/>
      <c r="AD27" s="882"/>
      <c r="AE27" s="620" t="s">
        <v>372</v>
      </c>
      <c r="AF27" s="620"/>
      <c r="AG27" s="620"/>
      <c r="AH27" s="620"/>
      <c r="AI27" s="620" t="s">
        <v>373</v>
      </c>
      <c r="AJ27" s="620"/>
      <c r="AK27" s="620"/>
      <c r="AL27" s="620"/>
      <c r="AM27" s="620" t="s">
        <v>374</v>
      </c>
      <c r="AN27" s="620"/>
      <c r="AO27" s="620"/>
      <c r="AP27" s="287"/>
      <c r="AQ27" s="146" t="s">
        <v>370</v>
      </c>
      <c r="AR27" s="149"/>
      <c r="AS27" s="149"/>
      <c r="AT27" s="150"/>
      <c r="AU27" s="808" t="s">
        <v>262</v>
      </c>
      <c r="AV27" s="808"/>
      <c r="AW27" s="808"/>
      <c r="AX27" s="809"/>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21"/>
      <c r="AF28" s="621"/>
      <c r="AG28" s="621"/>
      <c r="AH28" s="621"/>
      <c r="AI28" s="621"/>
      <c r="AJ28" s="621"/>
      <c r="AK28" s="621"/>
      <c r="AL28" s="621"/>
      <c r="AM28" s="621"/>
      <c r="AN28" s="621"/>
      <c r="AO28" s="621"/>
      <c r="AP28" s="290"/>
      <c r="AQ28" s="413"/>
      <c r="AR28" s="276"/>
      <c r="AS28" s="152" t="s">
        <v>371</v>
      </c>
      <c r="AT28" s="153"/>
      <c r="AU28" s="276"/>
      <c r="AV28" s="276"/>
      <c r="AW28" s="274" t="s">
        <v>313</v>
      </c>
      <c r="AX28" s="275"/>
    </row>
    <row r="29" spans="1:50" ht="22.5" customHeight="1">
      <c r="A29" s="280"/>
      <c r="B29" s="278"/>
      <c r="C29" s="278"/>
      <c r="D29" s="278"/>
      <c r="E29" s="278"/>
      <c r="F29" s="279"/>
      <c r="G29" s="400"/>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0" t="s">
        <v>315</v>
      </c>
      <c r="AC31" s="903"/>
      <c r="AD31" s="903"/>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7"/>
      <c r="AA32" s="708"/>
      <c r="AB32" s="880" t="s">
        <v>12</v>
      </c>
      <c r="AC32" s="881"/>
      <c r="AD32" s="882"/>
      <c r="AE32" s="620" t="s">
        <v>372</v>
      </c>
      <c r="AF32" s="620"/>
      <c r="AG32" s="620"/>
      <c r="AH32" s="620"/>
      <c r="AI32" s="620" t="s">
        <v>373</v>
      </c>
      <c r="AJ32" s="620"/>
      <c r="AK32" s="620"/>
      <c r="AL32" s="620"/>
      <c r="AM32" s="620" t="s">
        <v>374</v>
      </c>
      <c r="AN32" s="620"/>
      <c r="AO32" s="620"/>
      <c r="AP32" s="287"/>
      <c r="AQ32" s="146" t="s">
        <v>370</v>
      </c>
      <c r="AR32" s="149"/>
      <c r="AS32" s="149"/>
      <c r="AT32" s="150"/>
      <c r="AU32" s="808" t="s">
        <v>262</v>
      </c>
      <c r="AV32" s="808"/>
      <c r="AW32" s="808"/>
      <c r="AX32" s="809"/>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21"/>
      <c r="AF33" s="621"/>
      <c r="AG33" s="621"/>
      <c r="AH33" s="621"/>
      <c r="AI33" s="621"/>
      <c r="AJ33" s="621"/>
      <c r="AK33" s="621"/>
      <c r="AL33" s="621"/>
      <c r="AM33" s="621"/>
      <c r="AN33" s="621"/>
      <c r="AO33" s="621"/>
      <c r="AP33" s="290"/>
      <c r="AQ33" s="413"/>
      <c r="AR33" s="276"/>
      <c r="AS33" s="152" t="s">
        <v>371</v>
      </c>
      <c r="AT33" s="153"/>
      <c r="AU33" s="276"/>
      <c r="AV33" s="276"/>
      <c r="AW33" s="274" t="s">
        <v>313</v>
      </c>
      <c r="AX33" s="275"/>
    </row>
    <row r="34" spans="1:50" ht="22.5" customHeight="1">
      <c r="A34" s="280"/>
      <c r="B34" s="278"/>
      <c r="C34" s="278"/>
      <c r="D34" s="278"/>
      <c r="E34" s="278"/>
      <c r="F34" s="279"/>
      <c r="G34" s="400"/>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0" t="s">
        <v>315</v>
      </c>
      <c r="AC36" s="903"/>
      <c r="AD36" s="903"/>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7"/>
      <c r="AA37" s="708"/>
      <c r="AB37" s="880" t="s">
        <v>12</v>
      </c>
      <c r="AC37" s="881"/>
      <c r="AD37" s="882"/>
      <c r="AE37" s="620" t="s">
        <v>372</v>
      </c>
      <c r="AF37" s="620"/>
      <c r="AG37" s="620"/>
      <c r="AH37" s="620"/>
      <c r="AI37" s="620" t="s">
        <v>373</v>
      </c>
      <c r="AJ37" s="620"/>
      <c r="AK37" s="620"/>
      <c r="AL37" s="620"/>
      <c r="AM37" s="620" t="s">
        <v>374</v>
      </c>
      <c r="AN37" s="620"/>
      <c r="AO37" s="620"/>
      <c r="AP37" s="287"/>
      <c r="AQ37" s="146" t="s">
        <v>370</v>
      </c>
      <c r="AR37" s="149"/>
      <c r="AS37" s="149"/>
      <c r="AT37" s="150"/>
      <c r="AU37" s="808" t="s">
        <v>262</v>
      </c>
      <c r="AV37" s="808"/>
      <c r="AW37" s="808"/>
      <c r="AX37" s="809"/>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21"/>
      <c r="AF38" s="621"/>
      <c r="AG38" s="621"/>
      <c r="AH38" s="621"/>
      <c r="AI38" s="621"/>
      <c r="AJ38" s="621"/>
      <c r="AK38" s="621"/>
      <c r="AL38" s="621"/>
      <c r="AM38" s="621"/>
      <c r="AN38" s="621"/>
      <c r="AO38" s="621"/>
      <c r="AP38" s="290"/>
      <c r="AQ38" s="413"/>
      <c r="AR38" s="276"/>
      <c r="AS38" s="152" t="s">
        <v>371</v>
      </c>
      <c r="AT38" s="153"/>
      <c r="AU38" s="276"/>
      <c r="AV38" s="276"/>
      <c r="AW38" s="274" t="s">
        <v>313</v>
      </c>
      <c r="AX38" s="275"/>
    </row>
    <row r="39" spans="1:50" ht="22.5" customHeight="1">
      <c r="A39" s="280"/>
      <c r="B39" s="278"/>
      <c r="C39" s="278"/>
      <c r="D39" s="278"/>
      <c r="E39" s="278"/>
      <c r="F39" s="279"/>
      <c r="G39" s="400"/>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0" t="s">
        <v>315</v>
      </c>
      <c r="AC41" s="903"/>
      <c r="AD41" s="903"/>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7"/>
      <c r="AA42" s="708"/>
      <c r="AB42" s="880" t="s">
        <v>12</v>
      </c>
      <c r="AC42" s="881"/>
      <c r="AD42" s="882"/>
      <c r="AE42" s="620" t="s">
        <v>372</v>
      </c>
      <c r="AF42" s="620"/>
      <c r="AG42" s="620"/>
      <c r="AH42" s="620"/>
      <c r="AI42" s="620" t="s">
        <v>373</v>
      </c>
      <c r="AJ42" s="620"/>
      <c r="AK42" s="620"/>
      <c r="AL42" s="620"/>
      <c r="AM42" s="620" t="s">
        <v>374</v>
      </c>
      <c r="AN42" s="620"/>
      <c r="AO42" s="620"/>
      <c r="AP42" s="287"/>
      <c r="AQ42" s="146" t="s">
        <v>370</v>
      </c>
      <c r="AR42" s="149"/>
      <c r="AS42" s="149"/>
      <c r="AT42" s="150"/>
      <c r="AU42" s="808" t="s">
        <v>262</v>
      </c>
      <c r="AV42" s="808"/>
      <c r="AW42" s="808"/>
      <c r="AX42" s="809"/>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21"/>
      <c r="AF43" s="621"/>
      <c r="AG43" s="621"/>
      <c r="AH43" s="621"/>
      <c r="AI43" s="621"/>
      <c r="AJ43" s="621"/>
      <c r="AK43" s="621"/>
      <c r="AL43" s="621"/>
      <c r="AM43" s="621"/>
      <c r="AN43" s="621"/>
      <c r="AO43" s="621"/>
      <c r="AP43" s="290"/>
      <c r="AQ43" s="413"/>
      <c r="AR43" s="276"/>
      <c r="AS43" s="152" t="s">
        <v>371</v>
      </c>
      <c r="AT43" s="153"/>
      <c r="AU43" s="276"/>
      <c r="AV43" s="276"/>
      <c r="AW43" s="274" t="s">
        <v>313</v>
      </c>
      <c r="AX43" s="275"/>
    </row>
    <row r="44" spans="1:50" ht="22.5" customHeight="1">
      <c r="A44" s="280"/>
      <c r="B44" s="278"/>
      <c r="C44" s="278"/>
      <c r="D44" s="278"/>
      <c r="E44" s="278"/>
      <c r="F44" s="279"/>
      <c r="G44" s="400"/>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0" t="s">
        <v>315</v>
      </c>
      <c r="AC46" s="903"/>
      <c r="AD46" s="903"/>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7"/>
      <c r="AA47" s="708"/>
      <c r="AB47" s="880" t="s">
        <v>12</v>
      </c>
      <c r="AC47" s="881"/>
      <c r="AD47" s="882"/>
      <c r="AE47" s="620" t="s">
        <v>372</v>
      </c>
      <c r="AF47" s="620"/>
      <c r="AG47" s="620"/>
      <c r="AH47" s="620"/>
      <c r="AI47" s="620" t="s">
        <v>373</v>
      </c>
      <c r="AJ47" s="620"/>
      <c r="AK47" s="620"/>
      <c r="AL47" s="620"/>
      <c r="AM47" s="620" t="s">
        <v>374</v>
      </c>
      <c r="AN47" s="620"/>
      <c r="AO47" s="620"/>
      <c r="AP47" s="287"/>
      <c r="AQ47" s="146" t="s">
        <v>370</v>
      </c>
      <c r="AR47" s="149"/>
      <c r="AS47" s="149"/>
      <c r="AT47" s="150"/>
      <c r="AU47" s="808" t="s">
        <v>262</v>
      </c>
      <c r="AV47" s="808"/>
      <c r="AW47" s="808"/>
      <c r="AX47" s="809"/>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21"/>
      <c r="AF48" s="621"/>
      <c r="AG48" s="621"/>
      <c r="AH48" s="621"/>
      <c r="AI48" s="621"/>
      <c r="AJ48" s="621"/>
      <c r="AK48" s="621"/>
      <c r="AL48" s="621"/>
      <c r="AM48" s="621"/>
      <c r="AN48" s="621"/>
      <c r="AO48" s="621"/>
      <c r="AP48" s="290"/>
      <c r="AQ48" s="413"/>
      <c r="AR48" s="276"/>
      <c r="AS48" s="152" t="s">
        <v>371</v>
      </c>
      <c r="AT48" s="153"/>
      <c r="AU48" s="276"/>
      <c r="AV48" s="276"/>
      <c r="AW48" s="274" t="s">
        <v>313</v>
      </c>
      <c r="AX48" s="275"/>
    </row>
    <row r="49" spans="1:50" ht="22.5" customHeight="1">
      <c r="A49" s="280"/>
      <c r="B49" s="278"/>
      <c r="C49" s="278"/>
      <c r="D49" s="278"/>
      <c r="E49" s="278"/>
      <c r="F49" s="279"/>
      <c r="G49" s="400"/>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6" zoomScale="60" zoomScaleNormal="75" zoomScalePageLayoutView="70" workbookViewId="0">
      <selection activeCell="Y22" sqref="Y22:AB2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59" t="s">
        <v>19</v>
      </c>
      <c r="H3" s="529"/>
      <c r="I3" s="529"/>
      <c r="J3" s="529"/>
      <c r="K3" s="529"/>
      <c r="L3" s="528" t="s">
        <v>20</v>
      </c>
      <c r="M3" s="529"/>
      <c r="N3" s="529"/>
      <c r="O3" s="529"/>
      <c r="P3" s="529"/>
      <c r="Q3" s="529"/>
      <c r="R3" s="529"/>
      <c r="S3" s="529"/>
      <c r="T3" s="529"/>
      <c r="U3" s="529"/>
      <c r="V3" s="529"/>
      <c r="W3" s="529"/>
      <c r="X3" s="530"/>
      <c r="Y3" s="476" t="s">
        <v>21</v>
      </c>
      <c r="Z3" s="477"/>
      <c r="AA3" s="477"/>
      <c r="AB3" s="679"/>
      <c r="AC3" s="459" t="s">
        <v>19</v>
      </c>
      <c r="AD3" s="529"/>
      <c r="AE3" s="529"/>
      <c r="AF3" s="529"/>
      <c r="AG3" s="529"/>
      <c r="AH3" s="528" t="s">
        <v>20</v>
      </c>
      <c r="AI3" s="529"/>
      <c r="AJ3" s="529"/>
      <c r="AK3" s="529"/>
      <c r="AL3" s="529"/>
      <c r="AM3" s="529"/>
      <c r="AN3" s="529"/>
      <c r="AO3" s="529"/>
      <c r="AP3" s="529"/>
      <c r="AQ3" s="529"/>
      <c r="AR3" s="529"/>
      <c r="AS3" s="529"/>
      <c r="AT3" s="530"/>
      <c r="AU3" s="476" t="s">
        <v>21</v>
      </c>
      <c r="AV3" s="477"/>
      <c r="AW3" s="477"/>
      <c r="AX3" s="478"/>
    </row>
    <row r="4" spans="1:50" ht="24.75" customHeight="1">
      <c r="A4" s="921"/>
      <c r="B4" s="922"/>
      <c r="C4" s="922"/>
      <c r="D4" s="922"/>
      <c r="E4" s="922"/>
      <c r="F4" s="923"/>
      <c r="G4" s="531"/>
      <c r="H4" s="532"/>
      <c r="I4" s="532"/>
      <c r="J4" s="532"/>
      <c r="K4" s="533"/>
      <c r="L4" s="525"/>
      <c r="M4" s="526"/>
      <c r="N4" s="526"/>
      <c r="O4" s="526"/>
      <c r="P4" s="526"/>
      <c r="Q4" s="526"/>
      <c r="R4" s="526"/>
      <c r="S4" s="526"/>
      <c r="T4" s="526"/>
      <c r="U4" s="526"/>
      <c r="V4" s="526"/>
      <c r="W4" s="526"/>
      <c r="X4" s="527"/>
      <c r="Y4" s="484"/>
      <c r="Z4" s="485"/>
      <c r="AA4" s="485"/>
      <c r="AB4" s="686"/>
      <c r="AC4" s="531"/>
      <c r="AD4" s="532"/>
      <c r="AE4" s="532"/>
      <c r="AF4" s="532"/>
      <c r="AG4" s="533"/>
      <c r="AH4" s="525"/>
      <c r="AI4" s="526"/>
      <c r="AJ4" s="526"/>
      <c r="AK4" s="526"/>
      <c r="AL4" s="526"/>
      <c r="AM4" s="526"/>
      <c r="AN4" s="526"/>
      <c r="AO4" s="526"/>
      <c r="AP4" s="526"/>
      <c r="AQ4" s="526"/>
      <c r="AR4" s="526"/>
      <c r="AS4" s="526"/>
      <c r="AT4" s="527"/>
      <c r="AU4" s="484"/>
      <c r="AV4" s="485"/>
      <c r="AW4" s="485"/>
      <c r="AX4" s="486"/>
    </row>
    <row r="5" spans="1:50" ht="24.75" customHeight="1">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c r="A15" s="921"/>
      <c r="B15" s="922"/>
      <c r="C15" s="922"/>
      <c r="D15" s="922"/>
      <c r="E15" s="922"/>
      <c r="F15" s="923"/>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4"/>
    </row>
    <row r="16" spans="1:50" ht="25.5" customHeight="1">
      <c r="A16" s="921"/>
      <c r="B16" s="922"/>
      <c r="C16" s="922"/>
      <c r="D16" s="922"/>
      <c r="E16" s="922"/>
      <c r="F16" s="923"/>
      <c r="G16" s="459" t="s">
        <v>19</v>
      </c>
      <c r="H16" s="529"/>
      <c r="I16" s="529"/>
      <c r="J16" s="529"/>
      <c r="K16" s="529"/>
      <c r="L16" s="528" t="s">
        <v>20</v>
      </c>
      <c r="M16" s="529"/>
      <c r="N16" s="529"/>
      <c r="O16" s="529"/>
      <c r="P16" s="529"/>
      <c r="Q16" s="529"/>
      <c r="R16" s="529"/>
      <c r="S16" s="529"/>
      <c r="T16" s="529"/>
      <c r="U16" s="529"/>
      <c r="V16" s="529"/>
      <c r="W16" s="529"/>
      <c r="X16" s="530"/>
      <c r="Y16" s="476" t="s">
        <v>21</v>
      </c>
      <c r="Z16" s="477"/>
      <c r="AA16" s="477"/>
      <c r="AB16" s="679"/>
      <c r="AC16" s="459" t="s">
        <v>19</v>
      </c>
      <c r="AD16" s="529"/>
      <c r="AE16" s="529"/>
      <c r="AF16" s="529"/>
      <c r="AG16" s="529"/>
      <c r="AH16" s="528" t="s">
        <v>20</v>
      </c>
      <c r="AI16" s="529"/>
      <c r="AJ16" s="529"/>
      <c r="AK16" s="529"/>
      <c r="AL16" s="529"/>
      <c r="AM16" s="529"/>
      <c r="AN16" s="529"/>
      <c r="AO16" s="529"/>
      <c r="AP16" s="529"/>
      <c r="AQ16" s="529"/>
      <c r="AR16" s="529"/>
      <c r="AS16" s="529"/>
      <c r="AT16" s="530"/>
      <c r="AU16" s="476" t="s">
        <v>21</v>
      </c>
      <c r="AV16" s="477"/>
      <c r="AW16" s="477"/>
      <c r="AX16" s="478"/>
    </row>
    <row r="17" spans="1:50" ht="24.75" customHeight="1">
      <c r="A17" s="921"/>
      <c r="B17" s="922"/>
      <c r="C17" s="922"/>
      <c r="D17" s="922"/>
      <c r="E17" s="922"/>
      <c r="F17" s="923"/>
      <c r="G17" s="531"/>
      <c r="H17" s="532"/>
      <c r="I17" s="532"/>
      <c r="J17" s="532"/>
      <c r="K17" s="533"/>
      <c r="L17" s="525"/>
      <c r="M17" s="526"/>
      <c r="N17" s="526"/>
      <c r="O17" s="526"/>
      <c r="P17" s="526"/>
      <c r="Q17" s="526"/>
      <c r="R17" s="526"/>
      <c r="S17" s="526"/>
      <c r="T17" s="526"/>
      <c r="U17" s="526"/>
      <c r="V17" s="526"/>
      <c r="W17" s="526"/>
      <c r="X17" s="527"/>
      <c r="Y17" s="484"/>
      <c r="Z17" s="485"/>
      <c r="AA17" s="485"/>
      <c r="AB17" s="686"/>
      <c r="AC17" s="531"/>
      <c r="AD17" s="532"/>
      <c r="AE17" s="532"/>
      <c r="AF17" s="532"/>
      <c r="AG17" s="533"/>
      <c r="AH17" s="525"/>
      <c r="AI17" s="526"/>
      <c r="AJ17" s="526"/>
      <c r="AK17" s="526"/>
      <c r="AL17" s="526"/>
      <c r="AM17" s="526"/>
      <c r="AN17" s="526"/>
      <c r="AO17" s="526"/>
      <c r="AP17" s="526"/>
      <c r="AQ17" s="526"/>
      <c r="AR17" s="526"/>
      <c r="AS17" s="526"/>
      <c r="AT17" s="527"/>
      <c r="AU17" s="484"/>
      <c r="AV17" s="485"/>
      <c r="AW17" s="485"/>
      <c r="AX17" s="486"/>
    </row>
    <row r="18" spans="1:50" ht="24.75" customHeight="1">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c r="A28" s="921"/>
      <c r="B28" s="922"/>
      <c r="C28" s="922"/>
      <c r="D28" s="922"/>
      <c r="E28" s="922"/>
      <c r="F28" s="923"/>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4"/>
    </row>
    <row r="29" spans="1:50" ht="24.75" customHeight="1">
      <c r="A29" s="921"/>
      <c r="B29" s="922"/>
      <c r="C29" s="922"/>
      <c r="D29" s="922"/>
      <c r="E29" s="922"/>
      <c r="F29" s="923"/>
      <c r="G29" s="459" t="s">
        <v>19</v>
      </c>
      <c r="H29" s="529"/>
      <c r="I29" s="529"/>
      <c r="J29" s="529"/>
      <c r="K29" s="529"/>
      <c r="L29" s="528" t="s">
        <v>20</v>
      </c>
      <c r="M29" s="529"/>
      <c r="N29" s="529"/>
      <c r="O29" s="529"/>
      <c r="P29" s="529"/>
      <c r="Q29" s="529"/>
      <c r="R29" s="529"/>
      <c r="S29" s="529"/>
      <c r="T29" s="529"/>
      <c r="U29" s="529"/>
      <c r="V29" s="529"/>
      <c r="W29" s="529"/>
      <c r="X29" s="530"/>
      <c r="Y29" s="476" t="s">
        <v>21</v>
      </c>
      <c r="Z29" s="477"/>
      <c r="AA29" s="477"/>
      <c r="AB29" s="679"/>
      <c r="AC29" s="459" t="s">
        <v>19</v>
      </c>
      <c r="AD29" s="529"/>
      <c r="AE29" s="529"/>
      <c r="AF29" s="529"/>
      <c r="AG29" s="529"/>
      <c r="AH29" s="528" t="s">
        <v>20</v>
      </c>
      <c r="AI29" s="529"/>
      <c r="AJ29" s="529"/>
      <c r="AK29" s="529"/>
      <c r="AL29" s="529"/>
      <c r="AM29" s="529"/>
      <c r="AN29" s="529"/>
      <c r="AO29" s="529"/>
      <c r="AP29" s="529"/>
      <c r="AQ29" s="529"/>
      <c r="AR29" s="529"/>
      <c r="AS29" s="529"/>
      <c r="AT29" s="530"/>
      <c r="AU29" s="476" t="s">
        <v>21</v>
      </c>
      <c r="AV29" s="477"/>
      <c r="AW29" s="477"/>
      <c r="AX29" s="478"/>
    </row>
    <row r="30" spans="1:50" ht="24.75" customHeight="1">
      <c r="A30" s="921"/>
      <c r="B30" s="922"/>
      <c r="C30" s="922"/>
      <c r="D30" s="922"/>
      <c r="E30" s="922"/>
      <c r="F30" s="923"/>
      <c r="G30" s="531"/>
      <c r="H30" s="532"/>
      <c r="I30" s="532"/>
      <c r="J30" s="532"/>
      <c r="K30" s="533"/>
      <c r="L30" s="525"/>
      <c r="M30" s="526"/>
      <c r="N30" s="526"/>
      <c r="O30" s="526"/>
      <c r="P30" s="526"/>
      <c r="Q30" s="526"/>
      <c r="R30" s="526"/>
      <c r="S30" s="526"/>
      <c r="T30" s="526"/>
      <c r="U30" s="526"/>
      <c r="V30" s="526"/>
      <c r="W30" s="526"/>
      <c r="X30" s="527"/>
      <c r="Y30" s="484"/>
      <c r="Z30" s="485"/>
      <c r="AA30" s="485"/>
      <c r="AB30" s="686"/>
      <c r="AC30" s="531"/>
      <c r="AD30" s="532"/>
      <c r="AE30" s="532"/>
      <c r="AF30" s="532"/>
      <c r="AG30" s="533"/>
      <c r="AH30" s="525"/>
      <c r="AI30" s="526"/>
      <c r="AJ30" s="526"/>
      <c r="AK30" s="526"/>
      <c r="AL30" s="526"/>
      <c r="AM30" s="526"/>
      <c r="AN30" s="526"/>
      <c r="AO30" s="526"/>
      <c r="AP30" s="526"/>
      <c r="AQ30" s="526"/>
      <c r="AR30" s="526"/>
      <c r="AS30" s="526"/>
      <c r="AT30" s="527"/>
      <c r="AU30" s="484"/>
      <c r="AV30" s="485"/>
      <c r="AW30" s="485"/>
      <c r="AX30" s="486"/>
    </row>
    <row r="31" spans="1:50" ht="24.75" customHeight="1">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c r="A41" s="921"/>
      <c r="B41" s="922"/>
      <c r="C41" s="922"/>
      <c r="D41" s="922"/>
      <c r="E41" s="922"/>
      <c r="F41" s="923"/>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4"/>
    </row>
    <row r="42" spans="1:50" ht="24.75" customHeight="1">
      <c r="A42" s="921"/>
      <c r="B42" s="922"/>
      <c r="C42" s="922"/>
      <c r="D42" s="922"/>
      <c r="E42" s="922"/>
      <c r="F42" s="923"/>
      <c r="G42" s="459" t="s">
        <v>19</v>
      </c>
      <c r="H42" s="529"/>
      <c r="I42" s="529"/>
      <c r="J42" s="529"/>
      <c r="K42" s="529"/>
      <c r="L42" s="528" t="s">
        <v>20</v>
      </c>
      <c r="M42" s="529"/>
      <c r="N42" s="529"/>
      <c r="O42" s="529"/>
      <c r="P42" s="529"/>
      <c r="Q42" s="529"/>
      <c r="R42" s="529"/>
      <c r="S42" s="529"/>
      <c r="T42" s="529"/>
      <c r="U42" s="529"/>
      <c r="V42" s="529"/>
      <c r="W42" s="529"/>
      <c r="X42" s="530"/>
      <c r="Y42" s="476" t="s">
        <v>21</v>
      </c>
      <c r="Z42" s="477"/>
      <c r="AA42" s="477"/>
      <c r="AB42" s="679"/>
      <c r="AC42" s="459" t="s">
        <v>19</v>
      </c>
      <c r="AD42" s="529"/>
      <c r="AE42" s="529"/>
      <c r="AF42" s="529"/>
      <c r="AG42" s="529"/>
      <c r="AH42" s="528" t="s">
        <v>20</v>
      </c>
      <c r="AI42" s="529"/>
      <c r="AJ42" s="529"/>
      <c r="AK42" s="529"/>
      <c r="AL42" s="529"/>
      <c r="AM42" s="529"/>
      <c r="AN42" s="529"/>
      <c r="AO42" s="529"/>
      <c r="AP42" s="529"/>
      <c r="AQ42" s="529"/>
      <c r="AR42" s="529"/>
      <c r="AS42" s="529"/>
      <c r="AT42" s="530"/>
      <c r="AU42" s="476" t="s">
        <v>21</v>
      </c>
      <c r="AV42" s="477"/>
      <c r="AW42" s="477"/>
      <c r="AX42" s="478"/>
    </row>
    <row r="43" spans="1:50" ht="24.75" customHeight="1">
      <c r="A43" s="921"/>
      <c r="B43" s="922"/>
      <c r="C43" s="922"/>
      <c r="D43" s="922"/>
      <c r="E43" s="922"/>
      <c r="F43" s="923"/>
      <c r="G43" s="531"/>
      <c r="H43" s="532"/>
      <c r="I43" s="532"/>
      <c r="J43" s="532"/>
      <c r="K43" s="533"/>
      <c r="L43" s="525"/>
      <c r="M43" s="526"/>
      <c r="N43" s="526"/>
      <c r="O43" s="526"/>
      <c r="P43" s="526"/>
      <c r="Q43" s="526"/>
      <c r="R43" s="526"/>
      <c r="S43" s="526"/>
      <c r="T43" s="526"/>
      <c r="U43" s="526"/>
      <c r="V43" s="526"/>
      <c r="W43" s="526"/>
      <c r="X43" s="527"/>
      <c r="Y43" s="484"/>
      <c r="Z43" s="485"/>
      <c r="AA43" s="485"/>
      <c r="AB43" s="686"/>
      <c r="AC43" s="531"/>
      <c r="AD43" s="532"/>
      <c r="AE43" s="532"/>
      <c r="AF43" s="532"/>
      <c r="AG43" s="533"/>
      <c r="AH43" s="525"/>
      <c r="AI43" s="526"/>
      <c r="AJ43" s="526"/>
      <c r="AK43" s="526"/>
      <c r="AL43" s="526"/>
      <c r="AM43" s="526"/>
      <c r="AN43" s="526"/>
      <c r="AO43" s="526"/>
      <c r="AP43" s="526"/>
      <c r="AQ43" s="526"/>
      <c r="AR43" s="526"/>
      <c r="AS43" s="526"/>
      <c r="AT43" s="527"/>
      <c r="AU43" s="484"/>
      <c r="AV43" s="485"/>
      <c r="AW43" s="485"/>
      <c r="AX43" s="486"/>
    </row>
    <row r="44" spans="1:50" ht="24.75" customHeight="1">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4"/>
    </row>
    <row r="56" spans="1:50" ht="24.75" customHeight="1">
      <c r="A56" s="921"/>
      <c r="B56" s="922"/>
      <c r="C56" s="922"/>
      <c r="D56" s="922"/>
      <c r="E56" s="922"/>
      <c r="F56" s="923"/>
      <c r="G56" s="459" t="s">
        <v>19</v>
      </c>
      <c r="H56" s="529"/>
      <c r="I56" s="529"/>
      <c r="J56" s="529"/>
      <c r="K56" s="529"/>
      <c r="L56" s="528" t="s">
        <v>20</v>
      </c>
      <c r="M56" s="529"/>
      <c r="N56" s="529"/>
      <c r="O56" s="529"/>
      <c r="P56" s="529"/>
      <c r="Q56" s="529"/>
      <c r="R56" s="529"/>
      <c r="S56" s="529"/>
      <c r="T56" s="529"/>
      <c r="U56" s="529"/>
      <c r="V56" s="529"/>
      <c r="W56" s="529"/>
      <c r="X56" s="530"/>
      <c r="Y56" s="476" t="s">
        <v>21</v>
      </c>
      <c r="Z56" s="477"/>
      <c r="AA56" s="477"/>
      <c r="AB56" s="679"/>
      <c r="AC56" s="459" t="s">
        <v>19</v>
      </c>
      <c r="AD56" s="529"/>
      <c r="AE56" s="529"/>
      <c r="AF56" s="529"/>
      <c r="AG56" s="529"/>
      <c r="AH56" s="528" t="s">
        <v>20</v>
      </c>
      <c r="AI56" s="529"/>
      <c r="AJ56" s="529"/>
      <c r="AK56" s="529"/>
      <c r="AL56" s="529"/>
      <c r="AM56" s="529"/>
      <c r="AN56" s="529"/>
      <c r="AO56" s="529"/>
      <c r="AP56" s="529"/>
      <c r="AQ56" s="529"/>
      <c r="AR56" s="529"/>
      <c r="AS56" s="529"/>
      <c r="AT56" s="530"/>
      <c r="AU56" s="476" t="s">
        <v>21</v>
      </c>
      <c r="AV56" s="477"/>
      <c r="AW56" s="477"/>
      <c r="AX56" s="478"/>
    </row>
    <row r="57" spans="1:50" ht="24.75" customHeight="1">
      <c r="A57" s="921"/>
      <c r="B57" s="922"/>
      <c r="C57" s="922"/>
      <c r="D57" s="922"/>
      <c r="E57" s="922"/>
      <c r="F57" s="923"/>
      <c r="G57" s="531"/>
      <c r="H57" s="532"/>
      <c r="I57" s="532"/>
      <c r="J57" s="532"/>
      <c r="K57" s="533"/>
      <c r="L57" s="525"/>
      <c r="M57" s="526"/>
      <c r="N57" s="526"/>
      <c r="O57" s="526"/>
      <c r="P57" s="526"/>
      <c r="Q57" s="526"/>
      <c r="R57" s="526"/>
      <c r="S57" s="526"/>
      <c r="T57" s="526"/>
      <c r="U57" s="526"/>
      <c r="V57" s="526"/>
      <c r="W57" s="526"/>
      <c r="X57" s="527"/>
      <c r="Y57" s="484"/>
      <c r="Z57" s="485"/>
      <c r="AA57" s="485"/>
      <c r="AB57" s="686"/>
      <c r="AC57" s="531"/>
      <c r="AD57" s="532"/>
      <c r="AE57" s="532"/>
      <c r="AF57" s="532"/>
      <c r="AG57" s="533"/>
      <c r="AH57" s="525"/>
      <c r="AI57" s="526"/>
      <c r="AJ57" s="526"/>
      <c r="AK57" s="526"/>
      <c r="AL57" s="526"/>
      <c r="AM57" s="526"/>
      <c r="AN57" s="526"/>
      <c r="AO57" s="526"/>
      <c r="AP57" s="526"/>
      <c r="AQ57" s="526"/>
      <c r="AR57" s="526"/>
      <c r="AS57" s="526"/>
      <c r="AT57" s="527"/>
      <c r="AU57" s="484"/>
      <c r="AV57" s="485"/>
      <c r="AW57" s="485"/>
      <c r="AX57" s="486"/>
    </row>
    <row r="58" spans="1:50" ht="24.75" customHeight="1">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c r="A68" s="921"/>
      <c r="B68" s="922"/>
      <c r="C68" s="922"/>
      <c r="D68" s="922"/>
      <c r="E68" s="922"/>
      <c r="F68" s="923"/>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4"/>
    </row>
    <row r="69" spans="1:50" ht="25.5" customHeight="1">
      <c r="A69" s="921"/>
      <c r="B69" s="922"/>
      <c r="C69" s="922"/>
      <c r="D69" s="922"/>
      <c r="E69" s="922"/>
      <c r="F69" s="923"/>
      <c r="G69" s="459" t="s">
        <v>19</v>
      </c>
      <c r="H69" s="529"/>
      <c r="I69" s="529"/>
      <c r="J69" s="529"/>
      <c r="K69" s="529"/>
      <c r="L69" s="528" t="s">
        <v>20</v>
      </c>
      <c r="M69" s="529"/>
      <c r="N69" s="529"/>
      <c r="O69" s="529"/>
      <c r="P69" s="529"/>
      <c r="Q69" s="529"/>
      <c r="R69" s="529"/>
      <c r="S69" s="529"/>
      <c r="T69" s="529"/>
      <c r="U69" s="529"/>
      <c r="V69" s="529"/>
      <c r="W69" s="529"/>
      <c r="X69" s="530"/>
      <c r="Y69" s="476" t="s">
        <v>21</v>
      </c>
      <c r="Z69" s="477"/>
      <c r="AA69" s="477"/>
      <c r="AB69" s="679"/>
      <c r="AC69" s="459" t="s">
        <v>19</v>
      </c>
      <c r="AD69" s="529"/>
      <c r="AE69" s="529"/>
      <c r="AF69" s="529"/>
      <c r="AG69" s="529"/>
      <c r="AH69" s="528" t="s">
        <v>20</v>
      </c>
      <c r="AI69" s="529"/>
      <c r="AJ69" s="529"/>
      <c r="AK69" s="529"/>
      <c r="AL69" s="529"/>
      <c r="AM69" s="529"/>
      <c r="AN69" s="529"/>
      <c r="AO69" s="529"/>
      <c r="AP69" s="529"/>
      <c r="AQ69" s="529"/>
      <c r="AR69" s="529"/>
      <c r="AS69" s="529"/>
      <c r="AT69" s="530"/>
      <c r="AU69" s="476" t="s">
        <v>21</v>
      </c>
      <c r="AV69" s="477"/>
      <c r="AW69" s="477"/>
      <c r="AX69" s="478"/>
    </row>
    <row r="70" spans="1:50" ht="24.75" customHeight="1">
      <c r="A70" s="921"/>
      <c r="B70" s="922"/>
      <c r="C70" s="922"/>
      <c r="D70" s="922"/>
      <c r="E70" s="922"/>
      <c r="F70" s="923"/>
      <c r="G70" s="531"/>
      <c r="H70" s="532"/>
      <c r="I70" s="532"/>
      <c r="J70" s="532"/>
      <c r="K70" s="533"/>
      <c r="L70" s="525"/>
      <c r="M70" s="526"/>
      <c r="N70" s="526"/>
      <c r="O70" s="526"/>
      <c r="P70" s="526"/>
      <c r="Q70" s="526"/>
      <c r="R70" s="526"/>
      <c r="S70" s="526"/>
      <c r="T70" s="526"/>
      <c r="U70" s="526"/>
      <c r="V70" s="526"/>
      <c r="W70" s="526"/>
      <c r="X70" s="527"/>
      <c r="Y70" s="484"/>
      <c r="Z70" s="485"/>
      <c r="AA70" s="485"/>
      <c r="AB70" s="686"/>
      <c r="AC70" s="531"/>
      <c r="AD70" s="532"/>
      <c r="AE70" s="532"/>
      <c r="AF70" s="532"/>
      <c r="AG70" s="533"/>
      <c r="AH70" s="525"/>
      <c r="AI70" s="526"/>
      <c r="AJ70" s="526"/>
      <c r="AK70" s="526"/>
      <c r="AL70" s="526"/>
      <c r="AM70" s="526"/>
      <c r="AN70" s="526"/>
      <c r="AO70" s="526"/>
      <c r="AP70" s="526"/>
      <c r="AQ70" s="526"/>
      <c r="AR70" s="526"/>
      <c r="AS70" s="526"/>
      <c r="AT70" s="527"/>
      <c r="AU70" s="484"/>
      <c r="AV70" s="485"/>
      <c r="AW70" s="485"/>
      <c r="AX70" s="486"/>
    </row>
    <row r="71" spans="1:50" ht="24.75" customHeight="1">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c r="A81" s="921"/>
      <c r="B81" s="922"/>
      <c r="C81" s="922"/>
      <c r="D81" s="922"/>
      <c r="E81" s="922"/>
      <c r="F81" s="923"/>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4"/>
    </row>
    <row r="82" spans="1:50" ht="24.75" customHeight="1">
      <c r="A82" s="921"/>
      <c r="B82" s="922"/>
      <c r="C82" s="922"/>
      <c r="D82" s="922"/>
      <c r="E82" s="922"/>
      <c r="F82" s="923"/>
      <c r="G82" s="459" t="s">
        <v>19</v>
      </c>
      <c r="H82" s="529"/>
      <c r="I82" s="529"/>
      <c r="J82" s="529"/>
      <c r="K82" s="529"/>
      <c r="L82" s="528" t="s">
        <v>20</v>
      </c>
      <c r="M82" s="529"/>
      <c r="N82" s="529"/>
      <c r="O82" s="529"/>
      <c r="P82" s="529"/>
      <c r="Q82" s="529"/>
      <c r="R82" s="529"/>
      <c r="S82" s="529"/>
      <c r="T82" s="529"/>
      <c r="U82" s="529"/>
      <c r="V82" s="529"/>
      <c r="W82" s="529"/>
      <c r="X82" s="530"/>
      <c r="Y82" s="476" t="s">
        <v>21</v>
      </c>
      <c r="Z82" s="477"/>
      <c r="AA82" s="477"/>
      <c r="AB82" s="679"/>
      <c r="AC82" s="459" t="s">
        <v>19</v>
      </c>
      <c r="AD82" s="529"/>
      <c r="AE82" s="529"/>
      <c r="AF82" s="529"/>
      <c r="AG82" s="529"/>
      <c r="AH82" s="528" t="s">
        <v>20</v>
      </c>
      <c r="AI82" s="529"/>
      <c r="AJ82" s="529"/>
      <c r="AK82" s="529"/>
      <c r="AL82" s="529"/>
      <c r="AM82" s="529"/>
      <c r="AN82" s="529"/>
      <c r="AO82" s="529"/>
      <c r="AP82" s="529"/>
      <c r="AQ82" s="529"/>
      <c r="AR82" s="529"/>
      <c r="AS82" s="529"/>
      <c r="AT82" s="530"/>
      <c r="AU82" s="476" t="s">
        <v>21</v>
      </c>
      <c r="AV82" s="477"/>
      <c r="AW82" s="477"/>
      <c r="AX82" s="478"/>
    </row>
    <row r="83" spans="1:50" ht="24.75" customHeight="1">
      <c r="A83" s="921"/>
      <c r="B83" s="922"/>
      <c r="C83" s="922"/>
      <c r="D83" s="922"/>
      <c r="E83" s="922"/>
      <c r="F83" s="923"/>
      <c r="G83" s="531"/>
      <c r="H83" s="532"/>
      <c r="I83" s="532"/>
      <c r="J83" s="532"/>
      <c r="K83" s="533"/>
      <c r="L83" s="525"/>
      <c r="M83" s="526"/>
      <c r="N83" s="526"/>
      <c r="O83" s="526"/>
      <c r="P83" s="526"/>
      <c r="Q83" s="526"/>
      <c r="R83" s="526"/>
      <c r="S83" s="526"/>
      <c r="T83" s="526"/>
      <c r="U83" s="526"/>
      <c r="V83" s="526"/>
      <c r="W83" s="526"/>
      <c r="X83" s="527"/>
      <c r="Y83" s="484"/>
      <c r="Z83" s="485"/>
      <c r="AA83" s="485"/>
      <c r="AB83" s="686"/>
      <c r="AC83" s="531"/>
      <c r="AD83" s="532"/>
      <c r="AE83" s="532"/>
      <c r="AF83" s="532"/>
      <c r="AG83" s="533"/>
      <c r="AH83" s="525"/>
      <c r="AI83" s="526"/>
      <c r="AJ83" s="526"/>
      <c r="AK83" s="526"/>
      <c r="AL83" s="526"/>
      <c r="AM83" s="526"/>
      <c r="AN83" s="526"/>
      <c r="AO83" s="526"/>
      <c r="AP83" s="526"/>
      <c r="AQ83" s="526"/>
      <c r="AR83" s="526"/>
      <c r="AS83" s="526"/>
      <c r="AT83" s="527"/>
      <c r="AU83" s="484"/>
      <c r="AV83" s="485"/>
      <c r="AW83" s="485"/>
      <c r="AX83" s="486"/>
    </row>
    <row r="84" spans="1:50" ht="24.75" customHeight="1">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c r="A94" s="921"/>
      <c r="B94" s="922"/>
      <c r="C94" s="922"/>
      <c r="D94" s="922"/>
      <c r="E94" s="922"/>
      <c r="F94" s="923"/>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4"/>
    </row>
    <row r="95" spans="1:50" ht="24.75" customHeight="1">
      <c r="A95" s="921"/>
      <c r="B95" s="922"/>
      <c r="C95" s="922"/>
      <c r="D95" s="922"/>
      <c r="E95" s="922"/>
      <c r="F95" s="923"/>
      <c r="G95" s="459" t="s">
        <v>19</v>
      </c>
      <c r="H95" s="529"/>
      <c r="I95" s="529"/>
      <c r="J95" s="529"/>
      <c r="K95" s="529"/>
      <c r="L95" s="528" t="s">
        <v>20</v>
      </c>
      <c r="M95" s="529"/>
      <c r="N95" s="529"/>
      <c r="O95" s="529"/>
      <c r="P95" s="529"/>
      <c r="Q95" s="529"/>
      <c r="R95" s="529"/>
      <c r="S95" s="529"/>
      <c r="T95" s="529"/>
      <c r="U95" s="529"/>
      <c r="V95" s="529"/>
      <c r="W95" s="529"/>
      <c r="X95" s="530"/>
      <c r="Y95" s="476" t="s">
        <v>21</v>
      </c>
      <c r="Z95" s="477"/>
      <c r="AA95" s="477"/>
      <c r="AB95" s="679"/>
      <c r="AC95" s="459" t="s">
        <v>19</v>
      </c>
      <c r="AD95" s="529"/>
      <c r="AE95" s="529"/>
      <c r="AF95" s="529"/>
      <c r="AG95" s="529"/>
      <c r="AH95" s="528" t="s">
        <v>20</v>
      </c>
      <c r="AI95" s="529"/>
      <c r="AJ95" s="529"/>
      <c r="AK95" s="529"/>
      <c r="AL95" s="529"/>
      <c r="AM95" s="529"/>
      <c r="AN95" s="529"/>
      <c r="AO95" s="529"/>
      <c r="AP95" s="529"/>
      <c r="AQ95" s="529"/>
      <c r="AR95" s="529"/>
      <c r="AS95" s="529"/>
      <c r="AT95" s="530"/>
      <c r="AU95" s="476" t="s">
        <v>21</v>
      </c>
      <c r="AV95" s="477"/>
      <c r="AW95" s="477"/>
      <c r="AX95" s="478"/>
    </row>
    <row r="96" spans="1:50" ht="24.75" customHeight="1">
      <c r="A96" s="921"/>
      <c r="B96" s="922"/>
      <c r="C96" s="922"/>
      <c r="D96" s="922"/>
      <c r="E96" s="922"/>
      <c r="F96" s="923"/>
      <c r="G96" s="531"/>
      <c r="H96" s="532"/>
      <c r="I96" s="532"/>
      <c r="J96" s="532"/>
      <c r="K96" s="533"/>
      <c r="L96" s="525"/>
      <c r="M96" s="526"/>
      <c r="N96" s="526"/>
      <c r="O96" s="526"/>
      <c r="P96" s="526"/>
      <c r="Q96" s="526"/>
      <c r="R96" s="526"/>
      <c r="S96" s="526"/>
      <c r="T96" s="526"/>
      <c r="U96" s="526"/>
      <c r="V96" s="526"/>
      <c r="W96" s="526"/>
      <c r="X96" s="527"/>
      <c r="Y96" s="484"/>
      <c r="Z96" s="485"/>
      <c r="AA96" s="485"/>
      <c r="AB96" s="686"/>
      <c r="AC96" s="531"/>
      <c r="AD96" s="532"/>
      <c r="AE96" s="532"/>
      <c r="AF96" s="532"/>
      <c r="AG96" s="533"/>
      <c r="AH96" s="525"/>
      <c r="AI96" s="526"/>
      <c r="AJ96" s="526"/>
      <c r="AK96" s="526"/>
      <c r="AL96" s="526"/>
      <c r="AM96" s="526"/>
      <c r="AN96" s="526"/>
      <c r="AO96" s="526"/>
      <c r="AP96" s="526"/>
      <c r="AQ96" s="526"/>
      <c r="AR96" s="526"/>
      <c r="AS96" s="526"/>
      <c r="AT96" s="527"/>
      <c r="AU96" s="484"/>
      <c r="AV96" s="485"/>
      <c r="AW96" s="485"/>
      <c r="AX96" s="486"/>
    </row>
    <row r="97" spans="1:50" ht="24.75" customHeight="1">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4"/>
    </row>
    <row r="109" spans="1:50" ht="24.75" customHeight="1">
      <c r="A109" s="921"/>
      <c r="B109" s="922"/>
      <c r="C109" s="922"/>
      <c r="D109" s="922"/>
      <c r="E109" s="922"/>
      <c r="F109" s="923"/>
      <c r="G109" s="459" t="s">
        <v>19</v>
      </c>
      <c r="H109" s="529"/>
      <c r="I109" s="529"/>
      <c r="J109" s="529"/>
      <c r="K109" s="529"/>
      <c r="L109" s="528" t="s">
        <v>20</v>
      </c>
      <c r="M109" s="529"/>
      <c r="N109" s="529"/>
      <c r="O109" s="529"/>
      <c r="P109" s="529"/>
      <c r="Q109" s="529"/>
      <c r="R109" s="529"/>
      <c r="S109" s="529"/>
      <c r="T109" s="529"/>
      <c r="U109" s="529"/>
      <c r="V109" s="529"/>
      <c r="W109" s="529"/>
      <c r="X109" s="530"/>
      <c r="Y109" s="476" t="s">
        <v>21</v>
      </c>
      <c r="Z109" s="477"/>
      <c r="AA109" s="477"/>
      <c r="AB109" s="679"/>
      <c r="AC109" s="459" t="s">
        <v>19</v>
      </c>
      <c r="AD109" s="529"/>
      <c r="AE109" s="529"/>
      <c r="AF109" s="529"/>
      <c r="AG109" s="529"/>
      <c r="AH109" s="528" t="s">
        <v>20</v>
      </c>
      <c r="AI109" s="529"/>
      <c r="AJ109" s="529"/>
      <c r="AK109" s="529"/>
      <c r="AL109" s="529"/>
      <c r="AM109" s="529"/>
      <c r="AN109" s="529"/>
      <c r="AO109" s="529"/>
      <c r="AP109" s="529"/>
      <c r="AQ109" s="529"/>
      <c r="AR109" s="529"/>
      <c r="AS109" s="529"/>
      <c r="AT109" s="530"/>
      <c r="AU109" s="476" t="s">
        <v>21</v>
      </c>
      <c r="AV109" s="477"/>
      <c r="AW109" s="477"/>
      <c r="AX109" s="478"/>
    </row>
    <row r="110" spans="1:50" ht="24.75" customHeight="1">
      <c r="A110" s="921"/>
      <c r="B110" s="922"/>
      <c r="C110" s="922"/>
      <c r="D110" s="922"/>
      <c r="E110" s="922"/>
      <c r="F110" s="923"/>
      <c r="G110" s="531"/>
      <c r="H110" s="532"/>
      <c r="I110" s="532"/>
      <c r="J110" s="532"/>
      <c r="K110" s="533"/>
      <c r="L110" s="525"/>
      <c r="M110" s="526"/>
      <c r="N110" s="526"/>
      <c r="O110" s="526"/>
      <c r="P110" s="526"/>
      <c r="Q110" s="526"/>
      <c r="R110" s="526"/>
      <c r="S110" s="526"/>
      <c r="T110" s="526"/>
      <c r="U110" s="526"/>
      <c r="V110" s="526"/>
      <c r="W110" s="526"/>
      <c r="X110" s="527"/>
      <c r="Y110" s="484"/>
      <c r="Z110" s="485"/>
      <c r="AA110" s="485"/>
      <c r="AB110" s="686"/>
      <c r="AC110" s="531"/>
      <c r="AD110" s="532"/>
      <c r="AE110" s="532"/>
      <c r="AF110" s="532"/>
      <c r="AG110" s="533"/>
      <c r="AH110" s="525"/>
      <c r="AI110" s="526"/>
      <c r="AJ110" s="526"/>
      <c r="AK110" s="526"/>
      <c r="AL110" s="526"/>
      <c r="AM110" s="526"/>
      <c r="AN110" s="526"/>
      <c r="AO110" s="526"/>
      <c r="AP110" s="526"/>
      <c r="AQ110" s="526"/>
      <c r="AR110" s="526"/>
      <c r="AS110" s="526"/>
      <c r="AT110" s="527"/>
      <c r="AU110" s="484"/>
      <c r="AV110" s="485"/>
      <c r="AW110" s="485"/>
      <c r="AX110" s="486"/>
    </row>
    <row r="111" spans="1:50" ht="24.75" customHeight="1">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c r="A121" s="921"/>
      <c r="B121" s="922"/>
      <c r="C121" s="922"/>
      <c r="D121" s="922"/>
      <c r="E121" s="922"/>
      <c r="F121" s="923"/>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4"/>
    </row>
    <row r="122" spans="1:50" ht="25.5" customHeight="1">
      <c r="A122" s="921"/>
      <c r="B122" s="922"/>
      <c r="C122" s="922"/>
      <c r="D122" s="922"/>
      <c r="E122" s="922"/>
      <c r="F122" s="923"/>
      <c r="G122" s="459" t="s">
        <v>19</v>
      </c>
      <c r="H122" s="529"/>
      <c r="I122" s="529"/>
      <c r="J122" s="529"/>
      <c r="K122" s="529"/>
      <c r="L122" s="528" t="s">
        <v>20</v>
      </c>
      <c r="M122" s="529"/>
      <c r="N122" s="529"/>
      <c r="O122" s="529"/>
      <c r="P122" s="529"/>
      <c r="Q122" s="529"/>
      <c r="R122" s="529"/>
      <c r="S122" s="529"/>
      <c r="T122" s="529"/>
      <c r="U122" s="529"/>
      <c r="V122" s="529"/>
      <c r="W122" s="529"/>
      <c r="X122" s="530"/>
      <c r="Y122" s="476" t="s">
        <v>21</v>
      </c>
      <c r="Z122" s="477"/>
      <c r="AA122" s="477"/>
      <c r="AB122" s="679"/>
      <c r="AC122" s="459" t="s">
        <v>19</v>
      </c>
      <c r="AD122" s="529"/>
      <c r="AE122" s="529"/>
      <c r="AF122" s="529"/>
      <c r="AG122" s="529"/>
      <c r="AH122" s="528" t="s">
        <v>20</v>
      </c>
      <c r="AI122" s="529"/>
      <c r="AJ122" s="529"/>
      <c r="AK122" s="529"/>
      <c r="AL122" s="529"/>
      <c r="AM122" s="529"/>
      <c r="AN122" s="529"/>
      <c r="AO122" s="529"/>
      <c r="AP122" s="529"/>
      <c r="AQ122" s="529"/>
      <c r="AR122" s="529"/>
      <c r="AS122" s="529"/>
      <c r="AT122" s="530"/>
      <c r="AU122" s="476" t="s">
        <v>21</v>
      </c>
      <c r="AV122" s="477"/>
      <c r="AW122" s="477"/>
      <c r="AX122" s="478"/>
    </row>
    <row r="123" spans="1:50" ht="24.75" customHeight="1">
      <c r="A123" s="921"/>
      <c r="B123" s="922"/>
      <c r="C123" s="922"/>
      <c r="D123" s="922"/>
      <c r="E123" s="922"/>
      <c r="F123" s="923"/>
      <c r="G123" s="531"/>
      <c r="H123" s="532"/>
      <c r="I123" s="532"/>
      <c r="J123" s="532"/>
      <c r="K123" s="533"/>
      <c r="L123" s="525"/>
      <c r="M123" s="526"/>
      <c r="N123" s="526"/>
      <c r="O123" s="526"/>
      <c r="P123" s="526"/>
      <c r="Q123" s="526"/>
      <c r="R123" s="526"/>
      <c r="S123" s="526"/>
      <c r="T123" s="526"/>
      <c r="U123" s="526"/>
      <c r="V123" s="526"/>
      <c r="W123" s="526"/>
      <c r="X123" s="527"/>
      <c r="Y123" s="484"/>
      <c r="Z123" s="485"/>
      <c r="AA123" s="485"/>
      <c r="AB123" s="686"/>
      <c r="AC123" s="531"/>
      <c r="AD123" s="532"/>
      <c r="AE123" s="532"/>
      <c r="AF123" s="532"/>
      <c r="AG123" s="533"/>
      <c r="AH123" s="525"/>
      <c r="AI123" s="526"/>
      <c r="AJ123" s="526"/>
      <c r="AK123" s="526"/>
      <c r="AL123" s="526"/>
      <c r="AM123" s="526"/>
      <c r="AN123" s="526"/>
      <c r="AO123" s="526"/>
      <c r="AP123" s="526"/>
      <c r="AQ123" s="526"/>
      <c r="AR123" s="526"/>
      <c r="AS123" s="526"/>
      <c r="AT123" s="527"/>
      <c r="AU123" s="484"/>
      <c r="AV123" s="485"/>
      <c r="AW123" s="485"/>
      <c r="AX123" s="486"/>
    </row>
    <row r="124" spans="1:50" ht="24.75" customHeight="1">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c r="A134" s="921"/>
      <c r="B134" s="922"/>
      <c r="C134" s="922"/>
      <c r="D134" s="922"/>
      <c r="E134" s="922"/>
      <c r="F134" s="923"/>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4"/>
    </row>
    <row r="135" spans="1:50" ht="24.75" customHeight="1">
      <c r="A135" s="921"/>
      <c r="B135" s="922"/>
      <c r="C135" s="922"/>
      <c r="D135" s="922"/>
      <c r="E135" s="922"/>
      <c r="F135" s="923"/>
      <c r="G135" s="459" t="s">
        <v>19</v>
      </c>
      <c r="H135" s="529"/>
      <c r="I135" s="529"/>
      <c r="J135" s="529"/>
      <c r="K135" s="529"/>
      <c r="L135" s="528" t="s">
        <v>20</v>
      </c>
      <c r="M135" s="529"/>
      <c r="N135" s="529"/>
      <c r="O135" s="529"/>
      <c r="P135" s="529"/>
      <c r="Q135" s="529"/>
      <c r="R135" s="529"/>
      <c r="S135" s="529"/>
      <c r="T135" s="529"/>
      <c r="U135" s="529"/>
      <c r="V135" s="529"/>
      <c r="W135" s="529"/>
      <c r="X135" s="530"/>
      <c r="Y135" s="476" t="s">
        <v>21</v>
      </c>
      <c r="Z135" s="477"/>
      <c r="AA135" s="477"/>
      <c r="AB135" s="679"/>
      <c r="AC135" s="459" t="s">
        <v>19</v>
      </c>
      <c r="AD135" s="529"/>
      <c r="AE135" s="529"/>
      <c r="AF135" s="529"/>
      <c r="AG135" s="529"/>
      <c r="AH135" s="528" t="s">
        <v>20</v>
      </c>
      <c r="AI135" s="529"/>
      <c r="AJ135" s="529"/>
      <c r="AK135" s="529"/>
      <c r="AL135" s="529"/>
      <c r="AM135" s="529"/>
      <c r="AN135" s="529"/>
      <c r="AO135" s="529"/>
      <c r="AP135" s="529"/>
      <c r="AQ135" s="529"/>
      <c r="AR135" s="529"/>
      <c r="AS135" s="529"/>
      <c r="AT135" s="530"/>
      <c r="AU135" s="476" t="s">
        <v>21</v>
      </c>
      <c r="AV135" s="477"/>
      <c r="AW135" s="477"/>
      <c r="AX135" s="478"/>
    </row>
    <row r="136" spans="1:50" ht="24.75" customHeight="1">
      <c r="A136" s="921"/>
      <c r="B136" s="922"/>
      <c r="C136" s="922"/>
      <c r="D136" s="922"/>
      <c r="E136" s="922"/>
      <c r="F136" s="923"/>
      <c r="G136" s="531"/>
      <c r="H136" s="532"/>
      <c r="I136" s="532"/>
      <c r="J136" s="532"/>
      <c r="K136" s="533"/>
      <c r="L136" s="525"/>
      <c r="M136" s="526"/>
      <c r="N136" s="526"/>
      <c r="O136" s="526"/>
      <c r="P136" s="526"/>
      <c r="Q136" s="526"/>
      <c r="R136" s="526"/>
      <c r="S136" s="526"/>
      <c r="T136" s="526"/>
      <c r="U136" s="526"/>
      <c r="V136" s="526"/>
      <c r="W136" s="526"/>
      <c r="X136" s="527"/>
      <c r="Y136" s="484"/>
      <c r="Z136" s="485"/>
      <c r="AA136" s="485"/>
      <c r="AB136" s="686"/>
      <c r="AC136" s="531"/>
      <c r="AD136" s="532"/>
      <c r="AE136" s="532"/>
      <c r="AF136" s="532"/>
      <c r="AG136" s="533"/>
      <c r="AH136" s="525"/>
      <c r="AI136" s="526"/>
      <c r="AJ136" s="526"/>
      <c r="AK136" s="526"/>
      <c r="AL136" s="526"/>
      <c r="AM136" s="526"/>
      <c r="AN136" s="526"/>
      <c r="AO136" s="526"/>
      <c r="AP136" s="526"/>
      <c r="AQ136" s="526"/>
      <c r="AR136" s="526"/>
      <c r="AS136" s="526"/>
      <c r="AT136" s="527"/>
      <c r="AU136" s="484"/>
      <c r="AV136" s="485"/>
      <c r="AW136" s="485"/>
      <c r="AX136" s="486"/>
    </row>
    <row r="137" spans="1:50" ht="24.75" customHeight="1">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c r="A147" s="921"/>
      <c r="B147" s="922"/>
      <c r="C147" s="922"/>
      <c r="D147" s="922"/>
      <c r="E147" s="922"/>
      <c r="F147" s="923"/>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4"/>
    </row>
    <row r="148" spans="1:50" ht="24.75" customHeight="1">
      <c r="A148" s="921"/>
      <c r="B148" s="922"/>
      <c r="C148" s="922"/>
      <c r="D148" s="922"/>
      <c r="E148" s="922"/>
      <c r="F148" s="923"/>
      <c r="G148" s="459" t="s">
        <v>19</v>
      </c>
      <c r="H148" s="529"/>
      <c r="I148" s="529"/>
      <c r="J148" s="529"/>
      <c r="K148" s="529"/>
      <c r="L148" s="528" t="s">
        <v>20</v>
      </c>
      <c r="M148" s="529"/>
      <c r="N148" s="529"/>
      <c r="O148" s="529"/>
      <c r="P148" s="529"/>
      <c r="Q148" s="529"/>
      <c r="R148" s="529"/>
      <c r="S148" s="529"/>
      <c r="T148" s="529"/>
      <c r="U148" s="529"/>
      <c r="V148" s="529"/>
      <c r="W148" s="529"/>
      <c r="X148" s="530"/>
      <c r="Y148" s="476" t="s">
        <v>21</v>
      </c>
      <c r="Z148" s="477"/>
      <c r="AA148" s="477"/>
      <c r="AB148" s="679"/>
      <c r="AC148" s="459" t="s">
        <v>19</v>
      </c>
      <c r="AD148" s="529"/>
      <c r="AE148" s="529"/>
      <c r="AF148" s="529"/>
      <c r="AG148" s="529"/>
      <c r="AH148" s="528" t="s">
        <v>20</v>
      </c>
      <c r="AI148" s="529"/>
      <c r="AJ148" s="529"/>
      <c r="AK148" s="529"/>
      <c r="AL148" s="529"/>
      <c r="AM148" s="529"/>
      <c r="AN148" s="529"/>
      <c r="AO148" s="529"/>
      <c r="AP148" s="529"/>
      <c r="AQ148" s="529"/>
      <c r="AR148" s="529"/>
      <c r="AS148" s="529"/>
      <c r="AT148" s="530"/>
      <c r="AU148" s="476" t="s">
        <v>21</v>
      </c>
      <c r="AV148" s="477"/>
      <c r="AW148" s="477"/>
      <c r="AX148" s="478"/>
    </row>
    <row r="149" spans="1:50" ht="24.75" customHeight="1">
      <c r="A149" s="921"/>
      <c r="B149" s="922"/>
      <c r="C149" s="922"/>
      <c r="D149" s="922"/>
      <c r="E149" s="922"/>
      <c r="F149" s="923"/>
      <c r="G149" s="531"/>
      <c r="H149" s="532"/>
      <c r="I149" s="532"/>
      <c r="J149" s="532"/>
      <c r="K149" s="533"/>
      <c r="L149" s="525"/>
      <c r="M149" s="526"/>
      <c r="N149" s="526"/>
      <c r="O149" s="526"/>
      <c r="P149" s="526"/>
      <c r="Q149" s="526"/>
      <c r="R149" s="526"/>
      <c r="S149" s="526"/>
      <c r="T149" s="526"/>
      <c r="U149" s="526"/>
      <c r="V149" s="526"/>
      <c r="W149" s="526"/>
      <c r="X149" s="527"/>
      <c r="Y149" s="484"/>
      <c r="Z149" s="485"/>
      <c r="AA149" s="485"/>
      <c r="AB149" s="686"/>
      <c r="AC149" s="531"/>
      <c r="AD149" s="532"/>
      <c r="AE149" s="532"/>
      <c r="AF149" s="532"/>
      <c r="AG149" s="533"/>
      <c r="AH149" s="525"/>
      <c r="AI149" s="526"/>
      <c r="AJ149" s="526"/>
      <c r="AK149" s="526"/>
      <c r="AL149" s="526"/>
      <c r="AM149" s="526"/>
      <c r="AN149" s="526"/>
      <c r="AO149" s="526"/>
      <c r="AP149" s="526"/>
      <c r="AQ149" s="526"/>
      <c r="AR149" s="526"/>
      <c r="AS149" s="526"/>
      <c r="AT149" s="527"/>
      <c r="AU149" s="484"/>
      <c r="AV149" s="485"/>
      <c r="AW149" s="485"/>
      <c r="AX149" s="486"/>
    </row>
    <row r="150" spans="1:50" ht="24.75" customHeight="1">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4"/>
    </row>
    <row r="162" spans="1:50" ht="24.75" customHeight="1">
      <c r="A162" s="921"/>
      <c r="B162" s="922"/>
      <c r="C162" s="922"/>
      <c r="D162" s="922"/>
      <c r="E162" s="922"/>
      <c r="F162" s="923"/>
      <c r="G162" s="459" t="s">
        <v>19</v>
      </c>
      <c r="H162" s="529"/>
      <c r="I162" s="529"/>
      <c r="J162" s="529"/>
      <c r="K162" s="529"/>
      <c r="L162" s="528" t="s">
        <v>20</v>
      </c>
      <c r="M162" s="529"/>
      <c r="N162" s="529"/>
      <c r="O162" s="529"/>
      <c r="P162" s="529"/>
      <c r="Q162" s="529"/>
      <c r="R162" s="529"/>
      <c r="S162" s="529"/>
      <c r="T162" s="529"/>
      <c r="U162" s="529"/>
      <c r="V162" s="529"/>
      <c r="W162" s="529"/>
      <c r="X162" s="530"/>
      <c r="Y162" s="476" t="s">
        <v>21</v>
      </c>
      <c r="Z162" s="477"/>
      <c r="AA162" s="477"/>
      <c r="AB162" s="679"/>
      <c r="AC162" s="459" t="s">
        <v>19</v>
      </c>
      <c r="AD162" s="529"/>
      <c r="AE162" s="529"/>
      <c r="AF162" s="529"/>
      <c r="AG162" s="529"/>
      <c r="AH162" s="528" t="s">
        <v>20</v>
      </c>
      <c r="AI162" s="529"/>
      <c r="AJ162" s="529"/>
      <c r="AK162" s="529"/>
      <c r="AL162" s="529"/>
      <c r="AM162" s="529"/>
      <c r="AN162" s="529"/>
      <c r="AO162" s="529"/>
      <c r="AP162" s="529"/>
      <c r="AQ162" s="529"/>
      <c r="AR162" s="529"/>
      <c r="AS162" s="529"/>
      <c r="AT162" s="530"/>
      <c r="AU162" s="476" t="s">
        <v>21</v>
      </c>
      <c r="AV162" s="477"/>
      <c r="AW162" s="477"/>
      <c r="AX162" s="478"/>
    </row>
    <row r="163" spans="1:50" ht="24.75" customHeight="1">
      <c r="A163" s="921"/>
      <c r="B163" s="922"/>
      <c r="C163" s="922"/>
      <c r="D163" s="922"/>
      <c r="E163" s="922"/>
      <c r="F163" s="923"/>
      <c r="G163" s="531"/>
      <c r="H163" s="532"/>
      <c r="I163" s="532"/>
      <c r="J163" s="532"/>
      <c r="K163" s="533"/>
      <c r="L163" s="525"/>
      <c r="M163" s="526"/>
      <c r="N163" s="526"/>
      <c r="O163" s="526"/>
      <c r="P163" s="526"/>
      <c r="Q163" s="526"/>
      <c r="R163" s="526"/>
      <c r="S163" s="526"/>
      <c r="T163" s="526"/>
      <c r="U163" s="526"/>
      <c r="V163" s="526"/>
      <c r="W163" s="526"/>
      <c r="X163" s="527"/>
      <c r="Y163" s="484"/>
      <c r="Z163" s="485"/>
      <c r="AA163" s="485"/>
      <c r="AB163" s="686"/>
      <c r="AC163" s="531"/>
      <c r="AD163" s="532"/>
      <c r="AE163" s="532"/>
      <c r="AF163" s="532"/>
      <c r="AG163" s="533"/>
      <c r="AH163" s="525"/>
      <c r="AI163" s="526"/>
      <c r="AJ163" s="526"/>
      <c r="AK163" s="526"/>
      <c r="AL163" s="526"/>
      <c r="AM163" s="526"/>
      <c r="AN163" s="526"/>
      <c r="AO163" s="526"/>
      <c r="AP163" s="526"/>
      <c r="AQ163" s="526"/>
      <c r="AR163" s="526"/>
      <c r="AS163" s="526"/>
      <c r="AT163" s="527"/>
      <c r="AU163" s="484"/>
      <c r="AV163" s="485"/>
      <c r="AW163" s="485"/>
      <c r="AX163" s="486"/>
    </row>
    <row r="164" spans="1:50" ht="24.75" customHeight="1">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c r="A174" s="921"/>
      <c r="B174" s="922"/>
      <c r="C174" s="922"/>
      <c r="D174" s="922"/>
      <c r="E174" s="922"/>
      <c r="F174" s="923"/>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4"/>
    </row>
    <row r="175" spans="1:50" ht="25.5" customHeight="1">
      <c r="A175" s="921"/>
      <c r="B175" s="922"/>
      <c r="C175" s="922"/>
      <c r="D175" s="922"/>
      <c r="E175" s="922"/>
      <c r="F175" s="923"/>
      <c r="G175" s="459" t="s">
        <v>19</v>
      </c>
      <c r="H175" s="529"/>
      <c r="I175" s="529"/>
      <c r="J175" s="529"/>
      <c r="K175" s="529"/>
      <c r="L175" s="528" t="s">
        <v>20</v>
      </c>
      <c r="M175" s="529"/>
      <c r="N175" s="529"/>
      <c r="O175" s="529"/>
      <c r="P175" s="529"/>
      <c r="Q175" s="529"/>
      <c r="R175" s="529"/>
      <c r="S175" s="529"/>
      <c r="T175" s="529"/>
      <c r="U175" s="529"/>
      <c r="V175" s="529"/>
      <c r="W175" s="529"/>
      <c r="X175" s="530"/>
      <c r="Y175" s="476" t="s">
        <v>21</v>
      </c>
      <c r="Z175" s="477"/>
      <c r="AA175" s="477"/>
      <c r="AB175" s="679"/>
      <c r="AC175" s="459" t="s">
        <v>19</v>
      </c>
      <c r="AD175" s="529"/>
      <c r="AE175" s="529"/>
      <c r="AF175" s="529"/>
      <c r="AG175" s="529"/>
      <c r="AH175" s="528" t="s">
        <v>20</v>
      </c>
      <c r="AI175" s="529"/>
      <c r="AJ175" s="529"/>
      <c r="AK175" s="529"/>
      <c r="AL175" s="529"/>
      <c r="AM175" s="529"/>
      <c r="AN175" s="529"/>
      <c r="AO175" s="529"/>
      <c r="AP175" s="529"/>
      <c r="AQ175" s="529"/>
      <c r="AR175" s="529"/>
      <c r="AS175" s="529"/>
      <c r="AT175" s="530"/>
      <c r="AU175" s="476" t="s">
        <v>21</v>
      </c>
      <c r="AV175" s="477"/>
      <c r="AW175" s="477"/>
      <c r="AX175" s="478"/>
    </row>
    <row r="176" spans="1:50" ht="24.75" customHeight="1">
      <c r="A176" s="921"/>
      <c r="B176" s="922"/>
      <c r="C176" s="922"/>
      <c r="D176" s="922"/>
      <c r="E176" s="922"/>
      <c r="F176" s="923"/>
      <c r="G176" s="531"/>
      <c r="H176" s="532"/>
      <c r="I176" s="532"/>
      <c r="J176" s="532"/>
      <c r="K176" s="533"/>
      <c r="L176" s="525"/>
      <c r="M176" s="526"/>
      <c r="N176" s="526"/>
      <c r="O176" s="526"/>
      <c r="P176" s="526"/>
      <c r="Q176" s="526"/>
      <c r="R176" s="526"/>
      <c r="S176" s="526"/>
      <c r="T176" s="526"/>
      <c r="U176" s="526"/>
      <c r="V176" s="526"/>
      <c r="W176" s="526"/>
      <c r="X176" s="527"/>
      <c r="Y176" s="484"/>
      <c r="Z176" s="485"/>
      <c r="AA176" s="485"/>
      <c r="AB176" s="686"/>
      <c r="AC176" s="531"/>
      <c r="AD176" s="532"/>
      <c r="AE176" s="532"/>
      <c r="AF176" s="532"/>
      <c r="AG176" s="533"/>
      <c r="AH176" s="525"/>
      <c r="AI176" s="526"/>
      <c r="AJ176" s="526"/>
      <c r="AK176" s="526"/>
      <c r="AL176" s="526"/>
      <c r="AM176" s="526"/>
      <c r="AN176" s="526"/>
      <c r="AO176" s="526"/>
      <c r="AP176" s="526"/>
      <c r="AQ176" s="526"/>
      <c r="AR176" s="526"/>
      <c r="AS176" s="526"/>
      <c r="AT176" s="527"/>
      <c r="AU176" s="484"/>
      <c r="AV176" s="485"/>
      <c r="AW176" s="485"/>
      <c r="AX176" s="486"/>
    </row>
    <row r="177" spans="1:50" ht="24.75" customHeight="1">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c r="A187" s="921"/>
      <c r="B187" s="922"/>
      <c r="C187" s="922"/>
      <c r="D187" s="922"/>
      <c r="E187" s="922"/>
      <c r="F187" s="923"/>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4"/>
    </row>
    <row r="188" spans="1:50" ht="24.75" customHeight="1">
      <c r="A188" s="921"/>
      <c r="B188" s="922"/>
      <c r="C188" s="922"/>
      <c r="D188" s="922"/>
      <c r="E188" s="922"/>
      <c r="F188" s="923"/>
      <c r="G188" s="459" t="s">
        <v>19</v>
      </c>
      <c r="H188" s="529"/>
      <c r="I188" s="529"/>
      <c r="J188" s="529"/>
      <c r="K188" s="529"/>
      <c r="L188" s="528" t="s">
        <v>20</v>
      </c>
      <c r="M188" s="529"/>
      <c r="N188" s="529"/>
      <c r="O188" s="529"/>
      <c r="P188" s="529"/>
      <c r="Q188" s="529"/>
      <c r="R188" s="529"/>
      <c r="S188" s="529"/>
      <c r="T188" s="529"/>
      <c r="U188" s="529"/>
      <c r="V188" s="529"/>
      <c r="W188" s="529"/>
      <c r="X188" s="530"/>
      <c r="Y188" s="476" t="s">
        <v>21</v>
      </c>
      <c r="Z188" s="477"/>
      <c r="AA188" s="477"/>
      <c r="AB188" s="679"/>
      <c r="AC188" s="459" t="s">
        <v>19</v>
      </c>
      <c r="AD188" s="529"/>
      <c r="AE188" s="529"/>
      <c r="AF188" s="529"/>
      <c r="AG188" s="529"/>
      <c r="AH188" s="528" t="s">
        <v>20</v>
      </c>
      <c r="AI188" s="529"/>
      <c r="AJ188" s="529"/>
      <c r="AK188" s="529"/>
      <c r="AL188" s="529"/>
      <c r="AM188" s="529"/>
      <c r="AN188" s="529"/>
      <c r="AO188" s="529"/>
      <c r="AP188" s="529"/>
      <c r="AQ188" s="529"/>
      <c r="AR188" s="529"/>
      <c r="AS188" s="529"/>
      <c r="AT188" s="530"/>
      <c r="AU188" s="476" t="s">
        <v>21</v>
      </c>
      <c r="AV188" s="477"/>
      <c r="AW188" s="477"/>
      <c r="AX188" s="478"/>
    </row>
    <row r="189" spans="1:50" ht="24.75" customHeight="1">
      <c r="A189" s="921"/>
      <c r="B189" s="922"/>
      <c r="C189" s="922"/>
      <c r="D189" s="922"/>
      <c r="E189" s="922"/>
      <c r="F189" s="923"/>
      <c r="G189" s="531"/>
      <c r="H189" s="532"/>
      <c r="I189" s="532"/>
      <c r="J189" s="532"/>
      <c r="K189" s="533"/>
      <c r="L189" s="525"/>
      <c r="M189" s="526"/>
      <c r="N189" s="526"/>
      <c r="O189" s="526"/>
      <c r="P189" s="526"/>
      <c r="Q189" s="526"/>
      <c r="R189" s="526"/>
      <c r="S189" s="526"/>
      <c r="T189" s="526"/>
      <c r="U189" s="526"/>
      <c r="V189" s="526"/>
      <c r="W189" s="526"/>
      <c r="X189" s="527"/>
      <c r="Y189" s="484"/>
      <c r="Z189" s="485"/>
      <c r="AA189" s="485"/>
      <c r="AB189" s="686"/>
      <c r="AC189" s="531"/>
      <c r="AD189" s="532"/>
      <c r="AE189" s="532"/>
      <c r="AF189" s="532"/>
      <c r="AG189" s="533"/>
      <c r="AH189" s="525"/>
      <c r="AI189" s="526"/>
      <c r="AJ189" s="526"/>
      <c r="AK189" s="526"/>
      <c r="AL189" s="526"/>
      <c r="AM189" s="526"/>
      <c r="AN189" s="526"/>
      <c r="AO189" s="526"/>
      <c r="AP189" s="526"/>
      <c r="AQ189" s="526"/>
      <c r="AR189" s="526"/>
      <c r="AS189" s="526"/>
      <c r="AT189" s="527"/>
      <c r="AU189" s="484"/>
      <c r="AV189" s="485"/>
      <c r="AW189" s="485"/>
      <c r="AX189" s="486"/>
    </row>
    <row r="190" spans="1:50" ht="24.75" customHeight="1">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c r="A200" s="921"/>
      <c r="B200" s="922"/>
      <c r="C200" s="922"/>
      <c r="D200" s="922"/>
      <c r="E200" s="922"/>
      <c r="F200" s="923"/>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4"/>
    </row>
    <row r="201" spans="1:50" ht="24.75" customHeight="1">
      <c r="A201" s="921"/>
      <c r="B201" s="922"/>
      <c r="C201" s="922"/>
      <c r="D201" s="922"/>
      <c r="E201" s="922"/>
      <c r="F201" s="923"/>
      <c r="G201" s="459" t="s">
        <v>19</v>
      </c>
      <c r="H201" s="529"/>
      <c r="I201" s="529"/>
      <c r="J201" s="529"/>
      <c r="K201" s="529"/>
      <c r="L201" s="528" t="s">
        <v>20</v>
      </c>
      <c r="M201" s="529"/>
      <c r="N201" s="529"/>
      <c r="O201" s="529"/>
      <c r="P201" s="529"/>
      <c r="Q201" s="529"/>
      <c r="R201" s="529"/>
      <c r="S201" s="529"/>
      <c r="T201" s="529"/>
      <c r="U201" s="529"/>
      <c r="V201" s="529"/>
      <c r="W201" s="529"/>
      <c r="X201" s="530"/>
      <c r="Y201" s="476" t="s">
        <v>21</v>
      </c>
      <c r="Z201" s="477"/>
      <c r="AA201" s="477"/>
      <c r="AB201" s="679"/>
      <c r="AC201" s="459" t="s">
        <v>19</v>
      </c>
      <c r="AD201" s="529"/>
      <c r="AE201" s="529"/>
      <c r="AF201" s="529"/>
      <c r="AG201" s="529"/>
      <c r="AH201" s="528" t="s">
        <v>20</v>
      </c>
      <c r="AI201" s="529"/>
      <c r="AJ201" s="529"/>
      <c r="AK201" s="529"/>
      <c r="AL201" s="529"/>
      <c r="AM201" s="529"/>
      <c r="AN201" s="529"/>
      <c r="AO201" s="529"/>
      <c r="AP201" s="529"/>
      <c r="AQ201" s="529"/>
      <c r="AR201" s="529"/>
      <c r="AS201" s="529"/>
      <c r="AT201" s="530"/>
      <c r="AU201" s="476" t="s">
        <v>21</v>
      </c>
      <c r="AV201" s="477"/>
      <c r="AW201" s="477"/>
      <c r="AX201" s="478"/>
    </row>
    <row r="202" spans="1:50" ht="24.75" customHeight="1">
      <c r="A202" s="921"/>
      <c r="B202" s="922"/>
      <c r="C202" s="922"/>
      <c r="D202" s="922"/>
      <c r="E202" s="922"/>
      <c r="F202" s="923"/>
      <c r="G202" s="531"/>
      <c r="H202" s="532"/>
      <c r="I202" s="532"/>
      <c r="J202" s="532"/>
      <c r="K202" s="533"/>
      <c r="L202" s="525"/>
      <c r="M202" s="526"/>
      <c r="N202" s="526"/>
      <c r="O202" s="526"/>
      <c r="P202" s="526"/>
      <c r="Q202" s="526"/>
      <c r="R202" s="526"/>
      <c r="S202" s="526"/>
      <c r="T202" s="526"/>
      <c r="U202" s="526"/>
      <c r="V202" s="526"/>
      <c r="W202" s="526"/>
      <c r="X202" s="527"/>
      <c r="Y202" s="484"/>
      <c r="Z202" s="485"/>
      <c r="AA202" s="485"/>
      <c r="AB202" s="686"/>
      <c r="AC202" s="531"/>
      <c r="AD202" s="532"/>
      <c r="AE202" s="532"/>
      <c r="AF202" s="532"/>
      <c r="AG202" s="533"/>
      <c r="AH202" s="525"/>
      <c r="AI202" s="526"/>
      <c r="AJ202" s="526"/>
      <c r="AK202" s="526"/>
      <c r="AL202" s="526"/>
      <c r="AM202" s="526"/>
      <c r="AN202" s="526"/>
      <c r="AO202" s="526"/>
      <c r="AP202" s="526"/>
      <c r="AQ202" s="526"/>
      <c r="AR202" s="526"/>
      <c r="AS202" s="526"/>
      <c r="AT202" s="527"/>
      <c r="AU202" s="484"/>
      <c r="AV202" s="485"/>
      <c r="AW202" s="485"/>
      <c r="AX202" s="486"/>
    </row>
    <row r="203" spans="1:50" ht="24.75" customHeight="1">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4"/>
    </row>
    <row r="215" spans="1:50" ht="24.75" customHeight="1">
      <c r="A215" s="921"/>
      <c r="B215" s="922"/>
      <c r="C215" s="922"/>
      <c r="D215" s="922"/>
      <c r="E215" s="922"/>
      <c r="F215" s="923"/>
      <c r="G215" s="459" t="s">
        <v>19</v>
      </c>
      <c r="H215" s="529"/>
      <c r="I215" s="529"/>
      <c r="J215" s="529"/>
      <c r="K215" s="529"/>
      <c r="L215" s="528" t="s">
        <v>20</v>
      </c>
      <c r="M215" s="529"/>
      <c r="N215" s="529"/>
      <c r="O215" s="529"/>
      <c r="P215" s="529"/>
      <c r="Q215" s="529"/>
      <c r="R215" s="529"/>
      <c r="S215" s="529"/>
      <c r="T215" s="529"/>
      <c r="U215" s="529"/>
      <c r="V215" s="529"/>
      <c r="W215" s="529"/>
      <c r="X215" s="530"/>
      <c r="Y215" s="476" t="s">
        <v>21</v>
      </c>
      <c r="Z215" s="477"/>
      <c r="AA215" s="477"/>
      <c r="AB215" s="679"/>
      <c r="AC215" s="459" t="s">
        <v>19</v>
      </c>
      <c r="AD215" s="529"/>
      <c r="AE215" s="529"/>
      <c r="AF215" s="529"/>
      <c r="AG215" s="529"/>
      <c r="AH215" s="528" t="s">
        <v>20</v>
      </c>
      <c r="AI215" s="529"/>
      <c r="AJ215" s="529"/>
      <c r="AK215" s="529"/>
      <c r="AL215" s="529"/>
      <c r="AM215" s="529"/>
      <c r="AN215" s="529"/>
      <c r="AO215" s="529"/>
      <c r="AP215" s="529"/>
      <c r="AQ215" s="529"/>
      <c r="AR215" s="529"/>
      <c r="AS215" s="529"/>
      <c r="AT215" s="530"/>
      <c r="AU215" s="476" t="s">
        <v>21</v>
      </c>
      <c r="AV215" s="477"/>
      <c r="AW215" s="477"/>
      <c r="AX215" s="478"/>
    </row>
    <row r="216" spans="1:50" ht="24.75" customHeight="1">
      <c r="A216" s="921"/>
      <c r="B216" s="922"/>
      <c r="C216" s="922"/>
      <c r="D216" s="922"/>
      <c r="E216" s="922"/>
      <c r="F216" s="923"/>
      <c r="G216" s="531"/>
      <c r="H216" s="532"/>
      <c r="I216" s="532"/>
      <c r="J216" s="532"/>
      <c r="K216" s="533"/>
      <c r="L216" s="525"/>
      <c r="M216" s="526"/>
      <c r="N216" s="526"/>
      <c r="O216" s="526"/>
      <c r="P216" s="526"/>
      <c r="Q216" s="526"/>
      <c r="R216" s="526"/>
      <c r="S216" s="526"/>
      <c r="T216" s="526"/>
      <c r="U216" s="526"/>
      <c r="V216" s="526"/>
      <c r="W216" s="526"/>
      <c r="X216" s="527"/>
      <c r="Y216" s="484"/>
      <c r="Z216" s="485"/>
      <c r="AA216" s="485"/>
      <c r="AB216" s="686"/>
      <c r="AC216" s="531"/>
      <c r="AD216" s="532"/>
      <c r="AE216" s="532"/>
      <c r="AF216" s="532"/>
      <c r="AG216" s="533"/>
      <c r="AH216" s="525"/>
      <c r="AI216" s="526"/>
      <c r="AJ216" s="526"/>
      <c r="AK216" s="526"/>
      <c r="AL216" s="526"/>
      <c r="AM216" s="526"/>
      <c r="AN216" s="526"/>
      <c r="AO216" s="526"/>
      <c r="AP216" s="526"/>
      <c r="AQ216" s="526"/>
      <c r="AR216" s="526"/>
      <c r="AS216" s="526"/>
      <c r="AT216" s="527"/>
      <c r="AU216" s="484"/>
      <c r="AV216" s="485"/>
      <c r="AW216" s="485"/>
      <c r="AX216" s="486"/>
    </row>
    <row r="217" spans="1:50" ht="24.75" customHeight="1">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c r="A227" s="921"/>
      <c r="B227" s="922"/>
      <c r="C227" s="922"/>
      <c r="D227" s="922"/>
      <c r="E227" s="922"/>
      <c r="F227" s="923"/>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4"/>
    </row>
    <row r="228" spans="1:50" ht="25.5" customHeight="1">
      <c r="A228" s="921"/>
      <c r="B228" s="922"/>
      <c r="C228" s="922"/>
      <c r="D228" s="922"/>
      <c r="E228" s="922"/>
      <c r="F228" s="923"/>
      <c r="G228" s="459" t="s">
        <v>19</v>
      </c>
      <c r="H228" s="529"/>
      <c r="I228" s="529"/>
      <c r="J228" s="529"/>
      <c r="K228" s="529"/>
      <c r="L228" s="528" t="s">
        <v>20</v>
      </c>
      <c r="M228" s="529"/>
      <c r="N228" s="529"/>
      <c r="O228" s="529"/>
      <c r="P228" s="529"/>
      <c r="Q228" s="529"/>
      <c r="R228" s="529"/>
      <c r="S228" s="529"/>
      <c r="T228" s="529"/>
      <c r="U228" s="529"/>
      <c r="V228" s="529"/>
      <c r="W228" s="529"/>
      <c r="X228" s="530"/>
      <c r="Y228" s="476" t="s">
        <v>21</v>
      </c>
      <c r="Z228" s="477"/>
      <c r="AA228" s="477"/>
      <c r="AB228" s="679"/>
      <c r="AC228" s="459" t="s">
        <v>19</v>
      </c>
      <c r="AD228" s="529"/>
      <c r="AE228" s="529"/>
      <c r="AF228" s="529"/>
      <c r="AG228" s="529"/>
      <c r="AH228" s="528" t="s">
        <v>20</v>
      </c>
      <c r="AI228" s="529"/>
      <c r="AJ228" s="529"/>
      <c r="AK228" s="529"/>
      <c r="AL228" s="529"/>
      <c r="AM228" s="529"/>
      <c r="AN228" s="529"/>
      <c r="AO228" s="529"/>
      <c r="AP228" s="529"/>
      <c r="AQ228" s="529"/>
      <c r="AR228" s="529"/>
      <c r="AS228" s="529"/>
      <c r="AT228" s="530"/>
      <c r="AU228" s="476" t="s">
        <v>21</v>
      </c>
      <c r="AV228" s="477"/>
      <c r="AW228" s="477"/>
      <c r="AX228" s="478"/>
    </row>
    <row r="229" spans="1:50" ht="24.75" customHeight="1">
      <c r="A229" s="921"/>
      <c r="B229" s="922"/>
      <c r="C229" s="922"/>
      <c r="D229" s="922"/>
      <c r="E229" s="922"/>
      <c r="F229" s="923"/>
      <c r="G229" s="531"/>
      <c r="H229" s="532"/>
      <c r="I229" s="532"/>
      <c r="J229" s="532"/>
      <c r="K229" s="533"/>
      <c r="L229" s="525"/>
      <c r="M229" s="526"/>
      <c r="N229" s="526"/>
      <c r="O229" s="526"/>
      <c r="P229" s="526"/>
      <c r="Q229" s="526"/>
      <c r="R229" s="526"/>
      <c r="S229" s="526"/>
      <c r="T229" s="526"/>
      <c r="U229" s="526"/>
      <c r="V229" s="526"/>
      <c r="W229" s="526"/>
      <c r="X229" s="527"/>
      <c r="Y229" s="484"/>
      <c r="Z229" s="485"/>
      <c r="AA229" s="485"/>
      <c r="AB229" s="686"/>
      <c r="AC229" s="531"/>
      <c r="AD229" s="532"/>
      <c r="AE229" s="532"/>
      <c r="AF229" s="532"/>
      <c r="AG229" s="533"/>
      <c r="AH229" s="525"/>
      <c r="AI229" s="526"/>
      <c r="AJ229" s="526"/>
      <c r="AK229" s="526"/>
      <c r="AL229" s="526"/>
      <c r="AM229" s="526"/>
      <c r="AN229" s="526"/>
      <c r="AO229" s="526"/>
      <c r="AP229" s="526"/>
      <c r="AQ229" s="526"/>
      <c r="AR229" s="526"/>
      <c r="AS229" s="526"/>
      <c r="AT229" s="527"/>
      <c r="AU229" s="484"/>
      <c r="AV229" s="485"/>
      <c r="AW229" s="485"/>
      <c r="AX229" s="486"/>
    </row>
    <row r="230" spans="1:50" ht="24.75" customHeight="1">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c r="A240" s="921"/>
      <c r="B240" s="922"/>
      <c r="C240" s="922"/>
      <c r="D240" s="922"/>
      <c r="E240" s="922"/>
      <c r="F240" s="923"/>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4"/>
    </row>
    <row r="241" spans="1:50" ht="24.75" customHeight="1">
      <c r="A241" s="921"/>
      <c r="B241" s="922"/>
      <c r="C241" s="922"/>
      <c r="D241" s="922"/>
      <c r="E241" s="922"/>
      <c r="F241" s="923"/>
      <c r="G241" s="459" t="s">
        <v>19</v>
      </c>
      <c r="H241" s="529"/>
      <c r="I241" s="529"/>
      <c r="J241" s="529"/>
      <c r="K241" s="529"/>
      <c r="L241" s="528" t="s">
        <v>20</v>
      </c>
      <c r="M241" s="529"/>
      <c r="N241" s="529"/>
      <c r="O241" s="529"/>
      <c r="P241" s="529"/>
      <c r="Q241" s="529"/>
      <c r="R241" s="529"/>
      <c r="S241" s="529"/>
      <c r="T241" s="529"/>
      <c r="U241" s="529"/>
      <c r="V241" s="529"/>
      <c r="W241" s="529"/>
      <c r="X241" s="530"/>
      <c r="Y241" s="476" t="s">
        <v>21</v>
      </c>
      <c r="Z241" s="477"/>
      <c r="AA241" s="477"/>
      <c r="AB241" s="679"/>
      <c r="AC241" s="459" t="s">
        <v>19</v>
      </c>
      <c r="AD241" s="529"/>
      <c r="AE241" s="529"/>
      <c r="AF241" s="529"/>
      <c r="AG241" s="529"/>
      <c r="AH241" s="528" t="s">
        <v>20</v>
      </c>
      <c r="AI241" s="529"/>
      <c r="AJ241" s="529"/>
      <c r="AK241" s="529"/>
      <c r="AL241" s="529"/>
      <c r="AM241" s="529"/>
      <c r="AN241" s="529"/>
      <c r="AO241" s="529"/>
      <c r="AP241" s="529"/>
      <c r="AQ241" s="529"/>
      <c r="AR241" s="529"/>
      <c r="AS241" s="529"/>
      <c r="AT241" s="530"/>
      <c r="AU241" s="476" t="s">
        <v>21</v>
      </c>
      <c r="AV241" s="477"/>
      <c r="AW241" s="477"/>
      <c r="AX241" s="478"/>
    </row>
    <row r="242" spans="1:50" ht="24.75" customHeight="1">
      <c r="A242" s="921"/>
      <c r="B242" s="922"/>
      <c r="C242" s="922"/>
      <c r="D242" s="922"/>
      <c r="E242" s="922"/>
      <c r="F242" s="923"/>
      <c r="G242" s="531"/>
      <c r="H242" s="532"/>
      <c r="I242" s="532"/>
      <c r="J242" s="532"/>
      <c r="K242" s="533"/>
      <c r="L242" s="525"/>
      <c r="M242" s="526"/>
      <c r="N242" s="526"/>
      <c r="O242" s="526"/>
      <c r="P242" s="526"/>
      <c r="Q242" s="526"/>
      <c r="R242" s="526"/>
      <c r="S242" s="526"/>
      <c r="T242" s="526"/>
      <c r="U242" s="526"/>
      <c r="V242" s="526"/>
      <c r="W242" s="526"/>
      <c r="X242" s="527"/>
      <c r="Y242" s="484"/>
      <c r="Z242" s="485"/>
      <c r="AA242" s="485"/>
      <c r="AB242" s="686"/>
      <c r="AC242" s="531"/>
      <c r="AD242" s="532"/>
      <c r="AE242" s="532"/>
      <c r="AF242" s="532"/>
      <c r="AG242" s="533"/>
      <c r="AH242" s="525"/>
      <c r="AI242" s="526"/>
      <c r="AJ242" s="526"/>
      <c r="AK242" s="526"/>
      <c r="AL242" s="526"/>
      <c r="AM242" s="526"/>
      <c r="AN242" s="526"/>
      <c r="AO242" s="526"/>
      <c r="AP242" s="526"/>
      <c r="AQ242" s="526"/>
      <c r="AR242" s="526"/>
      <c r="AS242" s="526"/>
      <c r="AT242" s="527"/>
      <c r="AU242" s="484"/>
      <c r="AV242" s="485"/>
      <c r="AW242" s="485"/>
      <c r="AX242" s="486"/>
    </row>
    <row r="243" spans="1:50" ht="24.75" customHeight="1">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c r="A253" s="921"/>
      <c r="B253" s="922"/>
      <c r="C253" s="922"/>
      <c r="D253" s="922"/>
      <c r="E253" s="922"/>
      <c r="F253" s="923"/>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4"/>
    </row>
    <row r="254" spans="1:50" ht="24.75" customHeight="1">
      <c r="A254" s="921"/>
      <c r="B254" s="922"/>
      <c r="C254" s="922"/>
      <c r="D254" s="922"/>
      <c r="E254" s="922"/>
      <c r="F254" s="923"/>
      <c r="G254" s="459" t="s">
        <v>19</v>
      </c>
      <c r="H254" s="529"/>
      <c r="I254" s="529"/>
      <c r="J254" s="529"/>
      <c r="K254" s="529"/>
      <c r="L254" s="528" t="s">
        <v>20</v>
      </c>
      <c r="M254" s="529"/>
      <c r="N254" s="529"/>
      <c r="O254" s="529"/>
      <c r="P254" s="529"/>
      <c r="Q254" s="529"/>
      <c r="R254" s="529"/>
      <c r="S254" s="529"/>
      <c r="T254" s="529"/>
      <c r="U254" s="529"/>
      <c r="V254" s="529"/>
      <c r="W254" s="529"/>
      <c r="X254" s="530"/>
      <c r="Y254" s="476" t="s">
        <v>21</v>
      </c>
      <c r="Z254" s="477"/>
      <c r="AA254" s="477"/>
      <c r="AB254" s="679"/>
      <c r="AC254" s="459" t="s">
        <v>19</v>
      </c>
      <c r="AD254" s="529"/>
      <c r="AE254" s="529"/>
      <c r="AF254" s="529"/>
      <c r="AG254" s="529"/>
      <c r="AH254" s="528" t="s">
        <v>20</v>
      </c>
      <c r="AI254" s="529"/>
      <c r="AJ254" s="529"/>
      <c r="AK254" s="529"/>
      <c r="AL254" s="529"/>
      <c r="AM254" s="529"/>
      <c r="AN254" s="529"/>
      <c r="AO254" s="529"/>
      <c r="AP254" s="529"/>
      <c r="AQ254" s="529"/>
      <c r="AR254" s="529"/>
      <c r="AS254" s="529"/>
      <c r="AT254" s="530"/>
      <c r="AU254" s="476" t="s">
        <v>21</v>
      </c>
      <c r="AV254" s="477"/>
      <c r="AW254" s="477"/>
      <c r="AX254" s="478"/>
    </row>
    <row r="255" spans="1:50" ht="24.75" customHeight="1">
      <c r="A255" s="921"/>
      <c r="B255" s="922"/>
      <c r="C255" s="922"/>
      <c r="D255" s="922"/>
      <c r="E255" s="922"/>
      <c r="F255" s="923"/>
      <c r="G255" s="531"/>
      <c r="H255" s="532"/>
      <c r="I255" s="532"/>
      <c r="J255" s="532"/>
      <c r="K255" s="533"/>
      <c r="L255" s="525"/>
      <c r="M255" s="526"/>
      <c r="N255" s="526"/>
      <c r="O255" s="526"/>
      <c r="P255" s="526"/>
      <c r="Q255" s="526"/>
      <c r="R255" s="526"/>
      <c r="S255" s="526"/>
      <c r="T255" s="526"/>
      <c r="U255" s="526"/>
      <c r="V255" s="526"/>
      <c r="W255" s="526"/>
      <c r="X255" s="527"/>
      <c r="Y255" s="484"/>
      <c r="Z255" s="485"/>
      <c r="AA255" s="485"/>
      <c r="AB255" s="686"/>
      <c r="AC255" s="531"/>
      <c r="AD255" s="532"/>
      <c r="AE255" s="532"/>
      <c r="AF255" s="532"/>
      <c r="AG255" s="533"/>
      <c r="AH255" s="525"/>
      <c r="AI255" s="526"/>
      <c r="AJ255" s="526"/>
      <c r="AK255" s="526"/>
      <c r="AL255" s="526"/>
      <c r="AM255" s="526"/>
      <c r="AN255" s="526"/>
      <c r="AO255" s="526"/>
      <c r="AP255" s="526"/>
      <c r="AQ255" s="526"/>
      <c r="AR255" s="526"/>
      <c r="AS255" s="526"/>
      <c r="AT255" s="527"/>
      <c r="AU255" s="484"/>
      <c r="AV255" s="485"/>
      <c r="AW255" s="485"/>
      <c r="AX255" s="486"/>
    </row>
    <row r="256" spans="1:50" ht="24.75" customHeight="1">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5" zoomScaleNormal="75" zoomScaleSheetLayoutView="55" zoomScalePageLayoutView="70" workbookViewId="0">
      <selection activeCell="J15" sqref="J15:O15"/>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2016-08-30T06:55:51Z</cp:lastPrinted>
  <dcterms:created xsi:type="dcterms:W3CDTF">2012-03-13T00:50:25Z</dcterms:created>
  <dcterms:modified xsi:type="dcterms:W3CDTF">2016-08-30T06:56:15Z</dcterms:modified>
</cp:coreProperties>
</file>