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8\"/>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<sst xmlns="http://schemas.openxmlformats.org/spreadsheetml/2006/main" count="2790" uniqueCount="611">
  <si>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</si>
  <si>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</si>
  <si>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</si>
  <si>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</si>
  <si>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</si>
  <si>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</si>
  <si>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</si>
  <si>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</si>
  <si>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</si>
  <si>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</si>
  <si>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</si>
  <si>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</si>
  <si>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</si>
  <si>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</si>
  <si>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</si>
  <si>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</si>
  <si>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</si>
  <si>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</si>
  <si>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</si>
  <si>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</si>
  <si>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</si>
  <si>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</si>
  <si>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</si>
  <si>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</si>
  <si>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</si>
  <si>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</si>
  <si>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</si>
  <si>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</si>
  <si>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</si>
  <si>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</si>
  <si>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</si>
  <si>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</si>
  <si>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</si>
  <si>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</si>
  <si>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</si>
  <si>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</si>
  <si>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</si>
  <si>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</si>
  <si>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</si>
  <si>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</si>
  <si>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</si>
  <si>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</si>
  <si>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</si>
  <si>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</si>
  <si>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</si>
  <si>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</si>
  <si>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</si>
  <si>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</si>
  <si>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</si>
  <si>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</si>
  <si>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</si>
  <si>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</si>
  <si>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</si>
  <si>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</si>
  <si>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</si>
  <si>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</si>
  <si>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</si>
  <si>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</si>
  <si>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</si>
  <si>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</si>
  <si>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</si>
  <si>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</si>
  <si>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</si>
  <si>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</si>
  <si>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</si>
  <si>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</si>
  <si>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</si>
  <si>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</si>
  <si>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</si>
  <si>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</si>
  <si>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</si>
  <si>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</si>
  <si>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</si>
  <si>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</si>
  <si>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</si>
  <si>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</si>
  <si>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</si>
  <si>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</si>
  <si>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</si>
  <si>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</si>
  <si>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</si>
  <si>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</si>
  <si>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</si>
  <si>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</si>
  <si>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</si>
  <si>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</si>
  <si>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</si>
  <si>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</si>
  <si>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</si>
  <si>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</si>
  <si>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</si>
  <si>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</si>
  <si>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</si>
  <si>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</si>
  <si>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</si>
  <si>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</si>
  <si>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</si>
  <si>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</si>
  <si>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</si>
  <si>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</si>
  <si>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</si>
  <si>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</si>
  <si>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</si>
  <si>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</si>
  <si>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</si>
  <si>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</si>
  <si>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</si>
  <si>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</si>
  <si>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</si>
  <si>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</si>
  <si>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</si>
  <si>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</si>
  <si>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</si>
  <si>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</si>
  <si>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</si>
  <si>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</si>
  <si>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</si>
  <si>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</si>
  <si>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</si>
  <si>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</si>
  <si>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</si>
  <si>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</si>
  <si>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</si>
  <si>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</si>
  <si>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</si>
  <si>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</si>
  <si>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</si>
  <si>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</si>
  <si>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</si>
  <si>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</si>
  <si>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</si>
  <si>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</si>
  <si>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</si>
  <si>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</si>
  <si>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</si>
  <si>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</si>
  <si>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</si>
  <si>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</si>
  <si>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</si>
  <si>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</si>
  <si>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</si>
  <si>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</si>
  <si>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</si>
  <si>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</si>
  <si>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</si>
  <si>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</si>
  <si>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</si>
  <si>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</si>
  <si>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</si>
  <si>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</si>
  <si>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</si>
  <si>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</si>
  <si>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</si>
  <si>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</si>
  <si>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</si>
  <si>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</si>
  <si>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</si>
  <si>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</si>
  <si>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</si>
  <si>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</si>
  <si>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</si>
  <si>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</si>
  <si>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</si>
  <si>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</si>
  <si>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</si>
  <si>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</si>
  <si>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</si>
  <si>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</si>
  <si>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</si>
  <si>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</si>
  <si>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</si>
  <si>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</si>
  <si>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</si>
  <si>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</si>
  <si>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</si>
  <si>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</si>
  <si>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</si>
  <si>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</si>
  <si>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</si>
  <si>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</si>
  <si>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</si>
  <si>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</si>
  <si>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</si>
  <si>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</si>
  <si>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</si>
  <si>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</si>
  <si>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</si>
  <si>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</si>
  <si>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</si>
  <si>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</si>
  <si>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</si>
  <si>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</si>
  <si>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</si>
  <si>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</si>
  <si>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</si>
  <si>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</si>
  <si>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</si>
  <si>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</si>
  <si>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</si>
  <si>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</si>
  <si>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</si>
  <si>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</si>
  <si>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</si>
  <si>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</si>
  <si>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</si>
  <si>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</si>
  <si>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</si>
  <si>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</si>
  <si>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</si>
  <si>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</si>
  <si>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</si>
  <si>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</si>
  <si>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</si>
  <si>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</si>
  <si>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</si>
  <si>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</si>
  <si>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</si>
  <si>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</si>
  <si>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</si>
  <si>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</si>
  <si>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</si>
  <si>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</si>
  <si>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</si>
  <si>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</si>
  <si>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</si>
  <si>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</si>
  <si>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</si>
  <si>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</si>
  <si>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</si>
  <si>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</si>
  <si>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</si>
  <si>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</si>
  <si>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</si>
  <si>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</si>
  <si>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</si>
  <si>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</si>
  <si>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</si>
  <si>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</si>
  <si>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</si>
  <si>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</si>
  <si>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</si>
  <si>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</si>
  <si>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</si>
  <si>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</si>
  <si>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</si>
  <si>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</si>
  <si>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</si>
  <si>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</si>
  <si>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</si>
  <si>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</si>
  <si>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</si>
  <si>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</si>
  <si>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</si>
  <si>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</si>
  <si>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</si>
  <si>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</si>
  <si>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</si>
  <si>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</si>
  <si>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</si>
  <si>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</si>
  <si>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</si>
  <si>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</si>
  <si>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</si>
  <si>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</si>
  <si>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</si>
  <si>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</si>
  <si>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</si>
  <si>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</si>
  <si>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</si>
  <si>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</si>
  <si>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</si>
  <si>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</si>
  <si>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</si>
  <si>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</si>
  <si>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</si>
  <si>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</si>
  <si>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</si>
  <si>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</si>
  <si>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</si>
  <si>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</si>
  <si>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</si>
  <si>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</si>
  <si>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</si>
  <si>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</si>
  <si>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</si>
  <si>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</si>
  <si>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</si>
  <si>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</si>
  <si>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</si>
  <si>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</si>
  <si>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</si>
  <si>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</si>
  <si>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</si>
  <si>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</si>
  <si>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</si>
  <si>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</si>
  <si>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</si>
  <si>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</si>
  <si>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</si>
  <si>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</si>
  <si>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</si>
  <si>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</si>
  <si>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</si>
  <si>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</si>
  <si>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</si>
  <si>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</si>
  <si>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</si>
  <si>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</si>
  <si>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</si>
  <si>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</si>
  <si>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</si>
  <si>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</si>
  <si>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</si>
  <si>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</si>
  <si>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</si>
  <si>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</si>
  <si>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</si>
  <si>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</si>
  <si>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</si>
  <si>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</si>
  <si>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</si>
  <si>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</si>
  <si>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</si>
  <si>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</si>
  <si>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</si>
  <si>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</si>
  <si>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</si>
  <si>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</si>
  <si>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</si>
  <si>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</si>
  <si>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</si>
  <si>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</si>
  <si>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</si>
  <si>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</si>
  <si>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</si>
  <si>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</si>
  <si>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</si>
  <si>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</si>
  <si>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</si>
  <si>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</si>
  <si>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</si>
  <si>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</si>
  <si>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</si>
  <si>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</si>
  <si>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</si>
  <si>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</si>
  <si>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</si>
  <si>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</si>
  <si>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</si>
  <si>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</si>
  <si>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</si>
  <si>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</si>
  <si>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</si>
  <si>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</si>
  <si>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</si>
  <si>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</si>
  <si>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</si>
  <si>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</si>
  <si>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</si>
  <si>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</si>
  <si>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</si>
  <si>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</si>
  <si>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</si>
  <si>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</si>
  <si>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</si>
  <si>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</si>
  <si>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</si>
  <si>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</si>
  <si>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</si>
  <si>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</si>
  <si>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</si>
  <si>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</si>
  <si>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</si>
  <si>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</si>
  <si>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</si>
  <si>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</si>
  <si>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</si>
  <si>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</si>
  <si>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</si>
  <si>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</si>
  <si>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</si>
  <si>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</si>
  <si>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</si>
  <si>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</si>
  <si>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</si>
  <si>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</si>
  <si>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</si>
  <si>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</si>
  <si>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</si>
  <si>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</si>
  <si>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</si>
  <si>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</si>
  <si>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</si>
  <si>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</si>
  <si>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</si>
  <si>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</si>
  <si>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</si>
  <si>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</si>
  <si>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</si>
  <si>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</si>
  <si>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</si>
  <si>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</si>
  <si>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</si>
  <si>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</si>
  <si>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</si>
  <si>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</si>
  <si>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</si>
  <si>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</si>
  <si>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</si>
  <si>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</si>
  <si>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</si>
  <si>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</si>
  <si>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</si>
  <si>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</si>
  <si>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</si>
  <si>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</si>
  <si>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</si>
  <si>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</si>
  <si>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</si>
  <si>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</si>
  <si>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</si>
  <si>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</si>
  <si>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</si>
  <si>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</si>
  <si>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</si>
  <si>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</si>
  <si>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</si>
  <si>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</si>
  <si>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</si>
  <si>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</si>
  <si>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</si>
  <si>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</si>
  <si>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</si>
  <si>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</si>
  <si>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</si>
  <si>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</si>
  <si>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</si>
  <si>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</si>
  <si>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</si>
  <si>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</si>
  <si>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</si>
  <si>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</si>
  <si>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</si>
  <si>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</si>
  <si>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</si>
  <si>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</si>
  <si>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</si>
  <si>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</si>
  <si>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</si>
  <si>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</si>
  <si>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</si>
  <si>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</si>
  <si>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</si>
  <si>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</si>
  <si>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</si>
  <si>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</si>
  <si>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</si>
  <si>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</si>
  <si>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</si>
  <si>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</si>
  <si>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</si>
  <si>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</si>
  <si>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</si>
  <si>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</si>
  <si>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</si>
  <si>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</si>
  <si>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</si>
  <si>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</si>
  <si>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</si>
  <si>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</si>
  <si>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</si>
  <si>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</si>
  <si>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</si>
  <si>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</si>
  <si>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</si>
  <si>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</si>
  <si>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</si>
  <si>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</si>
  <si>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</si>
  <si>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</si>
  <si>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</si>
  <si>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</si>
  <si>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</si>
  <si>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</si>
  <si>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</si>
  <si>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</si>
  <si>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</si>
  <si>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</si>
  <si>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</si>
  <si>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</si>
  <si>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</si>
  <si>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</si>
  <si>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</si>
  <si>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</si>
  <si>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</si>
  <si>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</si>
  <si>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</si>
  <si>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</si>
  <si>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</si>
  <si>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</si>
  <si>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</si>
  <si>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</si>
  <si>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</si>
  <si>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</si>
  <si>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</si>
  <si>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</si>
  <si>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</si>
  <si>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</si>
  <si>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</si>
  <si>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</si>
  <si>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</si>
  <si>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</si>
  <si>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</si>
  <si>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</si>
  <si>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</si>
  <si>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</si>
  <si>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</si>
  <si>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</si>
  <si>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</si>
  <si>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</si>
  <si>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我が国の伝統・文化教育の充実に係る調査研究</t>
    <rPh sb="0" eb="1">
      <t>ワ</t>
    </rPh>
    <rPh sb="2" eb="3">
      <t>クニ</t>
    </rPh>
    <rPh sb="4" eb="6">
      <t>デントウ</t>
    </rPh>
    <rPh sb="7" eb="9">
      <t>ブンカ</t>
    </rPh>
    <rPh sb="9" eb="11">
      <t>キョウイク</t>
    </rPh>
    <rPh sb="12" eb="14">
      <t>ジュウジツ</t>
    </rPh>
    <rPh sb="15" eb="16">
      <t>カカ</t>
    </rPh>
    <rPh sb="17" eb="19">
      <t>チョウサ</t>
    </rPh>
    <rPh sb="19" eb="21">
      <t>ケンキュウ</t>
    </rPh>
    <phoneticPr fontId="5"/>
  </si>
  <si>
    <t>初等中等教育局</t>
    <rPh sb="0" eb="2">
      <t>ショトウ</t>
    </rPh>
    <rPh sb="2" eb="4">
      <t>チュウトウ</t>
    </rPh>
    <rPh sb="4" eb="6">
      <t>キョウイク</t>
    </rPh>
    <rPh sb="6" eb="7">
      <t>キョク</t>
    </rPh>
    <phoneticPr fontId="5"/>
  </si>
  <si>
    <t>教育課程課</t>
    <rPh sb="0" eb="2">
      <t>キョウイク</t>
    </rPh>
    <rPh sb="2" eb="5">
      <t>カテイカ</t>
    </rPh>
    <phoneticPr fontId="5"/>
  </si>
  <si>
    <t>教育課程課長　合田哲雄</t>
    <rPh sb="0" eb="2">
      <t>キョウイク</t>
    </rPh>
    <rPh sb="2" eb="4">
      <t>カテイ</t>
    </rPh>
    <rPh sb="4" eb="6">
      <t>カチョウ</t>
    </rPh>
    <rPh sb="7" eb="9">
      <t>ゴウダ</t>
    </rPh>
    <rPh sb="9" eb="11">
      <t>テツオ</t>
    </rPh>
    <phoneticPr fontId="5"/>
  </si>
  <si>
    <t>教育基本法第２条第５項</t>
    <phoneticPr fontId="5"/>
  </si>
  <si>
    <t>教育振興基本計画
教育再生実行会議第三次提言</t>
    <phoneticPr fontId="5"/>
  </si>
  <si>
    <t>教育基本法や学習指導要領で重視されている伝統・文化に関する教育の充実を図り、グローバル社会で活躍し、伝統・文化を世界へ発信できる人材の育成を目指す。</t>
    <rPh sb="35" eb="36">
      <t>ハカ</t>
    </rPh>
    <rPh sb="70" eb="72">
      <t>メザ</t>
    </rPh>
    <phoneticPr fontId="5"/>
  </si>
  <si>
    <t>教育委員会等の学校設置者及び学校に対し、我が国の伝統・文化に関する教育の充実を図るカリキュラム開発や指導方法の工夫・改善に関する調査研究、外部機関との効果的な連携を図ることによる体験的・実験的な学習の在り方についての研究、教材や教員研修プログラムの開発などを委託し、我が国の伝統や文化についての理解を深める取組を推進する。</t>
    <rPh sb="7" eb="9">
      <t>ガッコウ</t>
    </rPh>
    <rPh sb="9" eb="12">
      <t>セッチシャ</t>
    </rPh>
    <rPh sb="12" eb="13">
      <t>オヨ</t>
    </rPh>
    <rPh sb="14" eb="16">
      <t>ガッコウ</t>
    </rPh>
    <rPh sb="17" eb="18">
      <t>タイ</t>
    </rPh>
    <rPh sb="20" eb="21">
      <t>ワ</t>
    </rPh>
    <rPh sb="22" eb="23">
      <t>クニ</t>
    </rPh>
    <rPh sb="33" eb="35">
      <t>キョウイク</t>
    </rPh>
    <rPh sb="36" eb="38">
      <t>ジュウジツ</t>
    </rPh>
    <rPh sb="39" eb="40">
      <t>ハカ</t>
    </rPh>
    <rPh sb="47" eb="49">
      <t>カイハツ</t>
    </rPh>
    <rPh sb="50" eb="52">
      <t>シドウ</t>
    </rPh>
    <rPh sb="52" eb="54">
      <t>ホウホウ</t>
    </rPh>
    <rPh sb="55" eb="57">
      <t>クフウ</t>
    </rPh>
    <rPh sb="58" eb="60">
      <t>カイゼン</t>
    </rPh>
    <rPh sb="61" eb="62">
      <t>カン</t>
    </rPh>
    <rPh sb="64" eb="66">
      <t>チョウサ</t>
    </rPh>
    <rPh sb="66" eb="68">
      <t>ケンキュウ</t>
    </rPh>
    <rPh sb="69" eb="71">
      <t>ガイブ</t>
    </rPh>
    <rPh sb="71" eb="73">
      <t>キカン</t>
    </rPh>
    <rPh sb="75" eb="78">
      <t>コウカテキ</t>
    </rPh>
    <rPh sb="79" eb="81">
      <t>レンケイ</t>
    </rPh>
    <rPh sb="82" eb="83">
      <t>ハカ</t>
    </rPh>
    <rPh sb="89" eb="92">
      <t>タイケンテキ</t>
    </rPh>
    <rPh sb="93" eb="96">
      <t>ジッケンテキ</t>
    </rPh>
    <rPh sb="97" eb="99">
      <t>ガクシュウ</t>
    </rPh>
    <rPh sb="100" eb="101">
      <t>ア</t>
    </rPh>
    <rPh sb="102" eb="103">
      <t>カタ</t>
    </rPh>
    <rPh sb="108" eb="110">
      <t>ケンキュウ</t>
    </rPh>
    <rPh sb="111" eb="113">
      <t>キョウザイ</t>
    </rPh>
    <rPh sb="114" eb="116">
      <t>キョウイン</t>
    </rPh>
    <rPh sb="116" eb="118">
      <t>ケンシュウ</t>
    </rPh>
    <rPh sb="124" eb="126">
      <t>カイハツ</t>
    </rPh>
    <rPh sb="129" eb="131">
      <t>イタク</t>
    </rPh>
    <phoneticPr fontId="5"/>
  </si>
  <si>
    <t>○</t>
  </si>
  <si>
    <t>-</t>
    <phoneticPr fontId="5"/>
  </si>
  <si>
    <t>-</t>
    <phoneticPr fontId="5"/>
  </si>
  <si>
    <t>-</t>
    <phoneticPr fontId="5"/>
  </si>
  <si>
    <t>-</t>
    <phoneticPr fontId="5"/>
  </si>
  <si>
    <t>-</t>
    <phoneticPr fontId="5"/>
  </si>
  <si>
    <t>全国学力・学習状況調査質問紙調査の「今住んでいる地域の行事に参加していますか」という質問に対し、「当てはまる」、「どちらかといえば、当てはまる」と回答した児童生徒の割合（小学校６年生）</t>
    <rPh sb="85" eb="88">
      <t>ショウガッコウ</t>
    </rPh>
    <rPh sb="89" eb="91">
      <t>ネンセイ</t>
    </rPh>
    <phoneticPr fontId="5"/>
  </si>
  <si>
    <t>全国学力・学習状況調査質問紙調査の「今住んでいる地域の行事に参加していますか」という質問に対し、「当てはまる」、「どちらかといえば、当てはまる」と回答した児童生徒の割合（中学校３年生）</t>
    <rPh sb="85" eb="88">
      <t>チュウガッコウ</t>
    </rPh>
    <rPh sb="89" eb="91">
      <t>ネンセイ</t>
    </rPh>
    <phoneticPr fontId="5"/>
  </si>
  <si>
    <t>％</t>
    <phoneticPr fontId="5"/>
  </si>
  <si>
    <t>件</t>
    <rPh sb="0" eb="1">
      <t>ケン</t>
    </rPh>
    <phoneticPr fontId="5"/>
  </si>
  <si>
    <t>-</t>
    <phoneticPr fontId="5"/>
  </si>
  <si>
    <t>調査研究の委託件数</t>
    <rPh sb="0" eb="2">
      <t>チョウサ</t>
    </rPh>
    <rPh sb="2" eb="4">
      <t>ケンキュウ</t>
    </rPh>
    <rPh sb="5" eb="7">
      <t>イタク</t>
    </rPh>
    <rPh sb="7" eb="9">
      <t>ケンスウ</t>
    </rPh>
    <phoneticPr fontId="5"/>
  </si>
  <si>
    <t>-</t>
    <phoneticPr fontId="5"/>
  </si>
  <si>
    <t>6,759,191/8</t>
    <phoneticPr fontId="5"/>
  </si>
  <si>
    <t>9,915,000/8</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</si>
  <si>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</si>
  <si>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</si>
  <si>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</si>
  <si>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</si>
  <si>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</si>
  <si>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子どもの文化芸術体験について、我が国の伝統文化への理解に関する期待は大きく、国民や社会のニーズを反映した事業である。</t>
    <rPh sb="0" eb="1">
      <t>コ</t>
    </rPh>
    <rPh sb="4" eb="6">
      <t>ブンカ</t>
    </rPh>
    <rPh sb="6" eb="8">
      <t>ゲイジュツ</t>
    </rPh>
    <rPh sb="8" eb="10">
      <t>タイケン</t>
    </rPh>
    <rPh sb="15" eb="16">
      <t>ワ</t>
    </rPh>
    <rPh sb="17" eb="18">
      <t>クニ</t>
    </rPh>
    <rPh sb="19" eb="21">
      <t>デントウ</t>
    </rPh>
    <rPh sb="21" eb="23">
      <t>ブンカ</t>
    </rPh>
    <rPh sb="25" eb="27">
      <t>リカイ</t>
    </rPh>
    <rPh sb="28" eb="29">
      <t>カン</t>
    </rPh>
    <rPh sb="31" eb="33">
      <t>キタイ</t>
    </rPh>
    <rPh sb="34" eb="35">
      <t>オオ</t>
    </rPh>
    <phoneticPr fontId="5"/>
  </si>
  <si>
    <t>学校現場における定着状況が十分でなく、全国に普及するためには、国として行う必要がある。</t>
    <phoneticPr fontId="5"/>
  </si>
  <si>
    <t>第２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phoneticPr fontId="5"/>
  </si>
  <si>
    <t>全国の教育委員会や学校の取組を直接、財政支援する場合に比べ、低コストで成果を全国に普及させることができる。</t>
    <rPh sb="15" eb="17">
      <t>チョクセツ</t>
    </rPh>
    <rPh sb="35" eb="37">
      <t>セイカ</t>
    </rPh>
    <rPh sb="41" eb="43">
      <t>フキュウ</t>
    </rPh>
    <phoneticPr fontId="5"/>
  </si>
  <si>
    <t>○教育振興基本計画（平成25年6月14日）
　　http://www.mext.go.jp/a_menu/keikaku/detail/1336379.htm　
○経済財政運営と改革の基本方針2,014（平成26年6月24日）
　　http://www5.cao.go.jp/keizai-shimon/kaigi/cabinet/2014/2014_basicpolicies.pdf</t>
    <phoneticPr fontId="5"/>
  </si>
  <si>
    <t>支出先の選定に当たっては、十分な公告期間を確保した上で公募（企画競争）を実施しており、競争性は確保されている。（一者応札、一者応募はなかった。）</t>
    <rPh sb="43" eb="46">
      <t>キョウソウセイ</t>
    </rPh>
    <rPh sb="47" eb="49">
      <t>カクホ</t>
    </rPh>
    <rPh sb="56" eb="57">
      <t>イチ</t>
    </rPh>
    <rPh sb="57" eb="58">
      <t>シャ</t>
    </rPh>
    <rPh sb="58" eb="60">
      <t>オウサツ</t>
    </rPh>
    <rPh sb="61" eb="62">
      <t>イチ</t>
    </rPh>
    <rPh sb="62" eb="63">
      <t>シャ</t>
    </rPh>
    <rPh sb="63" eb="65">
      <t>オウボ</t>
    </rPh>
    <phoneticPr fontId="5"/>
  </si>
  <si>
    <t>事業開始前、実施途中、完了後の各段階において、経費の使途や使用状況、事業目的との整合性等について、随時、確認を行い精査した。</t>
    <phoneticPr fontId="5"/>
  </si>
  <si>
    <t>事業開始前、実施途中、完了後の各段階において、経費の使途や使用状況、事業目的との整合性等について、随時、確認を行い精査した。</t>
    <rPh sb="57" eb="59">
      <t>セイサ</t>
    </rPh>
    <phoneticPr fontId="5"/>
  </si>
  <si>
    <t>－</t>
    <phoneticPr fontId="5"/>
  </si>
  <si>
    <t>自分を取り巻く我が国や郷土が育んできた伝統・文化についての学びを充実することにより、児童生徒の自分自身や他者、社会等との関わりに関する意識の向上を図る。</t>
    <rPh sb="0" eb="2">
      <t>ジブン</t>
    </rPh>
    <rPh sb="3" eb="4">
      <t>ト</t>
    </rPh>
    <rPh sb="5" eb="6">
      <t>マ</t>
    </rPh>
    <rPh sb="7" eb="8">
      <t>ワ</t>
    </rPh>
    <rPh sb="8" eb="9">
      <t>ジガ</t>
    </rPh>
    <rPh sb="9" eb="10">
      <t>クニ</t>
    </rPh>
    <rPh sb="11" eb="13">
      <t>キョウド</t>
    </rPh>
    <rPh sb="14" eb="15">
      <t>ハグク</t>
    </rPh>
    <rPh sb="29" eb="30">
      <t>マナ</t>
    </rPh>
    <rPh sb="32" eb="34">
      <t>ジュウジツ</t>
    </rPh>
    <rPh sb="42" eb="44">
      <t>ジドウ</t>
    </rPh>
    <rPh sb="44" eb="46">
      <t>セイト</t>
    </rPh>
    <rPh sb="47" eb="49">
      <t>ジブン</t>
    </rPh>
    <rPh sb="49" eb="51">
      <t>ジシン</t>
    </rPh>
    <rPh sb="52" eb="54">
      <t>タシャ</t>
    </rPh>
    <rPh sb="55" eb="58">
      <t>シャカイナド</t>
    </rPh>
    <rPh sb="60" eb="61">
      <t>カカ</t>
    </rPh>
    <rPh sb="64" eb="65">
      <t>カン</t>
    </rPh>
    <rPh sb="67" eb="69">
      <t>イシキ</t>
    </rPh>
    <rPh sb="70" eb="72">
      <t>コウジョウ</t>
    </rPh>
    <rPh sb="73" eb="74">
      <t>ハカ</t>
    </rPh>
    <phoneticPr fontId="5"/>
  </si>
  <si>
    <t>実施途中、コスト削減や効率化に向けた工夫を行った結果、多くの実施主体において経費を削減できた。</t>
    <rPh sb="0" eb="2">
      <t>ジッシ</t>
    </rPh>
    <rPh sb="2" eb="4">
      <t>トチュウ</t>
    </rPh>
    <rPh sb="8" eb="10">
      <t>サクゲン</t>
    </rPh>
    <rPh sb="11" eb="14">
      <t>コウリツカ</t>
    </rPh>
    <rPh sb="15" eb="16">
      <t>ム</t>
    </rPh>
    <rPh sb="18" eb="20">
      <t>クフウ</t>
    </rPh>
    <rPh sb="21" eb="22">
      <t>オコナ</t>
    </rPh>
    <rPh sb="24" eb="26">
      <t>ケッカ</t>
    </rPh>
    <rPh sb="27" eb="28">
      <t>オオ</t>
    </rPh>
    <rPh sb="30" eb="32">
      <t>ジッシ</t>
    </rPh>
    <rPh sb="32" eb="34">
      <t>シュタイ</t>
    </rPh>
    <rPh sb="38" eb="40">
      <t>ケイヒ</t>
    </rPh>
    <rPh sb="41" eb="43">
      <t>サクゲン</t>
    </rPh>
    <phoneticPr fontId="5"/>
  </si>
  <si>
    <t>目標を達成している成果がある一方、目標の達成には至っていない成果もある。</t>
    <phoneticPr fontId="5"/>
  </si>
  <si>
    <t>△</t>
  </si>
  <si>
    <t>無</t>
  </si>
  <si>
    <t>活動実績は当初見込んだ件数を上回っている。</t>
    <rPh sb="14" eb="16">
      <t>ウワマワ</t>
    </rPh>
    <phoneticPr fontId="5"/>
  </si>
  <si>
    <t>説明会や研修会等において、説明資料・参考資料として成果物を活用するとともに、全国の教育委員会・学校において、施策や授業実践等の参考にされている。</t>
    <phoneticPr fontId="5"/>
  </si>
  <si>
    <t>‐</t>
  </si>
  <si>
    <r>
      <t>新2</t>
    </r>
    <r>
      <rPr>
        <sz val="11"/>
        <rFont val="ＭＳ Ｐゴシック"/>
        <family val="3"/>
        <charset val="128"/>
      </rPr>
      <t>7-0014</t>
    </r>
    <rPh sb="0" eb="1">
      <t>シン</t>
    </rPh>
    <phoneticPr fontId="5"/>
  </si>
  <si>
    <t>提出された事業計画書の内容を精査し、より効率的な予算の執行に努めるとともに、年間を通した効果的・効率的な事業の進め方について検討していく必要がある。</t>
    <phoneticPr fontId="5"/>
  </si>
  <si>
    <t>より多くの成果を引き出すため、必要に応じ、委託期間中の進捗状況の確認や有識者による指導・助言を行うことを予定している。</t>
    <phoneticPr fontId="5"/>
  </si>
  <si>
    <t>A.国立大学法人　京都教育大学</t>
    <rPh sb="2" eb="4">
      <t>コクリツ</t>
    </rPh>
    <rPh sb="4" eb="6">
      <t>ダイガク</t>
    </rPh>
    <rPh sb="6" eb="8">
      <t>ホウジン</t>
    </rPh>
    <rPh sb="9" eb="11">
      <t>キョウト</t>
    </rPh>
    <rPh sb="11" eb="13">
      <t>キョウイク</t>
    </rPh>
    <rPh sb="13" eb="15">
      <t>ダイガク</t>
    </rPh>
    <phoneticPr fontId="5"/>
  </si>
  <si>
    <t>事業費</t>
    <rPh sb="0" eb="3">
      <t>ジギョウヒ</t>
    </rPh>
    <phoneticPr fontId="5"/>
  </si>
  <si>
    <t>%</t>
    <phoneticPr fontId="5"/>
  </si>
  <si>
    <t>②自分には良いところがあると思う児童の割合（％）</t>
    <phoneticPr fontId="5"/>
  </si>
  <si>
    <t>②自分には良いところがあると思う生徒の割合（％）</t>
    <phoneticPr fontId="5"/>
  </si>
  <si>
    <t>%</t>
    <phoneticPr fontId="5"/>
  </si>
  <si>
    <t>外部講師謝金、旅費、報告書印刷費、和楽器に関する消耗品等</t>
    <rPh sb="0" eb="2">
      <t>ガイブ</t>
    </rPh>
    <rPh sb="2" eb="4">
      <t>コウシ</t>
    </rPh>
    <rPh sb="4" eb="6">
      <t>シャキン</t>
    </rPh>
    <rPh sb="7" eb="9">
      <t>リョヒ</t>
    </rPh>
    <rPh sb="10" eb="13">
      <t>ホウコクショ</t>
    </rPh>
    <rPh sb="13" eb="16">
      <t>インサツヒ</t>
    </rPh>
    <rPh sb="21" eb="22">
      <t>カン</t>
    </rPh>
    <rPh sb="27" eb="28">
      <t>トウ</t>
    </rPh>
    <phoneticPr fontId="5"/>
  </si>
  <si>
    <t>カリキュラム・教材の開発等</t>
    <rPh sb="7" eb="9">
      <t>キョウザイ</t>
    </rPh>
    <rPh sb="10" eb="12">
      <t>カイハツ</t>
    </rPh>
    <rPh sb="12" eb="13">
      <t>トウ</t>
    </rPh>
    <phoneticPr fontId="5"/>
  </si>
  <si>
    <t>カリキュラム開発、指導改善に関する調査研究等</t>
    <rPh sb="6" eb="8">
      <t>カイハツ</t>
    </rPh>
    <rPh sb="21" eb="22">
      <t>トウ</t>
    </rPh>
    <phoneticPr fontId="5"/>
  </si>
  <si>
    <t>指導改善に関する調査研究等</t>
    <rPh sb="12" eb="13">
      <t>トウ</t>
    </rPh>
    <phoneticPr fontId="5"/>
  </si>
  <si>
    <t>教師用指導資料の作成、教員研修等</t>
    <rPh sb="0" eb="3">
      <t>キョウシヨウ</t>
    </rPh>
    <rPh sb="3" eb="5">
      <t>シドウ</t>
    </rPh>
    <rPh sb="5" eb="7">
      <t>シリョウ</t>
    </rPh>
    <rPh sb="8" eb="10">
      <t>サクセイ</t>
    </rPh>
    <rPh sb="11" eb="13">
      <t>キョウイン</t>
    </rPh>
    <rPh sb="13" eb="15">
      <t>ケンシュウ</t>
    </rPh>
    <rPh sb="15" eb="16">
      <t>トウ</t>
    </rPh>
    <phoneticPr fontId="5"/>
  </si>
  <si>
    <t>指導改善に関する調査研究、教員研修等</t>
    <rPh sb="13" eb="15">
      <t>キョウイン</t>
    </rPh>
    <rPh sb="15" eb="17">
      <t>ケンシュウ</t>
    </rPh>
    <rPh sb="17" eb="18">
      <t>トウ</t>
    </rPh>
    <phoneticPr fontId="5"/>
  </si>
  <si>
    <t>カリキュラム開発、教員研修等</t>
    <rPh sb="6" eb="8">
      <t>カイハツ</t>
    </rPh>
    <rPh sb="9" eb="11">
      <t>キョウイン</t>
    </rPh>
    <rPh sb="11" eb="13">
      <t>ケンシュウ</t>
    </rPh>
    <rPh sb="13" eb="14">
      <t>トウ</t>
    </rPh>
    <phoneticPr fontId="5"/>
  </si>
  <si>
    <t>随意契約
（企画競争）</t>
  </si>
  <si>
    <t>2　確かな学力の向上、豊かな心と健やかな体の育成と信頼される学校づくり</t>
    <phoneticPr fontId="5"/>
  </si>
  <si>
    <t>2-2　豊かな心の育成</t>
    <phoneticPr fontId="5"/>
  </si>
  <si>
    <t>本事業は委託事業であり、妥当である。</t>
    <rPh sb="0" eb="1">
      <t>ホン</t>
    </rPh>
    <rPh sb="1" eb="3">
      <t>ジギョウ</t>
    </rPh>
    <rPh sb="4" eb="6">
      <t>イタク</t>
    </rPh>
    <rPh sb="6" eb="8">
      <t>ジギョウ</t>
    </rPh>
    <rPh sb="12" eb="14">
      <t>ダトウ</t>
    </rPh>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</si>
  <si>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</si>
  <si>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奈良県教育委員会</t>
    <rPh sb="0" eb="3">
      <t>ナラケン</t>
    </rPh>
    <rPh sb="3" eb="5">
      <t>キョウイク</t>
    </rPh>
    <rPh sb="5" eb="8">
      <t>イインカイ</t>
    </rPh>
    <phoneticPr fontId="5"/>
  </si>
  <si>
    <t>武蔵村山市教育委員会</t>
    <rPh sb="0" eb="5">
      <t>ムサシムラヤマシ</t>
    </rPh>
    <rPh sb="5" eb="7">
      <t>キョウイク</t>
    </rPh>
    <rPh sb="7" eb="10">
      <t>イインカイ</t>
    </rPh>
    <phoneticPr fontId="5"/>
  </si>
  <si>
    <t>三鷹市教育委員会</t>
    <rPh sb="0" eb="3">
      <t>ミタカシ</t>
    </rPh>
    <rPh sb="3" eb="5">
      <t>キョウイク</t>
    </rPh>
    <rPh sb="5" eb="8">
      <t>イインカイ</t>
    </rPh>
    <phoneticPr fontId="5"/>
  </si>
  <si>
    <t>白河市教育委員会</t>
    <rPh sb="0" eb="3">
      <t>シラカワシ</t>
    </rPh>
    <rPh sb="3" eb="5">
      <t>キョウイク</t>
    </rPh>
    <rPh sb="5" eb="8">
      <t>イインカイ</t>
    </rPh>
    <phoneticPr fontId="5"/>
  </si>
  <si>
    <t>徳島県</t>
    <rPh sb="0" eb="3">
      <t>トクシマケン</t>
    </rPh>
    <phoneticPr fontId="5"/>
  </si>
  <si>
    <t>京都市教育委員会</t>
    <rPh sb="0" eb="3">
      <t>キョウトシ</t>
    </rPh>
    <rPh sb="3" eb="5">
      <t>キョウイク</t>
    </rPh>
    <rPh sb="5" eb="8">
      <t>イインカイ</t>
    </rPh>
    <phoneticPr fontId="5"/>
  </si>
  <si>
    <t>富山県</t>
    <rPh sb="0" eb="3">
      <t>トヤマケン</t>
    </rPh>
    <phoneticPr fontId="5"/>
  </si>
  <si>
    <t>-</t>
    <phoneticPr fontId="5"/>
  </si>
  <si>
    <t>-</t>
    <phoneticPr fontId="5"/>
  </si>
  <si>
    <t>-</t>
    <phoneticPr fontId="5"/>
  </si>
  <si>
    <t>-</t>
    <phoneticPr fontId="5"/>
  </si>
  <si>
    <t>毎年度、児童生徒の伝統文化を尊重する態度をより向上させる</t>
    <rPh sb="0" eb="3">
      <t>マイネンド</t>
    </rPh>
    <rPh sb="4" eb="6">
      <t>ジドウ</t>
    </rPh>
    <rPh sb="6" eb="8">
      <t>セイト</t>
    </rPh>
    <rPh sb="23" eb="25">
      <t>コウジョウ</t>
    </rPh>
    <phoneticPr fontId="5"/>
  </si>
  <si>
    <t>文部科学省</t>
  </si>
  <si>
    <t>執行等改善</t>
  </si>
  <si>
    <t>アウトカムの成果指標について、事業目的の実現により密着した質問事項となるよう工夫する必要がある。例えば、地域の歴史や伝承、行事等について、どのように承知しているか、関心があるか、機会があれば学んだり行事に参加する気持ちがあるかなど。また、本事業はモデル的事業であるが、調査研究の成果をいかに教育の充実、人材の育成に活かしていくかのスキームや行程表が大切である。なお、不用については、分析が十分でないことから、適切な原因分析に基づいた執行管理が必要である。</t>
    <phoneticPr fontId="5"/>
  </si>
  <si>
    <t>１．事業評価の観点：当該事業は、教育基本法や学習指導要領で重視されている伝統・文化に関する教育の充実を図り、グローバル社会で活躍し、伝統・文化を世界へ発信できる人材の育成を目的とした事業であり、事業評価にあたっては事業成果等及び契約・執行手続きの観点から検証を行った。
２．所見：当該事業は、外部有識者の所見を踏まえ、アウトカムの成果指標について、事業目的の実現により密着した質問事項となるよう工夫すべきである。また、目標を達成している成果がある一方、目標の達成には至っていない成果もあるため、必要に応じ委託期間中の進捗状況の確認や有識者による指導・助言を行うことなど検討すべきである。更に、平成２７年度決算において不用額が生じていることから、不用額が生じた要因を十分に適切な分析をしたうえで、適切な予算執行管理をすべきである。</t>
    <phoneticPr fontId="5"/>
  </si>
  <si>
    <t>アウトカムの成果指標について、事業目的の実現により密着した質問事項となるよう、工夫を検討する。
平成２７年度に不用額が生じた要因は、新規事業であったため、その立ち上げの検討に期間を要し、事業開始時期が遅れたことにある。このため、平成２８年度は、速やかに事業が実施できるよう事務手続きを改善した。
また、平成２９年度以降においては、事業対象を教育委員会だけでなく、伝統文化に関する団体等に広げることにより、団体等が複数の教育委員会・学校と連携した広範な地域に渡る取組が可能とするなど、事業の在り方を改善する予定である。</t>
    <phoneticPr fontId="5"/>
  </si>
  <si>
    <t>-</t>
    <phoneticPr fontId="5"/>
  </si>
  <si>
    <t>-</t>
    <phoneticPr fontId="5"/>
  </si>
  <si>
    <t>-</t>
    <phoneticPr fontId="5"/>
  </si>
  <si>
    <t>毎年度、児童生徒の伝統文化を尊重する態度をより向上させる</t>
    <rPh sb="0" eb="3">
      <t>マイネンド</t>
    </rPh>
    <rPh sb="4" eb="6">
      <t>ジドウ</t>
    </rPh>
    <rPh sb="6" eb="8">
      <t>セイト</t>
    </rPh>
    <rPh sb="9" eb="11">
      <t>デントウ</t>
    </rPh>
    <rPh sb="11" eb="13">
      <t>ブンカ</t>
    </rPh>
    <rPh sb="14" eb="16">
      <t>ソンチョウ</t>
    </rPh>
    <rPh sb="18" eb="20">
      <t>タイド</t>
    </rPh>
    <rPh sb="23" eb="25">
      <t>コウジョウ</t>
    </rPh>
    <phoneticPr fontId="5"/>
  </si>
  <si>
    <t>執行額（円）／委託件数（件）　　　　　　　　　　　　</t>
    <rPh sb="0" eb="2">
      <t>シッコウ</t>
    </rPh>
    <rPh sb="2" eb="3">
      <t>ガク</t>
    </rPh>
    <rPh sb="4" eb="5">
      <t>エン</t>
    </rPh>
    <rPh sb="7" eb="9">
      <t>イタク</t>
    </rPh>
    <rPh sb="9" eb="11">
      <t>ケンスウ</t>
    </rPh>
    <rPh sb="12" eb="13">
      <t>ケン</t>
    </rPh>
    <phoneticPr fontId="5"/>
  </si>
  <si>
    <t>　　円/件</t>
    <rPh sb="2" eb="3">
      <t>エン</t>
    </rPh>
    <rPh sb="4" eb="5">
      <t>ケン</t>
    </rPh>
    <phoneticPr fontId="5"/>
  </si>
  <si>
    <t>　　円</t>
    <rPh sb="2" eb="3">
      <t>エン</t>
    </rPh>
    <phoneticPr fontId="5"/>
  </si>
  <si>
    <t>※金額は単位未満四捨五入して記載していることから、合計が一致しない場合がある。</t>
    <rPh sb="1" eb="3">
      <t>キンガク</t>
    </rPh>
    <rPh sb="4" eb="8">
      <t>タンイミマン</t>
    </rPh>
    <rPh sb="8" eb="12">
      <t>シシャゴニュウ</t>
    </rPh>
    <rPh sb="14" eb="16">
      <t>キサイ</t>
    </rPh>
    <rPh sb="25" eb="27">
      <t>ゴウケイ</t>
    </rPh>
    <rPh sb="28" eb="30">
      <t>イッチ</t>
    </rPh>
    <rPh sb="33" eb="3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</si>
</sst>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28575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152400</xdr:colOff>
          <xdr:row>809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152400</xdr:colOff>
          <xdr:row>1076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66674</xdr:colOff>
      <xdr:row>720</xdr:row>
      <xdr:rowOff>0</xdr:rowOff>
    </xdr:from>
    <xdr:to>
      <xdr:col>37</xdr:col>
      <xdr:colOff>32682</xdr:colOff>
      <xdr:row>734</xdr:row>
      <xdr:rowOff>0</xdr:rowOff>
    </xdr:to>
    <xdr:grpSp>
      <xdr:nvGrpSpPr>
        <xdr:cNvPr id="2" name="グループ化 1"/>
        <xdr:cNvGrpSpPr/>
      </xdr:nvGrpSpPr>
      <xdr:grpSpPr>
        <a:xfrm>
          <a:off x="1692274" y="51943000"/>
          <a:ext cx="5858808" cy="4089400"/>
          <a:chOff x="1680321" y="51995294"/>
          <a:chExt cx="5815479" cy="4248336"/>
        </a:xfrm>
      </xdr:grpSpPr>
      <xdr:sp macro="" textlink="">
        <xdr:nvSpPr>
          <xdr:cNvPr id="5" name="正方形/長方形 4"/>
          <xdr:cNvSpPr/>
        </xdr:nvSpPr>
        <xdr:spPr>
          <a:xfrm>
            <a:off x="2872438" y="52070294"/>
            <a:ext cx="1586006" cy="868643"/>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r>
              <a:rPr kumimoji="1" lang="ja-JP" altLang="en-US" sz="1600">
                <a:solidFill>
                  <a:srgbClr xmlns:mc="http://schemas.openxmlformats.org/markup-compatibility/2006" xmlns:a14="http://schemas.microsoft.com/office/drawing/2010/main" val="000000" mc:Ignorable="a14" a14:legacySpreadsheetColorIndex="8"/>
                </a:solidFill>
              </a:rPr>
              <a:t>７百万円</a:t>
            </a:r>
          </a:p>
        </xdr:txBody>
      </xdr:sp>
      <xdr:cxnSp macro="">
        <xdr:nvCxnSpPr>
          <xdr:cNvPr id="6" name="直線矢印コネクタ 5"/>
          <xdr:cNvCxnSpPr/>
        </xdr:nvCxnSpPr>
        <xdr:spPr>
          <a:xfrm>
            <a:off x="3636680" y="53392656"/>
            <a:ext cx="0" cy="7593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2151529" y="54238339"/>
            <a:ext cx="3160804" cy="636867"/>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Ａ．都道府県教育委員会等（全８機関）</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r>
              <a:rPr kumimoji="1" lang="ja-JP" altLang="en-US" sz="1200">
                <a:solidFill>
                  <a:srgbClr xmlns:mc="http://schemas.openxmlformats.org/markup-compatibility/2006" xmlns:a14="http://schemas.microsoft.com/office/drawing/2010/main" val="000000" mc:Ignorable="a14" a14:legacySpreadsheetColorIndex="8"/>
                </a:solidFill>
              </a:rPr>
              <a:t>７百万円</a:t>
            </a:r>
          </a:p>
        </xdr:txBody>
      </xdr:sp>
      <xdr:sp macro="" textlink="">
        <xdr:nvSpPr>
          <xdr:cNvPr id="8" name="正方形/長方形 7"/>
          <xdr:cNvSpPr/>
        </xdr:nvSpPr>
        <xdr:spPr>
          <a:xfrm>
            <a:off x="4520823" y="51995295"/>
            <a:ext cx="2069726" cy="969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０．１百万</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委員等旅費　　　０．５百万</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右中かっこ 8"/>
          <xdr:cNvSpPr/>
        </xdr:nvSpPr>
        <xdr:spPr>
          <a:xfrm>
            <a:off x="6348689" y="51995294"/>
            <a:ext cx="219449" cy="85799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正方形/長方形 9"/>
          <xdr:cNvSpPr/>
        </xdr:nvSpPr>
        <xdr:spPr>
          <a:xfrm>
            <a:off x="6643405" y="52261248"/>
            <a:ext cx="852395" cy="3485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大かっこ 10"/>
          <xdr:cNvSpPr/>
        </xdr:nvSpPr>
        <xdr:spPr>
          <a:xfrm>
            <a:off x="2173939" y="54919284"/>
            <a:ext cx="3071159" cy="11345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正方形/長方形 11"/>
          <xdr:cNvSpPr/>
        </xdr:nvSpPr>
        <xdr:spPr>
          <a:xfrm>
            <a:off x="2258918" y="54941694"/>
            <a:ext cx="2976469" cy="1301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我が国の伝統・文化に関する教育の充実を図るカリキュラム開発や指導方法の工夫・改善に関する調査研究、外部機関との効果的な連携を図ることによる体験的・実験的な学習の在り方についての研究、教材や教員研修プログラムの開発などを実施する。</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正方形/長方形 12"/>
          <xdr:cNvSpPr/>
        </xdr:nvSpPr>
        <xdr:spPr>
          <a:xfrm>
            <a:off x="1680321" y="53926068"/>
            <a:ext cx="2064684" cy="315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rPr>
              <a:t>】</a:t>
            </a:r>
          </a:p>
        </xdr:txBody>
      </xdr:sp>
      <xdr:sp macro="" textlink="">
        <xdr:nvSpPr>
          <xdr:cNvPr id="14" name="大かっこ 13"/>
          <xdr:cNvSpPr/>
        </xdr:nvSpPr>
        <xdr:spPr>
          <a:xfrm>
            <a:off x="2768599" y="52961348"/>
            <a:ext cx="1798171" cy="4416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7" name="正方形/長方形 16"/>
          <xdr:cNvSpPr/>
        </xdr:nvSpPr>
        <xdr:spPr>
          <a:xfrm>
            <a:off x="2861982" y="52998821"/>
            <a:ext cx="1835524" cy="538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調査研究の企画・評価、</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連絡協議会の実施</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5" zoomScaleNormal="75" zoomScaleSheetLayoutView="75" zoomScalePageLayoutView="50" workbookViewId="0">
      <selection activeCell="BG821" sqref="BG8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5" t="s">
        <v>487</v>
      </c>
      <c r="AR2" s="815"/>
      <c r="AS2" s="52" t="str">
        <f>IF(OR(AQ2="　", AQ2=""), "", "-")</f>
        <v/>
      </c>
      <c r="AT2" s="816">
        <v>67</v>
      </c>
      <c r="AU2" s="816"/>
      <c r="AV2" s="53" t="str">
        <f>IF(AW2="", "", "-")</f>
        <v/>
      </c>
      <c r="AW2" s="817"/>
      <c r="AX2" s="817"/>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598</v>
      </c>
      <c r="AK3" s="741"/>
      <c r="AL3" s="741"/>
      <c r="AM3" s="741"/>
      <c r="AN3" s="741"/>
      <c r="AO3" s="741"/>
      <c r="AP3" s="741"/>
      <c r="AQ3" s="741"/>
      <c r="AR3" s="741"/>
      <c r="AS3" s="741"/>
      <c r="AT3" s="741"/>
      <c r="AU3" s="741"/>
      <c r="AV3" s="741"/>
      <c r="AW3" s="741"/>
      <c r="AX3" s="24" t="s">
        <v>74</v>
      </c>
    </row>
    <row r="4" spans="1:50" ht="34.5" customHeight="1" x14ac:dyDescent="0.15">
      <c r="A4" s="576" t="s">
        <v>29</v>
      </c>
      <c r="B4" s="577"/>
      <c r="C4" s="577"/>
      <c r="D4" s="577"/>
      <c r="E4" s="577"/>
      <c r="F4" s="577"/>
      <c r="G4" s="553" t="s">
        <v>520</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521</v>
      </c>
      <c r="AF4" s="559"/>
      <c r="AG4" s="559"/>
      <c r="AH4" s="559"/>
      <c r="AI4" s="559"/>
      <c r="AJ4" s="559"/>
      <c r="AK4" s="559"/>
      <c r="AL4" s="559"/>
      <c r="AM4" s="559"/>
      <c r="AN4" s="559"/>
      <c r="AO4" s="559"/>
      <c r="AP4" s="560"/>
      <c r="AQ4" s="561" t="s">
        <v>2</v>
      </c>
      <c r="AR4" s="556"/>
      <c r="AS4" s="556"/>
      <c r="AT4" s="556"/>
      <c r="AU4" s="556"/>
      <c r="AV4" s="556"/>
      <c r="AW4" s="556"/>
      <c r="AX4" s="562"/>
    </row>
    <row r="5" spans="1:50" ht="34.5" customHeight="1" x14ac:dyDescent="0.15">
      <c r="A5" s="563" t="s">
        <v>76</v>
      </c>
      <c r="B5" s="564"/>
      <c r="C5" s="564"/>
      <c r="D5" s="564"/>
      <c r="E5" s="564"/>
      <c r="F5" s="565"/>
      <c r="G5" s="726" t="s">
        <v>82</v>
      </c>
      <c r="H5" s="727"/>
      <c r="I5" s="727"/>
      <c r="J5" s="727"/>
      <c r="K5" s="727"/>
      <c r="L5" s="727"/>
      <c r="M5" s="728" t="s">
        <v>75</v>
      </c>
      <c r="N5" s="729"/>
      <c r="O5" s="729"/>
      <c r="P5" s="729"/>
      <c r="Q5" s="729"/>
      <c r="R5" s="730"/>
      <c r="S5" s="731" t="s">
        <v>140</v>
      </c>
      <c r="T5" s="727"/>
      <c r="U5" s="727"/>
      <c r="V5" s="727"/>
      <c r="W5" s="727"/>
      <c r="X5" s="732"/>
      <c r="Y5" s="569" t="s">
        <v>3</v>
      </c>
      <c r="Z5" s="295"/>
      <c r="AA5" s="295"/>
      <c r="AB5" s="295"/>
      <c r="AC5" s="295"/>
      <c r="AD5" s="296"/>
      <c r="AE5" s="570" t="s">
        <v>522</v>
      </c>
      <c r="AF5" s="571"/>
      <c r="AG5" s="571"/>
      <c r="AH5" s="571"/>
      <c r="AI5" s="571"/>
      <c r="AJ5" s="571"/>
      <c r="AK5" s="571"/>
      <c r="AL5" s="571"/>
      <c r="AM5" s="571"/>
      <c r="AN5" s="571"/>
      <c r="AO5" s="571"/>
      <c r="AP5" s="572"/>
      <c r="AQ5" s="573" t="s">
        <v>523</v>
      </c>
      <c r="AR5" s="574"/>
      <c r="AS5" s="574"/>
      <c r="AT5" s="574"/>
      <c r="AU5" s="574"/>
      <c r="AV5" s="574"/>
      <c r="AW5" s="574"/>
      <c r="AX5" s="575"/>
    </row>
    <row r="6" spans="1:50" ht="39" customHeight="1" x14ac:dyDescent="0.15">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40"/>
      <c r="W7" s="340"/>
      <c r="X7" s="340"/>
      <c r="Y7" s="829" t="s">
        <v>5</v>
      </c>
      <c r="Z7" s="321"/>
      <c r="AA7" s="321"/>
      <c r="AB7" s="321"/>
      <c r="AC7" s="321"/>
      <c r="AD7" s="830"/>
      <c r="AE7" s="820" t="s">
        <v>525</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5" t="s">
        <v>414</v>
      </c>
      <c r="B8" s="336"/>
      <c r="C8" s="336"/>
      <c r="D8" s="336"/>
      <c r="E8" s="336"/>
      <c r="F8" s="337"/>
      <c r="G8" s="884" t="str">
        <f>入力規則等!A26</f>
        <v>子ども・若者育成支援</v>
      </c>
      <c r="H8" s="595"/>
      <c r="I8" s="595"/>
      <c r="J8" s="595"/>
      <c r="K8" s="595"/>
      <c r="L8" s="595"/>
      <c r="M8" s="595"/>
      <c r="N8" s="595"/>
      <c r="O8" s="595"/>
      <c r="P8" s="595"/>
      <c r="Q8" s="595"/>
      <c r="R8" s="595"/>
      <c r="S8" s="595"/>
      <c r="T8" s="595"/>
      <c r="U8" s="595"/>
      <c r="V8" s="595"/>
      <c r="W8" s="595"/>
      <c r="X8" s="885"/>
      <c r="Y8" s="733" t="s">
        <v>415</v>
      </c>
      <c r="Z8" s="734"/>
      <c r="AA8" s="734"/>
      <c r="AB8" s="734"/>
      <c r="AC8" s="734"/>
      <c r="AD8" s="735"/>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8" t="s">
        <v>25</v>
      </c>
      <c r="B9" s="669"/>
      <c r="C9" s="669"/>
      <c r="D9" s="669"/>
      <c r="E9" s="669"/>
      <c r="F9" s="669"/>
      <c r="G9" s="622" t="s">
        <v>526</v>
      </c>
      <c r="H9" s="623"/>
      <c r="I9" s="623"/>
      <c r="J9" s="623"/>
      <c r="K9" s="623"/>
      <c r="L9" s="623"/>
      <c r="M9" s="623"/>
      <c r="N9" s="623"/>
      <c r="O9" s="623"/>
      <c r="P9" s="623"/>
      <c r="Q9" s="623"/>
      <c r="R9" s="623"/>
      <c r="S9" s="623"/>
      <c r="T9" s="623"/>
      <c r="U9" s="623"/>
      <c r="V9" s="623"/>
      <c r="W9" s="623"/>
      <c r="X9" s="623"/>
      <c r="Y9" s="736"/>
      <c r="Z9" s="736"/>
      <c r="AA9" s="736"/>
      <c r="AB9" s="736"/>
      <c r="AC9" s="736"/>
      <c r="AD9" s="736"/>
      <c r="AE9" s="623"/>
      <c r="AF9" s="623"/>
      <c r="AG9" s="623"/>
      <c r="AH9" s="623"/>
      <c r="AI9" s="623"/>
      <c r="AJ9" s="623"/>
      <c r="AK9" s="623"/>
      <c r="AL9" s="623"/>
      <c r="AM9" s="623"/>
      <c r="AN9" s="623"/>
      <c r="AO9" s="623"/>
      <c r="AP9" s="623"/>
      <c r="AQ9" s="623"/>
      <c r="AR9" s="623"/>
      <c r="AS9" s="623"/>
      <c r="AT9" s="623"/>
      <c r="AU9" s="623"/>
      <c r="AV9" s="623"/>
      <c r="AW9" s="623"/>
      <c r="AX9" s="624"/>
    </row>
    <row r="10" spans="1:50" ht="97.5" customHeight="1" x14ac:dyDescent="0.15">
      <c r="A10" s="525" t="s">
        <v>34</v>
      </c>
      <c r="B10" s="526"/>
      <c r="C10" s="526"/>
      <c r="D10" s="526"/>
      <c r="E10" s="526"/>
      <c r="F10" s="526"/>
      <c r="G10" s="622" t="s">
        <v>527</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5" t="s">
        <v>6</v>
      </c>
      <c r="B11" s="526"/>
      <c r="C11" s="526"/>
      <c r="D11" s="526"/>
      <c r="E11" s="526"/>
      <c r="F11" s="527"/>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5" t="s">
        <v>26</v>
      </c>
      <c r="B12" s="666"/>
      <c r="C12" s="666"/>
      <c r="D12" s="666"/>
      <c r="E12" s="666"/>
      <c r="F12" s="667"/>
      <c r="G12" s="635"/>
      <c r="H12" s="636"/>
      <c r="I12" s="636"/>
      <c r="J12" s="636"/>
      <c r="K12" s="636"/>
      <c r="L12" s="636"/>
      <c r="M12" s="636"/>
      <c r="N12" s="636"/>
      <c r="O12" s="63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7" t="s">
        <v>529</v>
      </c>
      <c r="Q13" s="258"/>
      <c r="R13" s="258"/>
      <c r="S13" s="258"/>
      <c r="T13" s="258"/>
      <c r="U13" s="258"/>
      <c r="V13" s="259"/>
      <c r="W13" s="257" t="s">
        <v>530</v>
      </c>
      <c r="X13" s="258"/>
      <c r="Y13" s="258"/>
      <c r="Z13" s="258"/>
      <c r="AA13" s="258"/>
      <c r="AB13" s="258"/>
      <c r="AC13" s="259"/>
      <c r="AD13" s="257">
        <v>12</v>
      </c>
      <c r="AE13" s="258"/>
      <c r="AF13" s="258"/>
      <c r="AG13" s="258"/>
      <c r="AH13" s="258"/>
      <c r="AI13" s="258"/>
      <c r="AJ13" s="259"/>
      <c r="AK13" s="257">
        <v>12</v>
      </c>
      <c r="AL13" s="258"/>
      <c r="AM13" s="258"/>
      <c r="AN13" s="258"/>
      <c r="AO13" s="258"/>
      <c r="AP13" s="258"/>
      <c r="AQ13" s="259"/>
      <c r="AR13" s="826">
        <v>11.6</v>
      </c>
      <c r="AS13" s="827"/>
      <c r="AT13" s="827"/>
      <c r="AU13" s="827"/>
      <c r="AV13" s="827"/>
      <c r="AW13" s="827"/>
      <c r="AX13" s="828"/>
    </row>
    <row r="14" spans="1:50" ht="21" customHeight="1" x14ac:dyDescent="0.15">
      <c r="A14" s="612"/>
      <c r="B14" s="613"/>
      <c r="C14" s="613"/>
      <c r="D14" s="613"/>
      <c r="E14" s="613"/>
      <c r="F14" s="614"/>
      <c r="G14" s="602"/>
      <c r="H14" s="603"/>
      <c r="I14" s="585" t="s">
        <v>9</v>
      </c>
      <c r="J14" s="597"/>
      <c r="K14" s="597"/>
      <c r="L14" s="597"/>
      <c r="M14" s="597"/>
      <c r="N14" s="597"/>
      <c r="O14" s="598"/>
      <c r="P14" s="257" t="s">
        <v>529</v>
      </c>
      <c r="Q14" s="258"/>
      <c r="R14" s="258"/>
      <c r="S14" s="258"/>
      <c r="T14" s="258"/>
      <c r="U14" s="258"/>
      <c r="V14" s="259"/>
      <c r="W14" s="257" t="s">
        <v>530</v>
      </c>
      <c r="X14" s="258"/>
      <c r="Y14" s="258"/>
      <c r="Z14" s="258"/>
      <c r="AA14" s="258"/>
      <c r="AB14" s="258"/>
      <c r="AC14" s="259"/>
      <c r="AD14" s="257" t="s">
        <v>529</v>
      </c>
      <c r="AE14" s="258"/>
      <c r="AF14" s="258"/>
      <c r="AG14" s="258"/>
      <c r="AH14" s="258"/>
      <c r="AI14" s="258"/>
      <c r="AJ14" s="259"/>
      <c r="AK14" s="257" t="s">
        <v>529</v>
      </c>
      <c r="AL14" s="258"/>
      <c r="AM14" s="258"/>
      <c r="AN14" s="258"/>
      <c r="AO14" s="258"/>
      <c r="AP14" s="258"/>
      <c r="AQ14" s="259"/>
      <c r="AR14" s="663"/>
      <c r="AS14" s="663"/>
      <c r="AT14" s="663"/>
      <c r="AU14" s="663"/>
      <c r="AV14" s="663"/>
      <c r="AW14" s="663"/>
      <c r="AX14" s="664"/>
    </row>
    <row r="15" spans="1:50" ht="21" customHeight="1" x14ac:dyDescent="0.15">
      <c r="A15" s="612"/>
      <c r="B15" s="613"/>
      <c r="C15" s="613"/>
      <c r="D15" s="613"/>
      <c r="E15" s="613"/>
      <c r="F15" s="614"/>
      <c r="G15" s="602"/>
      <c r="H15" s="603"/>
      <c r="I15" s="585" t="s">
        <v>58</v>
      </c>
      <c r="J15" s="586"/>
      <c r="K15" s="586"/>
      <c r="L15" s="586"/>
      <c r="M15" s="586"/>
      <c r="N15" s="586"/>
      <c r="O15" s="587"/>
      <c r="P15" s="257" t="s">
        <v>530</v>
      </c>
      <c r="Q15" s="258"/>
      <c r="R15" s="258"/>
      <c r="S15" s="258"/>
      <c r="T15" s="258"/>
      <c r="U15" s="258"/>
      <c r="V15" s="259"/>
      <c r="W15" s="257" t="s">
        <v>529</v>
      </c>
      <c r="X15" s="258"/>
      <c r="Y15" s="258"/>
      <c r="Z15" s="258"/>
      <c r="AA15" s="258"/>
      <c r="AB15" s="258"/>
      <c r="AC15" s="259"/>
      <c r="AD15" s="257" t="s">
        <v>531</v>
      </c>
      <c r="AE15" s="258"/>
      <c r="AF15" s="258"/>
      <c r="AG15" s="258"/>
      <c r="AH15" s="258"/>
      <c r="AI15" s="258"/>
      <c r="AJ15" s="259"/>
      <c r="AK15" s="257" t="s">
        <v>531</v>
      </c>
      <c r="AL15" s="258"/>
      <c r="AM15" s="258"/>
      <c r="AN15" s="258"/>
      <c r="AO15" s="258"/>
      <c r="AP15" s="258"/>
      <c r="AQ15" s="259"/>
      <c r="AR15" s="257"/>
      <c r="AS15" s="258"/>
      <c r="AT15" s="258"/>
      <c r="AU15" s="258"/>
      <c r="AV15" s="258"/>
      <c r="AW15" s="258"/>
      <c r="AX15" s="671"/>
    </row>
    <row r="16" spans="1:50" ht="21" customHeight="1" x14ac:dyDescent="0.15">
      <c r="A16" s="612"/>
      <c r="B16" s="613"/>
      <c r="C16" s="613"/>
      <c r="D16" s="613"/>
      <c r="E16" s="613"/>
      <c r="F16" s="614"/>
      <c r="G16" s="602"/>
      <c r="H16" s="603"/>
      <c r="I16" s="585" t="s">
        <v>59</v>
      </c>
      <c r="J16" s="586"/>
      <c r="K16" s="586"/>
      <c r="L16" s="586"/>
      <c r="M16" s="586"/>
      <c r="N16" s="586"/>
      <c r="O16" s="587"/>
      <c r="P16" s="257" t="s">
        <v>529</v>
      </c>
      <c r="Q16" s="258"/>
      <c r="R16" s="258"/>
      <c r="S16" s="258"/>
      <c r="T16" s="258"/>
      <c r="U16" s="258"/>
      <c r="V16" s="259"/>
      <c r="W16" s="257" t="s">
        <v>531</v>
      </c>
      <c r="X16" s="258"/>
      <c r="Y16" s="258"/>
      <c r="Z16" s="258"/>
      <c r="AA16" s="258"/>
      <c r="AB16" s="258"/>
      <c r="AC16" s="259"/>
      <c r="AD16" s="257" t="s">
        <v>531</v>
      </c>
      <c r="AE16" s="258"/>
      <c r="AF16" s="258"/>
      <c r="AG16" s="258"/>
      <c r="AH16" s="258"/>
      <c r="AI16" s="258"/>
      <c r="AJ16" s="259"/>
      <c r="AK16" s="257" t="s">
        <v>531</v>
      </c>
      <c r="AL16" s="258"/>
      <c r="AM16" s="258"/>
      <c r="AN16" s="258"/>
      <c r="AO16" s="258"/>
      <c r="AP16" s="258"/>
      <c r="AQ16" s="259"/>
      <c r="AR16" s="625"/>
      <c r="AS16" s="626"/>
      <c r="AT16" s="626"/>
      <c r="AU16" s="626"/>
      <c r="AV16" s="626"/>
      <c r="AW16" s="626"/>
      <c r="AX16" s="627"/>
    </row>
    <row r="17" spans="1:50" ht="24.75" customHeight="1" x14ac:dyDescent="0.15">
      <c r="A17" s="612"/>
      <c r="B17" s="613"/>
      <c r="C17" s="613"/>
      <c r="D17" s="613"/>
      <c r="E17" s="613"/>
      <c r="F17" s="614"/>
      <c r="G17" s="602"/>
      <c r="H17" s="603"/>
      <c r="I17" s="585" t="s">
        <v>57</v>
      </c>
      <c r="J17" s="597"/>
      <c r="K17" s="597"/>
      <c r="L17" s="597"/>
      <c r="M17" s="597"/>
      <c r="N17" s="597"/>
      <c r="O17" s="598"/>
      <c r="P17" s="257" t="s">
        <v>531</v>
      </c>
      <c r="Q17" s="258"/>
      <c r="R17" s="258"/>
      <c r="S17" s="258"/>
      <c r="T17" s="258"/>
      <c r="U17" s="258"/>
      <c r="V17" s="259"/>
      <c r="W17" s="257" t="s">
        <v>532</v>
      </c>
      <c r="X17" s="258"/>
      <c r="Y17" s="258"/>
      <c r="Z17" s="258"/>
      <c r="AA17" s="258"/>
      <c r="AB17" s="258"/>
      <c r="AC17" s="259"/>
      <c r="AD17" s="257" t="s">
        <v>529</v>
      </c>
      <c r="AE17" s="258"/>
      <c r="AF17" s="258"/>
      <c r="AG17" s="258"/>
      <c r="AH17" s="258"/>
      <c r="AI17" s="258"/>
      <c r="AJ17" s="259"/>
      <c r="AK17" s="257" t="s">
        <v>531</v>
      </c>
      <c r="AL17" s="258"/>
      <c r="AM17" s="258"/>
      <c r="AN17" s="258"/>
      <c r="AO17" s="258"/>
      <c r="AP17" s="258"/>
      <c r="AQ17" s="259"/>
      <c r="AR17" s="824"/>
      <c r="AS17" s="824"/>
      <c r="AT17" s="824"/>
      <c r="AU17" s="824"/>
      <c r="AV17" s="824"/>
      <c r="AW17" s="824"/>
      <c r="AX17" s="825"/>
    </row>
    <row r="18" spans="1:50" ht="24.75" customHeight="1" x14ac:dyDescent="0.15">
      <c r="A18" s="612"/>
      <c r="B18" s="613"/>
      <c r="C18" s="613"/>
      <c r="D18" s="613"/>
      <c r="E18" s="613"/>
      <c r="F18" s="614"/>
      <c r="G18" s="604"/>
      <c r="H18" s="605"/>
      <c r="I18" s="591" t="s">
        <v>22</v>
      </c>
      <c r="J18" s="592"/>
      <c r="K18" s="592"/>
      <c r="L18" s="592"/>
      <c r="M18" s="592"/>
      <c r="N18" s="592"/>
      <c r="O18" s="593"/>
      <c r="P18" s="750">
        <f>SUM(P13:V17)</f>
        <v>0</v>
      </c>
      <c r="Q18" s="751"/>
      <c r="R18" s="751"/>
      <c r="S18" s="751"/>
      <c r="T18" s="751"/>
      <c r="U18" s="751"/>
      <c r="V18" s="752"/>
      <c r="W18" s="750">
        <f>SUM(W13:AC17)</f>
        <v>0</v>
      </c>
      <c r="X18" s="751"/>
      <c r="Y18" s="751"/>
      <c r="Z18" s="751"/>
      <c r="AA18" s="751"/>
      <c r="AB18" s="751"/>
      <c r="AC18" s="752"/>
      <c r="AD18" s="750">
        <f>SUM(AD13:AJ17)</f>
        <v>12</v>
      </c>
      <c r="AE18" s="751"/>
      <c r="AF18" s="751"/>
      <c r="AG18" s="751"/>
      <c r="AH18" s="751"/>
      <c r="AI18" s="751"/>
      <c r="AJ18" s="752"/>
      <c r="AK18" s="750">
        <f>SUM(AK13:AQ17)</f>
        <v>12</v>
      </c>
      <c r="AL18" s="751"/>
      <c r="AM18" s="751"/>
      <c r="AN18" s="751"/>
      <c r="AO18" s="751"/>
      <c r="AP18" s="751"/>
      <c r="AQ18" s="752"/>
      <c r="AR18" s="750">
        <f>SUM(AR13:AX17)</f>
        <v>11.6</v>
      </c>
      <c r="AS18" s="751"/>
      <c r="AT18" s="751"/>
      <c r="AU18" s="751"/>
      <c r="AV18" s="751"/>
      <c r="AW18" s="751"/>
      <c r="AX18" s="753"/>
    </row>
    <row r="19" spans="1:50" ht="24.75" customHeight="1" x14ac:dyDescent="0.15">
      <c r="A19" s="612"/>
      <c r="B19" s="613"/>
      <c r="C19" s="613"/>
      <c r="D19" s="613"/>
      <c r="E19" s="613"/>
      <c r="F19" s="614"/>
      <c r="G19" s="748" t="s">
        <v>10</v>
      </c>
      <c r="H19" s="749"/>
      <c r="I19" s="749"/>
      <c r="J19" s="749"/>
      <c r="K19" s="749"/>
      <c r="L19" s="749"/>
      <c r="M19" s="749"/>
      <c r="N19" s="749"/>
      <c r="O19" s="749"/>
      <c r="P19" s="257" t="s">
        <v>533</v>
      </c>
      <c r="Q19" s="258"/>
      <c r="R19" s="258"/>
      <c r="S19" s="258"/>
      <c r="T19" s="258"/>
      <c r="U19" s="258"/>
      <c r="V19" s="259"/>
      <c r="W19" s="257" t="s">
        <v>531</v>
      </c>
      <c r="X19" s="258"/>
      <c r="Y19" s="258"/>
      <c r="Z19" s="258"/>
      <c r="AA19" s="258"/>
      <c r="AB19" s="258"/>
      <c r="AC19" s="259"/>
      <c r="AD19" s="257">
        <v>7</v>
      </c>
      <c r="AE19" s="258"/>
      <c r="AF19" s="258"/>
      <c r="AG19" s="258"/>
      <c r="AH19" s="258"/>
      <c r="AI19" s="258"/>
      <c r="AJ19" s="259"/>
      <c r="AK19" s="589"/>
      <c r="AL19" s="589"/>
      <c r="AM19" s="589"/>
      <c r="AN19" s="589"/>
      <c r="AO19" s="589"/>
      <c r="AP19" s="589"/>
      <c r="AQ19" s="589"/>
      <c r="AR19" s="589"/>
      <c r="AS19" s="589"/>
      <c r="AT19" s="589"/>
      <c r="AU19" s="589"/>
      <c r="AV19" s="589"/>
      <c r="AW19" s="589"/>
      <c r="AX19" s="590"/>
    </row>
    <row r="20" spans="1:50" ht="24.75" customHeight="1" x14ac:dyDescent="0.15">
      <c r="A20" s="668"/>
      <c r="B20" s="669"/>
      <c r="C20" s="669"/>
      <c r="D20" s="669"/>
      <c r="E20" s="669"/>
      <c r="F20" s="670"/>
      <c r="G20" s="748" t="s">
        <v>11</v>
      </c>
      <c r="H20" s="749"/>
      <c r="I20" s="749"/>
      <c r="J20" s="749"/>
      <c r="K20" s="749"/>
      <c r="L20" s="749"/>
      <c r="M20" s="749"/>
      <c r="N20" s="749"/>
      <c r="O20" s="749"/>
      <c r="P20" s="754" t="str">
        <f>IF(P18=0, "-", P19/P18)</f>
        <v>-</v>
      </c>
      <c r="Q20" s="754"/>
      <c r="R20" s="754"/>
      <c r="S20" s="754"/>
      <c r="T20" s="754"/>
      <c r="U20" s="754"/>
      <c r="V20" s="754"/>
      <c r="W20" s="754" t="str">
        <f>IF(W18=0, "-", W19/W18)</f>
        <v>-</v>
      </c>
      <c r="X20" s="754"/>
      <c r="Y20" s="754"/>
      <c r="Z20" s="754"/>
      <c r="AA20" s="754"/>
      <c r="AB20" s="754"/>
      <c r="AC20" s="754"/>
      <c r="AD20" s="754">
        <f>IF(AD18=0, "-", AD19/AD18)</f>
        <v>0.58333333333333337</v>
      </c>
      <c r="AE20" s="754"/>
      <c r="AF20" s="754"/>
      <c r="AG20" s="754"/>
      <c r="AH20" s="754"/>
      <c r="AI20" s="754"/>
      <c r="AJ20" s="754"/>
      <c r="AK20" s="589"/>
      <c r="AL20" s="589"/>
      <c r="AM20" s="589"/>
      <c r="AN20" s="589"/>
      <c r="AO20" s="589"/>
      <c r="AP20" s="589"/>
      <c r="AQ20" s="588"/>
      <c r="AR20" s="588"/>
      <c r="AS20" s="588"/>
      <c r="AT20" s="588"/>
      <c r="AU20" s="589"/>
      <c r="AV20" s="589"/>
      <c r="AW20" s="589"/>
      <c r="AX20" s="59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3" t="s">
        <v>372</v>
      </c>
      <c r="AF21" s="633"/>
      <c r="AG21" s="633"/>
      <c r="AH21" s="633"/>
      <c r="AI21" s="633" t="s">
        <v>373</v>
      </c>
      <c r="AJ21" s="633"/>
      <c r="AK21" s="633"/>
      <c r="AL21" s="633"/>
      <c r="AM21" s="633" t="s">
        <v>374</v>
      </c>
      <c r="AN21" s="633"/>
      <c r="AO21" s="633"/>
      <c r="AP21" s="287"/>
      <c r="AQ21" s="146" t="s">
        <v>370</v>
      </c>
      <c r="AR21" s="149"/>
      <c r="AS21" s="149"/>
      <c r="AT21" s="150"/>
      <c r="AU21" s="359" t="s">
        <v>262</v>
      </c>
      <c r="AV21" s="359"/>
      <c r="AW21" s="359"/>
      <c r="AX21" s="82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4"/>
      <c r="AF22" s="634"/>
      <c r="AG22" s="634"/>
      <c r="AH22" s="634"/>
      <c r="AI22" s="634"/>
      <c r="AJ22" s="634"/>
      <c r="AK22" s="634"/>
      <c r="AL22" s="634"/>
      <c r="AM22" s="634"/>
      <c r="AN22" s="634"/>
      <c r="AO22" s="634"/>
      <c r="AP22" s="290"/>
      <c r="AQ22" s="202">
        <v>32</v>
      </c>
      <c r="AR22" s="151"/>
      <c r="AS22" s="152" t="s">
        <v>371</v>
      </c>
      <c r="AT22" s="153"/>
      <c r="AU22" s="276"/>
      <c r="AV22" s="276"/>
      <c r="AW22" s="274" t="s">
        <v>313</v>
      </c>
      <c r="AX22" s="275"/>
    </row>
    <row r="23" spans="1:50" ht="49.5" customHeight="1" x14ac:dyDescent="0.15">
      <c r="A23" s="280"/>
      <c r="B23" s="278"/>
      <c r="C23" s="278"/>
      <c r="D23" s="278"/>
      <c r="E23" s="278"/>
      <c r="F23" s="279"/>
      <c r="G23" s="400" t="s">
        <v>597</v>
      </c>
      <c r="H23" s="517"/>
      <c r="I23" s="517"/>
      <c r="J23" s="517"/>
      <c r="K23" s="517"/>
      <c r="L23" s="517"/>
      <c r="M23" s="517"/>
      <c r="N23" s="517"/>
      <c r="O23" s="518"/>
      <c r="P23" s="111" t="s">
        <v>534</v>
      </c>
      <c r="Q23" s="628"/>
      <c r="R23" s="628"/>
      <c r="S23" s="628"/>
      <c r="T23" s="628"/>
      <c r="U23" s="628"/>
      <c r="V23" s="628"/>
      <c r="W23" s="628"/>
      <c r="X23" s="629"/>
      <c r="Y23" s="376" t="s">
        <v>14</v>
      </c>
      <c r="Z23" s="377"/>
      <c r="AA23" s="378"/>
      <c r="AB23" s="326" t="s">
        <v>536</v>
      </c>
      <c r="AC23" s="326"/>
      <c r="AD23" s="326"/>
      <c r="AE23" s="392">
        <v>63.9</v>
      </c>
      <c r="AF23" s="363"/>
      <c r="AG23" s="363"/>
      <c r="AH23" s="363"/>
      <c r="AI23" s="392">
        <v>67.7</v>
      </c>
      <c r="AJ23" s="363"/>
      <c r="AK23" s="363"/>
      <c r="AL23" s="363"/>
      <c r="AM23" s="392">
        <v>66.7</v>
      </c>
      <c r="AN23" s="363"/>
      <c r="AO23" s="363"/>
      <c r="AP23" s="363"/>
      <c r="AQ23" s="272"/>
      <c r="AR23" s="208"/>
      <c r="AS23" s="208"/>
      <c r="AT23" s="273"/>
      <c r="AU23" s="363"/>
      <c r="AV23" s="363"/>
      <c r="AW23" s="363"/>
      <c r="AX23" s="364"/>
    </row>
    <row r="24" spans="1:50" ht="49.5" customHeight="1" x14ac:dyDescent="0.15">
      <c r="A24" s="281"/>
      <c r="B24" s="282"/>
      <c r="C24" s="282"/>
      <c r="D24" s="282"/>
      <c r="E24" s="282"/>
      <c r="F24" s="283"/>
      <c r="G24" s="519"/>
      <c r="H24" s="520"/>
      <c r="I24" s="520"/>
      <c r="J24" s="520"/>
      <c r="K24" s="520"/>
      <c r="L24" s="520"/>
      <c r="M24" s="520"/>
      <c r="N24" s="520"/>
      <c r="O24" s="521"/>
      <c r="P24" s="630"/>
      <c r="Q24" s="630"/>
      <c r="R24" s="630"/>
      <c r="S24" s="630"/>
      <c r="T24" s="630"/>
      <c r="U24" s="630"/>
      <c r="V24" s="630"/>
      <c r="W24" s="630"/>
      <c r="X24" s="631"/>
      <c r="Y24" s="263" t="s">
        <v>61</v>
      </c>
      <c r="Z24" s="264"/>
      <c r="AA24" s="265"/>
      <c r="AB24" s="371" t="s">
        <v>536</v>
      </c>
      <c r="AC24" s="371"/>
      <c r="AD24" s="371"/>
      <c r="AE24" s="392" t="s">
        <v>531</v>
      </c>
      <c r="AF24" s="363"/>
      <c r="AG24" s="363"/>
      <c r="AH24" s="363"/>
      <c r="AI24" s="392" t="s">
        <v>531</v>
      </c>
      <c r="AJ24" s="363"/>
      <c r="AK24" s="363"/>
      <c r="AL24" s="363"/>
      <c r="AM24" s="392">
        <v>67.7</v>
      </c>
      <c r="AN24" s="363"/>
      <c r="AO24" s="363"/>
      <c r="AP24" s="363"/>
      <c r="AQ24" s="272">
        <v>67.7</v>
      </c>
      <c r="AR24" s="208"/>
      <c r="AS24" s="208"/>
      <c r="AT24" s="273"/>
      <c r="AU24" s="363">
        <v>67.7</v>
      </c>
      <c r="AV24" s="363"/>
      <c r="AW24" s="363"/>
      <c r="AX24" s="364"/>
    </row>
    <row r="25" spans="1:50" ht="49.5" customHeight="1" x14ac:dyDescent="0.15">
      <c r="A25" s="284"/>
      <c r="B25" s="285"/>
      <c r="C25" s="285"/>
      <c r="D25" s="285"/>
      <c r="E25" s="285"/>
      <c r="F25" s="286"/>
      <c r="G25" s="522"/>
      <c r="H25" s="523"/>
      <c r="I25" s="523"/>
      <c r="J25" s="523"/>
      <c r="K25" s="523"/>
      <c r="L25" s="523"/>
      <c r="M25" s="523"/>
      <c r="N25" s="523"/>
      <c r="O25" s="524"/>
      <c r="P25" s="580"/>
      <c r="Q25" s="580"/>
      <c r="R25" s="580"/>
      <c r="S25" s="580"/>
      <c r="T25" s="580"/>
      <c r="U25" s="580"/>
      <c r="V25" s="580"/>
      <c r="W25" s="580"/>
      <c r="X25" s="632"/>
      <c r="Y25" s="263" t="s">
        <v>15</v>
      </c>
      <c r="Z25" s="264"/>
      <c r="AA25" s="265"/>
      <c r="AB25" s="380" t="s">
        <v>315</v>
      </c>
      <c r="AC25" s="380"/>
      <c r="AD25" s="380"/>
      <c r="AE25" s="392" t="s">
        <v>531</v>
      </c>
      <c r="AF25" s="363"/>
      <c r="AG25" s="363"/>
      <c r="AH25" s="363"/>
      <c r="AI25" s="392" t="s">
        <v>531</v>
      </c>
      <c r="AJ25" s="363"/>
      <c r="AK25" s="363"/>
      <c r="AL25" s="363"/>
      <c r="AM25" s="392">
        <v>98.5</v>
      </c>
      <c r="AN25" s="363"/>
      <c r="AO25" s="363"/>
      <c r="AP25" s="363"/>
      <c r="AQ25" s="272"/>
      <c r="AR25" s="208"/>
      <c r="AS25" s="208"/>
      <c r="AT25" s="273"/>
      <c r="AU25" s="392"/>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3" t="s">
        <v>372</v>
      </c>
      <c r="AF26" s="633"/>
      <c r="AG26" s="633"/>
      <c r="AH26" s="633"/>
      <c r="AI26" s="633" t="s">
        <v>373</v>
      </c>
      <c r="AJ26" s="633"/>
      <c r="AK26" s="633"/>
      <c r="AL26" s="633"/>
      <c r="AM26" s="633" t="s">
        <v>374</v>
      </c>
      <c r="AN26" s="633"/>
      <c r="AO26" s="633"/>
      <c r="AP26" s="287"/>
      <c r="AQ26" s="146" t="s">
        <v>370</v>
      </c>
      <c r="AR26" s="149"/>
      <c r="AS26" s="149"/>
      <c r="AT26" s="150"/>
      <c r="AU26" s="818" t="s">
        <v>262</v>
      </c>
      <c r="AV26" s="818"/>
      <c r="AW26" s="818"/>
      <c r="AX26" s="819"/>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4"/>
      <c r="AF27" s="634"/>
      <c r="AG27" s="634"/>
      <c r="AH27" s="634"/>
      <c r="AI27" s="634"/>
      <c r="AJ27" s="634"/>
      <c r="AK27" s="634"/>
      <c r="AL27" s="634"/>
      <c r="AM27" s="634"/>
      <c r="AN27" s="634"/>
      <c r="AO27" s="634"/>
      <c r="AP27" s="290"/>
      <c r="AQ27" s="202">
        <v>32</v>
      </c>
      <c r="AR27" s="151"/>
      <c r="AS27" s="152" t="s">
        <v>371</v>
      </c>
      <c r="AT27" s="153"/>
      <c r="AU27" s="276"/>
      <c r="AV27" s="276"/>
      <c r="AW27" s="274" t="s">
        <v>313</v>
      </c>
      <c r="AX27" s="275"/>
    </row>
    <row r="28" spans="1:50" ht="44.25" customHeight="1" x14ac:dyDescent="0.15">
      <c r="A28" s="280"/>
      <c r="B28" s="278"/>
      <c r="C28" s="278"/>
      <c r="D28" s="278"/>
      <c r="E28" s="278"/>
      <c r="F28" s="279"/>
      <c r="G28" s="400" t="s">
        <v>606</v>
      </c>
      <c r="H28" s="517"/>
      <c r="I28" s="517"/>
      <c r="J28" s="517"/>
      <c r="K28" s="517"/>
      <c r="L28" s="517"/>
      <c r="M28" s="517"/>
      <c r="N28" s="517"/>
      <c r="O28" s="518"/>
      <c r="P28" s="111" t="s">
        <v>535</v>
      </c>
      <c r="Q28" s="628"/>
      <c r="R28" s="628"/>
      <c r="S28" s="628"/>
      <c r="T28" s="628"/>
      <c r="U28" s="628"/>
      <c r="V28" s="628"/>
      <c r="W28" s="628"/>
      <c r="X28" s="629"/>
      <c r="Y28" s="376" t="s">
        <v>14</v>
      </c>
      <c r="Z28" s="377"/>
      <c r="AA28" s="378"/>
      <c r="AB28" s="326" t="s">
        <v>536</v>
      </c>
      <c r="AC28" s="326"/>
      <c r="AD28" s="326"/>
      <c r="AE28" s="392">
        <v>41</v>
      </c>
      <c r="AF28" s="363"/>
      <c r="AG28" s="363"/>
      <c r="AH28" s="363"/>
      <c r="AI28" s="392">
        <v>42.8</v>
      </c>
      <c r="AJ28" s="363"/>
      <c r="AK28" s="363"/>
      <c r="AL28" s="363"/>
      <c r="AM28" s="392">
        <v>44.2</v>
      </c>
      <c r="AN28" s="363"/>
      <c r="AO28" s="363"/>
      <c r="AP28" s="363"/>
      <c r="AQ28" s="272"/>
      <c r="AR28" s="208"/>
      <c r="AS28" s="208"/>
      <c r="AT28" s="273"/>
      <c r="AU28" s="363"/>
      <c r="AV28" s="363"/>
      <c r="AW28" s="363"/>
      <c r="AX28" s="364"/>
    </row>
    <row r="29" spans="1:50" ht="44.25" customHeight="1" x14ac:dyDescent="0.15">
      <c r="A29" s="281"/>
      <c r="B29" s="282"/>
      <c r="C29" s="282"/>
      <c r="D29" s="282"/>
      <c r="E29" s="282"/>
      <c r="F29" s="283"/>
      <c r="G29" s="519"/>
      <c r="H29" s="520"/>
      <c r="I29" s="520"/>
      <c r="J29" s="520"/>
      <c r="K29" s="520"/>
      <c r="L29" s="520"/>
      <c r="M29" s="520"/>
      <c r="N29" s="520"/>
      <c r="O29" s="521"/>
      <c r="P29" s="630"/>
      <c r="Q29" s="630"/>
      <c r="R29" s="630"/>
      <c r="S29" s="630"/>
      <c r="T29" s="630"/>
      <c r="U29" s="630"/>
      <c r="V29" s="630"/>
      <c r="W29" s="630"/>
      <c r="X29" s="631"/>
      <c r="Y29" s="263" t="s">
        <v>61</v>
      </c>
      <c r="Z29" s="264"/>
      <c r="AA29" s="265"/>
      <c r="AB29" s="371" t="s">
        <v>536</v>
      </c>
      <c r="AC29" s="371"/>
      <c r="AD29" s="371"/>
      <c r="AE29" s="392" t="s">
        <v>533</v>
      </c>
      <c r="AF29" s="363"/>
      <c r="AG29" s="363"/>
      <c r="AH29" s="363"/>
      <c r="AI29" s="392" t="s">
        <v>531</v>
      </c>
      <c r="AJ29" s="363"/>
      <c r="AK29" s="363"/>
      <c r="AL29" s="363"/>
      <c r="AM29" s="392">
        <v>44.2</v>
      </c>
      <c r="AN29" s="363"/>
      <c r="AO29" s="363"/>
      <c r="AP29" s="363"/>
      <c r="AQ29" s="272">
        <v>44.2</v>
      </c>
      <c r="AR29" s="208"/>
      <c r="AS29" s="208"/>
      <c r="AT29" s="273"/>
      <c r="AU29" s="363">
        <v>44.2</v>
      </c>
      <c r="AV29" s="363"/>
      <c r="AW29" s="363"/>
      <c r="AX29" s="364"/>
    </row>
    <row r="30" spans="1:50" ht="44.25" customHeight="1" x14ac:dyDescent="0.15">
      <c r="A30" s="284"/>
      <c r="B30" s="285"/>
      <c r="C30" s="285"/>
      <c r="D30" s="285"/>
      <c r="E30" s="285"/>
      <c r="F30" s="286"/>
      <c r="G30" s="522"/>
      <c r="H30" s="523"/>
      <c r="I30" s="523"/>
      <c r="J30" s="523"/>
      <c r="K30" s="523"/>
      <c r="L30" s="523"/>
      <c r="M30" s="523"/>
      <c r="N30" s="523"/>
      <c r="O30" s="524"/>
      <c r="P30" s="580"/>
      <c r="Q30" s="580"/>
      <c r="R30" s="580"/>
      <c r="S30" s="580"/>
      <c r="T30" s="580"/>
      <c r="U30" s="580"/>
      <c r="V30" s="580"/>
      <c r="W30" s="580"/>
      <c r="X30" s="632"/>
      <c r="Y30" s="263" t="s">
        <v>15</v>
      </c>
      <c r="Z30" s="264"/>
      <c r="AA30" s="265"/>
      <c r="AB30" s="380" t="s">
        <v>16</v>
      </c>
      <c r="AC30" s="380"/>
      <c r="AD30" s="380"/>
      <c r="AE30" s="392" t="s">
        <v>531</v>
      </c>
      <c r="AF30" s="363"/>
      <c r="AG30" s="363"/>
      <c r="AH30" s="363"/>
      <c r="AI30" s="392" t="s">
        <v>531</v>
      </c>
      <c r="AJ30" s="363"/>
      <c r="AK30" s="363"/>
      <c r="AL30" s="363"/>
      <c r="AM30" s="392">
        <v>103</v>
      </c>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3" t="s">
        <v>372</v>
      </c>
      <c r="AF31" s="633"/>
      <c r="AG31" s="633"/>
      <c r="AH31" s="633"/>
      <c r="AI31" s="633" t="s">
        <v>373</v>
      </c>
      <c r="AJ31" s="633"/>
      <c r="AK31" s="633"/>
      <c r="AL31" s="633"/>
      <c r="AM31" s="633" t="s">
        <v>374</v>
      </c>
      <c r="AN31" s="633"/>
      <c r="AO31" s="633"/>
      <c r="AP31" s="287"/>
      <c r="AQ31" s="146" t="s">
        <v>370</v>
      </c>
      <c r="AR31" s="149"/>
      <c r="AS31" s="149"/>
      <c r="AT31" s="150"/>
      <c r="AU31" s="818" t="s">
        <v>262</v>
      </c>
      <c r="AV31" s="818"/>
      <c r="AW31" s="818"/>
      <c r="AX31" s="81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4"/>
      <c r="AF32" s="634"/>
      <c r="AG32" s="634"/>
      <c r="AH32" s="634"/>
      <c r="AI32" s="634"/>
      <c r="AJ32" s="634"/>
      <c r="AK32" s="634"/>
      <c r="AL32" s="634"/>
      <c r="AM32" s="634"/>
      <c r="AN32" s="634"/>
      <c r="AO32" s="63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340"/>
      <c r="I33" s="340"/>
      <c r="J33" s="340"/>
      <c r="K33" s="340"/>
      <c r="L33" s="340"/>
      <c r="M33" s="340"/>
      <c r="N33" s="340"/>
      <c r="O33" s="401"/>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2"/>
      <c r="H34" s="403"/>
      <c r="I34" s="403"/>
      <c r="J34" s="403"/>
      <c r="K34" s="403"/>
      <c r="L34" s="403"/>
      <c r="M34" s="403"/>
      <c r="N34" s="403"/>
      <c r="O34" s="404"/>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5"/>
      <c r="H35" s="406"/>
      <c r="I35" s="406"/>
      <c r="J35" s="406"/>
      <c r="K35" s="406"/>
      <c r="L35" s="406"/>
      <c r="M35" s="406"/>
      <c r="N35" s="406"/>
      <c r="O35" s="407"/>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3" t="s">
        <v>372</v>
      </c>
      <c r="AF36" s="633"/>
      <c r="AG36" s="633"/>
      <c r="AH36" s="633"/>
      <c r="AI36" s="633" t="s">
        <v>373</v>
      </c>
      <c r="AJ36" s="633"/>
      <c r="AK36" s="633"/>
      <c r="AL36" s="633"/>
      <c r="AM36" s="633" t="s">
        <v>374</v>
      </c>
      <c r="AN36" s="633"/>
      <c r="AO36" s="633"/>
      <c r="AP36" s="287"/>
      <c r="AQ36" s="146" t="s">
        <v>370</v>
      </c>
      <c r="AR36" s="149"/>
      <c r="AS36" s="149"/>
      <c r="AT36" s="150"/>
      <c r="AU36" s="818" t="s">
        <v>262</v>
      </c>
      <c r="AV36" s="818"/>
      <c r="AW36" s="818"/>
      <c r="AX36" s="81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4"/>
      <c r="AF37" s="634"/>
      <c r="AG37" s="634"/>
      <c r="AH37" s="634"/>
      <c r="AI37" s="634"/>
      <c r="AJ37" s="634"/>
      <c r="AK37" s="634"/>
      <c r="AL37" s="634"/>
      <c r="AM37" s="634"/>
      <c r="AN37" s="634"/>
      <c r="AO37" s="63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340"/>
      <c r="I38" s="340"/>
      <c r="J38" s="340"/>
      <c r="K38" s="340"/>
      <c r="L38" s="340"/>
      <c r="M38" s="340"/>
      <c r="N38" s="340"/>
      <c r="O38" s="401"/>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2"/>
      <c r="H39" s="403"/>
      <c r="I39" s="403"/>
      <c r="J39" s="403"/>
      <c r="K39" s="403"/>
      <c r="L39" s="403"/>
      <c r="M39" s="403"/>
      <c r="N39" s="403"/>
      <c r="O39" s="404"/>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5"/>
      <c r="H40" s="406"/>
      <c r="I40" s="406"/>
      <c r="J40" s="406"/>
      <c r="K40" s="406"/>
      <c r="L40" s="406"/>
      <c r="M40" s="406"/>
      <c r="N40" s="406"/>
      <c r="O40" s="407"/>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3" t="s">
        <v>372</v>
      </c>
      <c r="AF41" s="633"/>
      <c r="AG41" s="633"/>
      <c r="AH41" s="633"/>
      <c r="AI41" s="633" t="s">
        <v>373</v>
      </c>
      <c r="AJ41" s="633"/>
      <c r="AK41" s="633"/>
      <c r="AL41" s="633"/>
      <c r="AM41" s="633" t="s">
        <v>374</v>
      </c>
      <c r="AN41" s="633"/>
      <c r="AO41" s="633"/>
      <c r="AP41" s="287"/>
      <c r="AQ41" s="146" t="s">
        <v>370</v>
      </c>
      <c r="AR41" s="149"/>
      <c r="AS41" s="149"/>
      <c r="AT41" s="150"/>
      <c r="AU41" s="818" t="s">
        <v>262</v>
      </c>
      <c r="AV41" s="818"/>
      <c r="AW41" s="818"/>
      <c r="AX41" s="81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4"/>
      <c r="AF42" s="634"/>
      <c r="AG42" s="634"/>
      <c r="AH42" s="634"/>
      <c r="AI42" s="634"/>
      <c r="AJ42" s="634"/>
      <c r="AK42" s="634"/>
      <c r="AL42" s="634"/>
      <c r="AM42" s="634"/>
      <c r="AN42" s="634"/>
      <c r="AO42" s="63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340"/>
      <c r="I43" s="340"/>
      <c r="J43" s="340"/>
      <c r="K43" s="340"/>
      <c r="L43" s="340"/>
      <c r="M43" s="340"/>
      <c r="N43" s="340"/>
      <c r="O43" s="401"/>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2"/>
      <c r="H44" s="403"/>
      <c r="I44" s="403"/>
      <c r="J44" s="403"/>
      <c r="K44" s="403"/>
      <c r="L44" s="403"/>
      <c r="M44" s="403"/>
      <c r="N44" s="403"/>
      <c r="O44" s="404"/>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5"/>
      <c r="H45" s="406"/>
      <c r="I45" s="406"/>
      <c r="J45" s="406"/>
      <c r="K45" s="406"/>
      <c r="L45" s="406"/>
      <c r="M45" s="406"/>
      <c r="N45" s="406"/>
      <c r="O45" s="407"/>
      <c r="P45" s="114"/>
      <c r="Q45" s="114"/>
      <c r="R45" s="114"/>
      <c r="S45" s="114"/>
      <c r="T45" s="114"/>
      <c r="U45" s="114"/>
      <c r="V45" s="114"/>
      <c r="W45" s="114"/>
      <c r="X45" s="136"/>
      <c r="Y45" s="263" t="s">
        <v>15</v>
      </c>
      <c r="Z45" s="264"/>
      <c r="AA45" s="265"/>
      <c r="AB45" s="756" t="s">
        <v>16</v>
      </c>
      <c r="AC45" s="756"/>
      <c r="AD45" s="75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t="s">
        <v>531</v>
      </c>
      <c r="AF48" s="208"/>
      <c r="AG48" s="208"/>
      <c r="AH48" s="208"/>
      <c r="AI48" s="272" t="s">
        <v>531</v>
      </c>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t="s">
        <v>538</v>
      </c>
      <c r="AF49" s="208"/>
      <c r="AG49" s="208"/>
      <c r="AH49" s="208"/>
      <c r="AI49" s="272" t="s">
        <v>531</v>
      </c>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7" t="s">
        <v>532</v>
      </c>
      <c r="AF50" s="838"/>
      <c r="AG50" s="838"/>
      <c r="AH50" s="838"/>
      <c r="AI50" s="837" t="s">
        <v>531</v>
      </c>
      <c r="AJ50" s="838"/>
      <c r="AK50" s="838"/>
      <c r="AL50" s="838"/>
      <c r="AM50" s="837"/>
      <c r="AN50" s="838"/>
      <c r="AO50" s="838"/>
      <c r="AP50" s="838"/>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7"/>
      <c r="B55" s="372"/>
      <c r="C55" s="306"/>
      <c r="D55" s="306"/>
      <c r="E55" s="306"/>
      <c r="F55" s="307"/>
      <c r="G55" s="542"/>
      <c r="H55" s="542"/>
      <c r="I55" s="542"/>
      <c r="J55" s="542"/>
      <c r="K55" s="542"/>
      <c r="L55" s="542"/>
      <c r="M55" s="542"/>
      <c r="N55" s="542"/>
      <c r="O55" s="542"/>
      <c r="P55" s="542"/>
      <c r="Q55" s="542"/>
      <c r="R55" s="542"/>
      <c r="S55" s="542"/>
      <c r="T55" s="542"/>
      <c r="U55" s="542"/>
      <c r="V55" s="542"/>
      <c r="W55" s="542"/>
      <c r="X55" s="542"/>
      <c r="Y55" s="542"/>
      <c r="Z55" s="542"/>
      <c r="AA55" s="543"/>
      <c r="AB55" s="831"/>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2"/>
    </row>
    <row r="56" spans="1:50" ht="22.5" hidden="1" customHeight="1" x14ac:dyDescent="0.15">
      <c r="A56" s="737"/>
      <c r="B56" s="372"/>
      <c r="C56" s="306"/>
      <c r="D56" s="306"/>
      <c r="E56" s="306"/>
      <c r="F56" s="307"/>
      <c r="G56" s="544"/>
      <c r="H56" s="544"/>
      <c r="I56" s="544"/>
      <c r="J56" s="544"/>
      <c r="K56" s="544"/>
      <c r="L56" s="544"/>
      <c r="M56" s="544"/>
      <c r="N56" s="544"/>
      <c r="O56" s="544"/>
      <c r="P56" s="544"/>
      <c r="Q56" s="544"/>
      <c r="R56" s="544"/>
      <c r="S56" s="544"/>
      <c r="T56" s="544"/>
      <c r="U56" s="544"/>
      <c r="V56" s="544"/>
      <c r="W56" s="544"/>
      <c r="X56" s="544"/>
      <c r="Y56" s="544"/>
      <c r="Z56" s="544"/>
      <c r="AA56" s="545"/>
      <c r="AB56" s="833"/>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4"/>
    </row>
    <row r="57" spans="1:50" ht="22.5" hidden="1" customHeight="1" x14ac:dyDescent="0.15">
      <c r="A57" s="737"/>
      <c r="B57" s="373"/>
      <c r="C57" s="374"/>
      <c r="D57" s="374"/>
      <c r="E57" s="374"/>
      <c r="F57" s="375"/>
      <c r="G57" s="546"/>
      <c r="H57" s="546"/>
      <c r="I57" s="546"/>
      <c r="J57" s="546"/>
      <c r="K57" s="546"/>
      <c r="L57" s="546"/>
      <c r="M57" s="546"/>
      <c r="N57" s="546"/>
      <c r="O57" s="546"/>
      <c r="P57" s="546"/>
      <c r="Q57" s="546"/>
      <c r="R57" s="546"/>
      <c r="S57" s="546"/>
      <c r="T57" s="546"/>
      <c r="U57" s="546"/>
      <c r="V57" s="546"/>
      <c r="W57" s="546"/>
      <c r="X57" s="546"/>
      <c r="Y57" s="546"/>
      <c r="Z57" s="546"/>
      <c r="AA57" s="547"/>
      <c r="AB57" s="835"/>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6"/>
    </row>
    <row r="58" spans="1:50" ht="18.75" hidden="1" customHeight="1" x14ac:dyDescent="0.15">
      <c r="A58" s="73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3" t="s">
        <v>372</v>
      </c>
      <c r="AF58" s="633"/>
      <c r="AG58" s="633"/>
      <c r="AH58" s="633"/>
      <c r="AI58" s="633" t="s">
        <v>373</v>
      </c>
      <c r="AJ58" s="633"/>
      <c r="AK58" s="633"/>
      <c r="AL58" s="633"/>
      <c r="AM58" s="633" t="s">
        <v>374</v>
      </c>
      <c r="AN58" s="633"/>
      <c r="AO58" s="633"/>
      <c r="AP58" s="287"/>
      <c r="AQ58" s="146" t="s">
        <v>370</v>
      </c>
      <c r="AR58" s="149"/>
      <c r="AS58" s="149"/>
      <c r="AT58" s="150"/>
      <c r="AU58" s="818" t="s">
        <v>262</v>
      </c>
      <c r="AV58" s="818"/>
      <c r="AW58" s="818"/>
      <c r="AX58" s="819"/>
    </row>
    <row r="59" spans="1:50" ht="18.75" hidden="1" customHeight="1" x14ac:dyDescent="0.15">
      <c r="A59" s="73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4"/>
      <c r="AF59" s="634"/>
      <c r="AG59" s="634"/>
      <c r="AH59" s="634"/>
      <c r="AI59" s="634"/>
      <c r="AJ59" s="634"/>
      <c r="AK59" s="634"/>
      <c r="AL59" s="634"/>
      <c r="AM59" s="634"/>
      <c r="AN59" s="634"/>
      <c r="AO59" s="634"/>
      <c r="AP59" s="290"/>
      <c r="AQ59" s="412"/>
      <c r="AR59" s="276"/>
      <c r="AS59" s="152" t="s">
        <v>371</v>
      </c>
      <c r="AT59" s="153"/>
      <c r="AU59" s="276"/>
      <c r="AV59" s="276"/>
      <c r="AW59" s="274" t="s">
        <v>313</v>
      </c>
      <c r="AX59" s="275"/>
    </row>
    <row r="60" spans="1:50" ht="22.5" hidden="1" customHeight="1" x14ac:dyDescent="0.15">
      <c r="A60" s="73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3" t="s">
        <v>372</v>
      </c>
      <c r="AF63" s="633"/>
      <c r="AG63" s="633"/>
      <c r="AH63" s="633"/>
      <c r="AI63" s="633" t="s">
        <v>373</v>
      </c>
      <c r="AJ63" s="633"/>
      <c r="AK63" s="633"/>
      <c r="AL63" s="633"/>
      <c r="AM63" s="633" t="s">
        <v>374</v>
      </c>
      <c r="AN63" s="633"/>
      <c r="AO63" s="633"/>
      <c r="AP63" s="287"/>
      <c r="AQ63" s="146" t="s">
        <v>370</v>
      </c>
      <c r="AR63" s="149"/>
      <c r="AS63" s="149"/>
      <c r="AT63" s="150"/>
      <c r="AU63" s="818" t="s">
        <v>262</v>
      </c>
      <c r="AV63" s="818"/>
      <c r="AW63" s="818"/>
      <c r="AX63" s="819"/>
    </row>
    <row r="64" spans="1:50" ht="18.75" hidden="1" customHeight="1" x14ac:dyDescent="0.15">
      <c r="A64" s="73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4"/>
      <c r="AF64" s="634"/>
      <c r="AG64" s="634"/>
      <c r="AH64" s="634"/>
      <c r="AI64" s="634"/>
      <c r="AJ64" s="634"/>
      <c r="AK64" s="634"/>
      <c r="AL64" s="634"/>
      <c r="AM64" s="634"/>
      <c r="AN64" s="634"/>
      <c r="AO64" s="634"/>
      <c r="AP64" s="290"/>
      <c r="AQ64" s="412"/>
      <c r="AR64" s="276"/>
      <c r="AS64" s="152" t="s">
        <v>371</v>
      </c>
      <c r="AT64" s="153"/>
      <c r="AU64" s="276"/>
      <c r="AV64" s="276"/>
      <c r="AW64" s="274" t="s">
        <v>313</v>
      </c>
      <c r="AX64" s="275"/>
    </row>
    <row r="65" spans="1:60" ht="22.5" hidden="1" customHeight="1" x14ac:dyDescent="0.15">
      <c r="A65" s="73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8" t="s">
        <v>262</v>
      </c>
      <c r="AV68" s="818"/>
      <c r="AW68" s="818"/>
      <c r="AX68" s="819"/>
    </row>
    <row r="69" spans="1:60" ht="18.75" hidden="1" customHeight="1" x14ac:dyDescent="0.15">
      <c r="A69" s="73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2"/>
      <c r="AR69" s="276"/>
      <c r="AS69" s="152" t="s">
        <v>371</v>
      </c>
      <c r="AT69" s="153"/>
      <c r="AU69" s="276"/>
      <c r="AV69" s="276"/>
      <c r="AW69" s="274" t="s">
        <v>313</v>
      </c>
      <c r="AX69" s="275"/>
    </row>
    <row r="70" spans="1:60" ht="22.5" hidden="1" customHeight="1" x14ac:dyDescent="0.15">
      <c r="A70" s="73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5"/>
      <c r="AC70" s="766"/>
      <c r="AD70" s="767"/>
      <c r="AE70" s="392"/>
      <c r="AF70" s="363"/>
      <c r="AG70" s="363"/>
      <c r="AH70" s="839"/>
      <c r="AI70" s="392"/>
      <c r="AJ70" s="363"/>
      <c r="AK70" s="363"/>
      <c r="AL70" s="839"/>
      <c r="AM70" s="392"/>
      <c r="AN70" s="363"/>
      <c r="AO70" s="363"/>
      <c r="AP70" s="363"/>
      <c r="AQ70" s="272"/>
      <c r="AR70" s="208"/>
      <c r="AS70" s="208"/>
      <c r="AT70" s="273"/>
      <c r="AU70" s="363"/>
      <c r="AV70" s="363"/>
      <c r="AW70" s="363"/>
      <c r="AX70" s="364"/>
    </row>
    <row r="71" spans="1:60" ht="22.5" hidden="1" customHeight="1" x14ac:dyDescent="0.15">
      <c r="A71" s="73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09"/>
      <c r="AC71" s="410"/>
      <c r="AD71" s="411"/>
      <c r="AE71" s="392"/>
      <c r="AF71" s="363"/>
      <c r="AG71" s="363"/>
      <c r="AH71" s="839"/>
      <c r="AI71" s="392"/>
      <c r="AJ71" s="363"/>
      <c r="AK71" s="363"/>
      <c r="AL71" s="839"/>
      <c r="AM71" s="392"/>
      <c r="AN71" s="363"/>
      <c r="AO71" s="363"/>
      <c r="AP71" s="363"/>
      <c r="AQ71" s="272"/>
      <c r="AR71" s="208"/>
      <c r="AS71" s="208"/>
      <c r="AT71" s="273"/>
      <c r="AU71" s="363"/>
      <c r="AV71" s="363"/>
      <c r="AW71" s="363"/>
      <c r="AX71" s="364"/>
    </row>
    <row r="72" spans="1:60" ht="22.5" hidden="1" customHeight="1" thickBot="1" x14ac:dyDescent="0.2">
      <c r="A72" s="738"/>
      <c r="B72" s="308"/>
      <c r="C72" s="308"/>
      <c r="D72" s="308"/>
      <c r="E72" s="308"/>
      <c r="F72" s="309"/>
      <c r="G72" s="757"/>
      <c r="H72" s="758"/>
      <c r="I72" s="758"/>
      <c r="J72" s="758"/>
      <c r="K72" s="758"/>
      <c r="L72" s="758"/>
      <c r="M72" s="758"/>
      <c r="N72" s="758"/>
      <c r="O72" s="759"/>
      <c r="P72" s="369"/>
      <c r="Q72" s="369"/>
      <c r="R72" s="369"/>
      <c r="S72" s="369"/>
      <c r="T72" s="369"/>
      <c r="U72" s="369"/>
      <c r="V72" s="369"/>
      <c r="W72" s="369"/>
      <c r="X72" s="370"/>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47" t="s">
        <v>375</v>
      </c>
      <c r="AR73" s="847"/>
      <c r="AS73" s="847"/>
      <c r="AT73" s="847"/>
      <c r="AU73" s="847"/>
      <c r="AV73" s="847"/>
      <c r="AW73" s="847"/>
      <c r="AX73" s="848"/>
    </row>
    <row r="74" spans="1:60" ht="38.25"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62</v>
      </c>
      <c r="Z74" s="295"/>
      <c r="AA74" s="296"/>
      <c r="AB74" s="326" t="s">
        <v>537</v>
      </c>
      <c r="AC74" s="326"/>
      <c r="AD74" s="326"/>
      <c r="AE74" s="251" t="s">
        <v>540</v>
      </c>
      <c r="AF74" s="251"/>
      <c r="AG74" s="251"/>
      <c r="AH74" s="251"/>
      <c r="AI74" s="251" t="s">
        <v>540</v>
      </c>
      <c r="AJ74" s="251"/>
      <c r="AK74" s="251"/>
      <c r="AL74" s="251"/>
      <c r="AM74" s="251">
        <v>8</v>
      </c>
      <c r="AN74" s="251"/>
      <c r="AO74" s="251"/>
      <c r="AP74" s="251"/>
      <c r="AQ74" s="251"/>
      <c r="AR74" s="251"/>
      <c r="AS74" s="251"/>
      <c r="AT74" s="251"/>
      <c r="AU74" s="251"/>
      <c r="AV74" s="251"/>
      <c r="AW74" s="251"/>
      <c r="AX74" s="268"/>
      <c r="AY74" s="10"/>
      <c r="AZ74" s="10"/>
      <c r="BA74" s="10"/>
      <c r="BB74" s="10"/>
      <c r="BC74" s="10"/>
    </row>
    <row r="75" spans="1:60" ht="38.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537</v>
      </c>
      <c r="AC75" s="326"/>
      <c r="AD75" s="326"/>
      <c r="AE75" s="251" t="s">
        <v>531</v>
      </c>
      <c r="AF75" s="251"/>
      <c r="AG75" s="251"/>
      <c r="AH75" s="251"/>
      <c r="AI75" s="251" t="s">
        <v>531</v>
      </c>
      <c r="AJ75" s="251"/>
      <c r="AK75" s="251"/>
      <c r="AL75" s="251"/>
      <c r="AM75" s="251">
        <v>3</v>
      </c>
      <c r="AN75" s="251"/>
      <c r="AO75" s="251"/>
      <c r="AP75" s="251"/>
      <c r="AQ75" s="251">
        <v>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8" t="s">
        <v>62</v>
      </c>
      <c r="Z77" s="549"/>
      <c r="AA77" s="550"/>
      <c r="AB77" s="760"/>
      <c r="AC77" s="761"/>
      <c r="AD77" s="76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3"/>
      <c r="AA78" s="764"/>
      <c r="AB78" s="765"/>
      <c r="AC78" s="766"/>
      <c r="AD78" s="76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8" t="s">
        <v>62</v>
      </c>
      <c r="Z80" s="549"/>
      <c r="AA80" s="550"/>
      <c r="AB80" s="760"/>
      <c r="AC80" s="761"/>
      <c r="AD80" s="76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3"/>
      <c r="AA81" s="764"/>
      <c r="AB81" s="765"/>
      <c r="AC81" s="766"/>
      <c r="AD81" s="76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8" t="s">
        <v>62</v>
      </c>
      <c r="Z83" s="549"/>
      <c r="AA83" s="550"/>
      <c r="AB83" s="760"/>
      <c r="AC83" s="761"/>
      <c r="AD83" s="76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3"/>
      <c r="AA84" s="764"/>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8" t="s">
        <v>62</v>
      </c>
      <c r="Z86" s="549"/>
      <c r="AA86" s="550"/>
      <c r="AB86" s="760"/>
      <c r="AC86" s="761"/>
      <c r="AD86" s="76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3"/>
      <c r="AA87" s="764"/>
      <c r="AB87" s="765"/>
      <c r="AC87" s="766"/>
      <c r="AD87" s="76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6"/>
      <c r="Z88" s="657"/>
      <c r="AA88" s="65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38.25" customHeight="1" x14ac:dyDescent="0.15">
      <c r="A89" s="317"/>
      <c r="B89" s="318"/>
      <c r="C89" s="318"/>
      <c r="D89" s="318"/>
      <c r="E89" s="318"/>
      <c r="F89" s="319"/>
      <c r="G89" s="385" t="s">
        <v>607</v>
      </c>
      <c r="H89" s="385"/>
      <c r="I89" s="385"/>
      <c r="J89" s="385"/>
      <c r="K89" s="385"/>
      <c r="L89" s="385"/>
      <c r="M89" s="385"/>
      <c r="N89" s="385"/>
      <c r="O89" s="385"/>
      <c r="P89" s="385"/>
      <c r="Q89" s="385"/>
      <c r="R89" s="385"/>
      <c r="S89" s="385"/>
      <c r="T89" s="385"/>
      <c r="U89" s="385"/>
      <c r="V89" s="385"/>
      <c r="W89" s="385"/>
      <c r="X89" s="385"/>
      <c r="Y89" s="260" t="s">
        <v>17</v>
      </c>
      <c r="Z89" s="261"/>
      <c r="AA89" s="262"/>
      <c r="AB89" s="327" t="s">
        <v>609</v>
      </c>
      <c r="AC89" s="328"/>
      <c r="AD89" s="329"/>
      <c r="AE89" s="251" t="s">
        <v>540</v>
      </c>
      <c r="AF89" s="251"/>
      <c r="AG89" s="251"/>
      <c r="AH89" s="251"/>
      <c r="AI89" s="251" t="s">
        <v>540</v>
      </c>
      <c r="AJ89" s="251"/>
      <c r="AK89" s="251"/>
      <c r="AL89" s="251"/>
      <c r="AM89" s="251">
        <v>844891</v>
      </c>
      <c r="AN89" s="251"/>
      <c r="AO89" s="251"/>
      <c r="AP89" s="251"/>
      <c r="AQ89" s="392">
        <v>1239375</v>
      </c>
      <c r="AR89" s="363"/>
      <c r="AS89" s="363"/>
      <c r="AT89" s="363"/>
      <c r="AU89" s="363"/>
      <c r="AV89" s="363"/>
      <c r="AW89" s="363"/>
      <c r="AX89" s="364"/>
    </row>
    <row r="90" spans="1:60" ht="38.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3" t="s">
        <v>608</v>
      </c>
      <c r="AC90" s="714"/>
      <c r="AD90" s="715"/>
      <c r="AE90" s="381" t="s">
        <v>540</v>
      </c>
      <c r="AF90" s="381"/>
      <c r="AG90" s="381"/>
      <c r="AH90" s="381"/>
      <c r="AI90" s="381" t="s">
        <v>540</v>
      </c>
      <c r="AJ90" s="381"/>
      <c r="AK90" s="381"/>
      <c r="AL90" s="381"/>
      <c r="AM90" s="381" t="s">
        <v>541</v>
      </c>
      <c r="AN90" s="381"/>
      <c r="AO90" s="381"/>
      <c r="AP90" s="381"/>
      <c r="AQ90" s="381" t="s">
        <v>542</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6"/>
      <c r="Z91" s="657"/>
      <c r="AA91" s="65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3" t="s">
        <v>56</v>
      </c>
      <c r="AC93" s="714"/>
      <c r="AD93" s="71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6"/>
      <c r="Z94" s="657"/>
      <c r="AA94" s="65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3" t="s">
        <v>56</v>
      </c>
      <c r="AC96" s="714"/>
      <c r="AD96" s="71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6"/>
      <c r="Z97" s="657"/>
      <c r="AA97" s="65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1"/>
      <c r="Y99" s="376" t="s">
        <v>55</v>
      </c>
      <c r="Z99" s="324"/>
      <c r="AA99" s="325"/>
      <c r="AB99" s="713" t="s">
        <v>56</v>
      </c>
      <c r="AC99" s="714"/>
      <c r="AD99" s="71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1"/>
      <c r="Z100" s="852"/>
      <c r="AA100" s="85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3" t="s">
        <v>368</v>
      </c>
      <c r="AC102" s="714"/>
      <c r="AD102" s="71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7" t="s">
        <v>469</v>
      </c>
      <c r="B103" s="798"/>
      <c r="C103" s="812" t="s">
        <v>417</v>
      </c>
      <c r="D103" s="813"/>
      <c r="E103" s="813"/>
      <c r="F103" s="813"/>
      <c r="G103" s="813"/>
      <c r="H103" s="813"/>
      <c r="I103" s="813"/>
      <c r="J103" s="813"/>
      <c r="K103" s="814"/>
      <c r="L103" s="725" t="s">
        <v>463</v>
      </c>
      <c r="M103" s="725"/>
      <c r="N103" s="725"/>
      <c r="O103" s="725"/>
      <c r="P103" s="725"/>
      <c r="Q103" s="725"/>
      <c r="R103" s="436" t="s">
        <v>382</v>
      </c>
      <c r="S103" s="436"/>
      <c r="T103" s="436"/>
      <c r="U103" s="436"/>
      <c r="V103" s="436"/>
      <c r="W103" s="436"/>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t="s">
        <v>543</v>
      </c>
      <c r="D104" s="863"/>
      <c r="E104" s="863"/>
      <c r="F104" s="863"/>
      <c r="G104" s="863"/>
      <c r="H104" s="863"/>
      <c r="I104" s="863"/>
      <c r="J104" s="863"/>
      <c r="K104" s="864"/>
      <c r="L104" s="257">
        <v>0.3</v>
      </c>
      <c r="M104" s="258"/>
      <c r="N104" s="258"/>
      <c r="O104" s="258"/>
      <c r="P104" s="258"/>
      <c r="Q104" s="259"/>
      <c r="R104" s="257">
        <v>0.3</v>
      </c>
      <c r="S104" s="258"/>
      <c r="T104" s="258"/>
      <c r="U104" s="258"/>
      <c r="V104" s="258"/>
      <c r="W104" s="259"/>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99"/>
      <c r="B105" s="800"/>
      <c r="C105" s="347" t="s">
        <v>544</v>
      </c>
      <c r="D105" s="348"/>
      <c r="E105" s="348"/>
      <c r="F105" s="348"/>
      <c r="G105" s="348"/>
      <c r="H105" s="348"/>
      <c r="I105" s="348"/>
      <c r="J105" s="348"/>
      <c r="K105" s="349"/>
      <c r="L105" s="257">
        <v>0.1</v>
      </c>
      <c r="M105" s="258"/>
      <c r="N105" s="258"/>
      <c r="O105" s="258"/>
      <c r="P105" s="258"/>
      <c r="Q105" s="259"/>
      <c r="R105" s="257">
        <v>0.1</v>
      </c>
      <c r="S105" s="258"/>
      <c r="T105" s="258"/>
      <c r="U105" s="258"/>
      <c r="V105" s="258"/>
      <c r="W105" s="259"/>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99"/>
      <c r="B106" s="800"/>
      <c r="C106" s="347" t="s">
        <v>545</v>
      </c>
      <c r="D106" s="348"/>
      <c r="E106" s="348"/>
      <c r="F106" s="348"/>
      <c r="G106" s="348"/>
      <c r="H106" s="348"/>
      <c r="I106" s="348"/>
      <c r="J106" s="348"/>
      <c r="K106" s="349"/>
      <c r="L106" s="257">
        <v>0.5</v>
      </c>
      <c r="M106" s="258"/>
      <c r="N106" s="258"/>
      <c r="O106" s="258"/>
      <c r="P106" s="258"/>
      <c r="Q106" s="259"/>
      <c r="R106" s="257">
        <v>0.5</v>
      </c>
      <c r="S106" s="258"/>
      <c r="T106" s="258"/>
      <c r="U106" s="258"/>
      <c r="V106" s="258"/>
      <c r="W106" s="259"/>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99"/>
      <c r="B107" s="800"/>
      <c r="C107" s="347" t="s">
        <v>546</v>
      </c>
      <c r="D107" s="348"/>
      <c r="E107" s="348"/>
      <c r="F107" s="348"/>
      <c r="G107" s="348"/>
      <c r="H107" s="348"/>
      <c r="I107" s="348"/>
      <c r="J107" s="348"/>
      <c r="K107" s="349"/>
      <c r="L107" s="257">
        <v>0.7</v>
      </c>
      <c r="M107" s="258"/>
      <c r="N107" s="258"/>
      <c r="O107" s="258"/>
      <c r="P107" s="258"/>
      <c r="Q107" s="259"/>
      <c r="R107" s="257">
        <v>0.7</v>
      </c>
      <c r="S107" s="258"/>
      <c r="T107" s="258"/>
      <c r="U107" s="258"/>
      <c r="V107" s="258"/>
      <c r="W107" s="259"/>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30.75" customHeight="1" x14ac:dyDescent="0.15">
      <c r="A108" s="799"/>
      <c r="B108" s="800"/>
      <c r="C108" s="347" t="s">
        <v>547</v>
      </c>
      <c r="D108" s="348"/>
      <c r="E108" s="348"/>
      <c r="F108" s="348"/>
      <c r="G108" s="348"/>
      <c r="H108" s="348"/>
      <c r="I108" s="348"/>
      <c r="J108" s="348"/>
      <c r="K108" s="349"/>
      <c r="L108" s="257">
        <v>10</v>
      </c>
      <c r="M108" s="258"/>
      <c r="N108" s="258"/>
      <c r="O108" s="258"/>
      <c r="P108" s="258"/>
      <c r="Q108" s="259"/>
      <c r="R108" s="257">
        <v>10</v>
      </c>
      <c r="S108" s="258"/>
      <c r="T108" s="258"/>
      <c r="U108" s="258"/>
      <c r="V108" s="258"/>
      <c r="W108" s="259"/>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99"/>
      <c r="B109" s="800"/>
      <c r="C109" s="803"/>
      <c r="D109" s="804"/>
      <c r="E109" s="804"/>
      <c r="F109" s="804"/>
      <c r="G109" s="804"/>
      <c r="H109" s="804"/>
      <c r="I109" s="804"/>
      <c r="J109" s="804"/>
      <c r="K109" s="805"/>
      <c r="L109" s="257"/>
      <c r="M109" s="258"/>
      <c r="N109" s="258"/>
      <c r="O109" s="258"/>
      <c r="P109" s="258"/>
      <c r="Q109" s="259"/>
      <c r="R109" s="257"/>
      <c r="S109" s="258"/>
      <c r="T109" s="258"/>
      <c r="U109" s="258"/>
      <c r="V109" s="258"/>
      <c r="W109" s="259"/>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801"/>
      <c r="B110" s="802"/>
      <c r="C110" s="857" t="s">
        <v>22</v>
      </c>
      <c r="D110" s="858"/>
      <c r="E110" s="858"/>
      <c r="F110" s="858"/>
      <c r="G110" s="858"/>
      <c r="H110" s="858"/>
      <c r="I110" s="858"/>
      <c r="J110" s="858"/>
      <c r="K110" s="859"/>
      <c r="L110" s="344">
        <f>SUM(L104:Q109)</f>
        <v>11.6</v>
      </c>
      <c r="M110" s="345"/>
      <c r="N110" s="345"/>
      <c r="O110" s="345"/>
      <c r="P110" s="345"/>
      <c r="Q110" s="346"/>
      <c r="R110" s="344">
        <f>SUM(R104:W109)</f>
        <v>11.6</v>
      </c>
      <c r="S110" s="345"/>
      <c r="T110" s="345"/>
      <c r="U110" s="345"/>
      <c r="V110" s="345"/>
      <c r="W110" s="346"/>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75" t="s">
        <v>391</v>
      </c>
      <c r="B111" s="876"/>
      <c r="C111" s="879" t="s">
        <v>388</v>
      </c>
      <c r="D111" s="876"/>
      <c r="E111" s="865" t="s">
        <v>429</v>
      </c>
      <c r="F111" s="866"/>
      <c r="G111" s="867" t="s">
        <v>582</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4"/>
      <c r="D112" s="872"/>
      <c r="E112" s="186" t="s">
        <v>428</v>
      </c>
      <c r="F112" s="191"/>
      <c r="G112" s="135" t="s">
        <v>583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22.5" customHeight="1" x14ac:dyDescent="0.15">
      <c r="A113" s="877"/>
      <c r="B113" s="872"/>
      <c r="C113" s="164"/>
      <c r="D113" s="87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22.5"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6"/>
      <c r="AS114" s="152" t="s">
        <v>371</v>
      </c>
      <c r="AT114" s="153"/>
      <c r="AU114" s="151"/>
      <c r="AV114" s="151"/>
      <c r="AW114" s="152" t="s">
        <v>313</v>
      </c>
      <c r="AX114" s="203"/>
    </row>
    <row r="115" spans="1:50" ht="22.5" customHeight="1" x14ac:dyDescent="0.15">
      <c r="A115" s="877"/>
      <c r="B115" s="872"/>
      <c r="C115" s="164"/>
      <c r="D115" s="872"/>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570</v>
      </c>
      <c r="AC115" s="207"/>
      <c r="AD115" s="207"/>
      <c r="AE115" s="181">
        <v>75.8</v>
      </c>
      <c r="AF115" s="208"/>
      <c r="AG115" s="208"/>
      <c r="AH115" s="208"/>
      <c r="AI115" s="181">
        <v>76.2</v>
      </c>
      <c r="AJ115" s="208"/>
      <c r="AK115" s="208"/>
      <c r="AL115" s="208"/>
      <c r="AM115" s="181">
        <v>76.3</v>
      </c>
      <c r="AN115" s="208"/>
      <c r="AO115" s="208"/>
      <c r="AP115" s="208"/>
      <c r="AQ115" s="181"/>
      <c r="AR115" s="208"/>
      <c r="AS115" s="208"/>
      <c r="AT115" s="208"/>
      <c r="AU115" s="181"/>
      <c r="AV115" s="208"/>
      <c r="AW115" s="208"/>
      <c r="AX115" s="209"/>
    </row>
    <row r="116" spans="1:50" ht="22.5"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v>76.8</v>
      </c>
      <c r="AF116" s="208"/>
      <c r="AG116" s="208"/>
      <c r="AH116" s="208"/>
      <c r="AI116" s="181">
        <v>75.8</v>
      </c>
      <c r="AJ116" s="208"/>
      <c r="AK116" s="208"/>
      <c r="AL116" s="208"/>
      <c r="AM116" s="181">
        <v>76.2</v>
      </c>
      <c r="AN116" s="208"/>
      <c r="AO116" s="208"/>
      <c r="AP116" s="208"/>
      <c r="AQ116" s="181"/>
      <c r="AR116" s="208"/>
      <c r="AS116" s="208"/>
      <c r="AT116" s="208"/>
      <c r="AU116" s="181"/>
      <c r="AV116" s="208"/>
      <c r="AW116" s="208"/>
      <c r="AX116" s="209"/>
    </row>
    <row r="117" spans="1:50" ht="22.5" customHeight="1" x14ac:dyDescent="0.15">
      <c r="A117" s="877"/>
      <c r="B117" s="872"/>
      <c r="C117" s="164"/>
      <c r="D117" s="87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22.5"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22.5" customHeight="1" x14ac:dyDescent="0.15">
      <c r="A119" s="877"/>
      <c r="B119" s="872"/>
      <c r="C119" s="164"/>
      <c r="D119" s="872"/>
      <c r="E119" s="164"/>
      <c r="F119" s="165"/>
      <c r="G119" s="130" t="s">
        <v>572</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573</v>
      </c>
      <c r="AC119" s="207"/>
      <c r="AD119" s="207"/>
      <c r="AE119" s="181">
        <v>66.599999999999994</v>
      </c>
      <c r="AF119" s="208"/>
      <c r="AG119" s="208"/>
      <c r="AH119" s="208"/>
      <c r="AI119" s="181">
        <v>67.3</v>
      </c>
      <c r="AJ119" s="208"/>
      <c r="AK119" s="208"/>
      <c r="AL119" s="208"/>
      <c r="AM119" s="181">
        <v>68.099999999999994</v>
      </c>
      <c r="AN119" s="208"/>
      <c r="AO119" s="208"/>
      <c r="AP119" s="208"/>
      <c r="AQ119" s="181"/>
      <c r="AR119" s="208"/>
      <c r="AS119" s="208"/>
      <c r="AT119" s="208"/>
      <c r="AU119" s="181"/>
      <c r="AV119" s="208"/>
      <c r="AW119" s="208"/>
      <c r="AX119" s="209"/>
    </row>
    <row r="120" spans="1:50" ht="22.5"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573</v>
      </c>
      <c r="AC120" s="213"/>
      <c r="AD120" s="213"/>
      <c r="AE120" s="181">
        <v>68.400000000000006</v>
      </c>
      <c r="AF120" s="208"/>
      <c r="AG120" s="208"/>
      <c r="AH120" s="208"/>
      <c r="AI120" s="181">
        <v>66.599999999999994</v>
      </c>
      <c r="AJ120" s="208"/>
      <c r="AK120" s="208"/>
      <c r="AL120" s="208"/>
      <c r="AM120" s="181">
        <v>67.3</v>
      </c>
      <c r="AN120" s="208"/>
      <c r="AO120" s="208"/>
      <c r="AP120" s="208"/>
      <c r="AQ120" s="181"/>
      <c r="AR120" s="208"/>
      <c r="AS120" s="208"/>
      <c r="AT120" s="208"/>
      <c r="AU120" s="181"/>
      <c r="AV120" s="208"/>
      <c r="AW120" s="208"/>
      <c r="AX120" s="209"/>
    </row>
    <row r="121" spans="1:50" ht="5.25" hidden="1" customHeight="1" x14ac:dyDescent="0.15">
      <c r="A121" s="877"/>
      <c r="B121" s="872"/>
      <c r="C121" s="164"/>
      <c r="D121" s="87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5.25" hidden="1"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5.25" hidden="1" customHeight="1" x14ac:dyDescent="0.15">
      <c r="A123" s="877"/>
      <c r="B123" s="872"/>
      <c r="C123" s="164"/>
      <c r="D123" s="87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5.25" hidden="1"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5.25" hidden="1" customHeight="1" x14ac:dyDescent="0.15">
      <c r="A125" s="877"/>
      <c r="B125" s="872"/>
      <c r="C125" s="164"/>
      <c r="D125" s="87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5.25" hidden="1"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5.25" hidden="1" customHeight="1" x14ac:dyDescent="0.15">
      <c r="A127" s="877"/>
      <c r="B127" s="872"/>
      <c r="C127" s="164"/>
      <c r="D127" s="87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5.25" hidden="1"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5.25" hidden="1" customHeight="1" x14ac:dyDescent="0.15">
      <c r="A129" s="877"/>
      <c r="B129" s="872"/>
      <c r="C129" s="164"/>
      <c r="D129" s="87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5.2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5.2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5.2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5.25" customHeight="1" x14ac:dyDescent="0.15">
      <c r="A133" s="877"/>
      <c r="B133" s="872"/>
      <c r="C133" s="164"/>
      <c r="D133" s="87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7"/>
      <c r="B135" s="872"/>
      <c r="C135" s="164"/>
      <c r="D135" s="872"/>
      <c r="E135" s="164"/>
      <c r="F135" s="165"/>
      <c r="G135" s="130" t="s">
        <v>556</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7"/>
      <c r="B168" s="872"/>
      <c r="C168" s="164"/>
      <c r="D168" s="87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7"/>
      <c r="B169" s="872"/>
      <c r="C169" s="164"/>
      <c r="D169" s="872"/>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7"/>
      <c r="B172" s="872"/>
      <c r="C172" s="164"/>
      <c r="D172" s="87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7"/>
      <c r="B173" s="872"/>
      <c r="C173" s="164"/>
      <c r="D173" s="87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7"/>
      <c r="B177" s="872"/>
      <c r="C177" s="164"/>
      <c r="D177" s="87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7"/>
      <c r="B181" s="872"/>
      <c r="C181" s="164"/>
      <c r="D181" s="87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7"/>
      <c r="B185" s="872"/>
      <c r="C185" s="164"/>
      <c r="D185" s="87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7"/>
      <c r="B189" s="872"/>
      <c r="C189" s="164"/>
      <c r="D189" s="87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7"/>
      <c r="B193" s="872"/>
      <c r="C193" s="164"/>
      <c r="D193" s="87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7"/>
      <c r="B232" s="872"/>
      <c r="C232" s="164"/>
      <c r="D232" s="87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7"/>
      <c r="B233" s="872"/>
      <c r="C233" s="164"/>
      <c r="D233" s="87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7"/>
      <c r="B292" s="872"/>
      <c r="C292" s="164"/>
      <c r="D292" s="87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7"/>
      <c r="B293" s="872"/>
      <c r="C293" s="164"/>
      <c r="D293" s="87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7"/>
      <c r="B297" s="872"/>
      <c r="C297" s="164"/>
      <c r="D297" s="87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7"/>
      <c r="B301" s="872"/>
      <c r="C301" s="164"/>
      <c r="D301" s="87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7"/>
      <c r="B305" s="872"/>
      <c r="C305" s="164"/>
      <c r="D305" s="87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7"/>
      <c r="B309" s="872"/>
      <c r="C309" s="164"/>
      <c r="D309" s="87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7"/>
      <c r="B313" s="872"/>
      <c r="C313" s="164"/>
      <c r="D313" s="87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7"/>
      <c r="B351" s="872"/>
      <c r="C351" s="164"/>
      <c r="D351" s="87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7"/>
      <c r="B352" s="872"/>
      <c r="C352" s="164"/>
      <c r="D352" s="87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7"/>
      <c r="B353" s="872"/>
      <c r="C353" s="164"/>
      <c r="D353" s="87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7"/>
      <c r="B355" s="872"/>
      <c r="C355" s="164"/>
      <c r="D355" s="87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7"/>
      <c r="B357" s="872"/>
      <c r="C357" s="164"/>
      <c r="D357" s="87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7"/>
      <c r="B408" s="872"/>
      <c r="C408" s="164"/>
      <c r="D408" s="87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7"/>
      <c r="B409" s="872"/>
      <c r="C409" s="164"/>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7"/>
      <c r="B411" s="872"/>
      <c r="C411" s="162" t="s">
        <v>390</v>
      </c>
      <c r="D411" s="871"/>
      <c r="E411" s="186" t="s">
        <v>413</v>
      </c>
      <c r="F411" s="191"/>
      <c r="G411" s="792" t="s">
        <v>409</v>
      </c>
      <c r="H411" s="160"/>
      <c r="I411" s="160"/>
      <c r="J411" s="793" t="s">
        <v>519</v>
      </c>
      <c r="K411" s="794"/>
      <c r="L411" s="794"/>
      <c r="M411" s="794"/>
      <c r="N411" s="794"/>
      <c r="O411" s="794"/>
      <c r="P411" s="794"/>
      <c r="Q411" s="794"/>
      <c r="R411" s="794"/>
      <c r="S411" s="794"/>
      <c r="T411" s="795"/>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6"/>
    </row>
    <row r="412" spans="1:50" ht="18.75" customHeight="1" x14ac:dyDescent="0.15">
      <c r="A412" s="877"/>
      <c r="B412" s="872"/>
      <c r="C412" s="164"/>
      <c r="D412" s="87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7"/>
      <c r="B414" s="872"/>
      <c r="C414" s="164"/>
      <c r="D414" s="872"/>
      <c r="E414" s="154"/>
      <c r="F414" s="155"/>
      <c r="G414" s="130" t="s">
        <v>603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7"/>
      <c r="B417" s="872"/>
      <c r="C417" s="164"/>
      <c r="D417" s="87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7"/>
      <c r="B422" s="872"/>
      <c r="C422" s="164"/>
      <c r="D422" s="87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7"/>
      <c r="B427" s="872"/>
      <c r="C427" s="164"/>
      <c r="D427" s="87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7"/>
      <c r="B432" s="872"/>
      <c r="C432" s="164"/>
      <c r="D432" s="87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0" t="s">
        <v>16</v>
      </c>
      <c r="AC436" s="870"/>
      <c r="AD436" s="87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7"/>
      <c r="B437" s="872"/>
      <c r="C437" s="164"/>
      <c r="D437" s="87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7"/>
      <c r="B439" s="872"/>
      <c r="C439" s="164"/>
      <c r="D439" s="872"/>
      <c r="E439" s="154"/>
      <c r="F439" s="155"/>
      <c r="G439" s="130" t="s">
        <v>604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7"/>
      <c r="B442" s="872"/>
      <c r="C442" s="164"/>
      <c r="D442" s="87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7"/>
      <c r="B447" s="872"/>
      <c r="C447" s="164"/>
      <c r="D447" s="87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7"/>
      <c r="B452" s="872"/>
      <c r="C452" s="164"/>
      <c r="D452" s="87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7"/>
      <c r="B457" s="872"/>
      <c r="C457" s="164"/>
      <c r="D457" s="87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7"/>
      <c r="B462" s="872"/>
      <c r="C462" s="164"/>
      <c r="D462" s="87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7"/>
      <c r="B463" s="872"/>
      <c r="C463" s="164"/>
      <c r="D463" s="872"/>
      <c r="E463" s="110" t="s">
        <v>605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86" t="s">
        <v>369</v>
      </c>
      <c r="F465" s="191"/>
      <c r="G465" s="792" t="s">
        <v>409</v>
      </c>
      <c r="H465" s="160"/>
      <c r="I465" s="160"/>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4"/>
      <c r="D466" s="87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7"/>
      <c r="B471" s="872"/>
      <c r="C471" s="164"/>
      <c r="D471" s="87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7"/>
      <c r="B476" s="872"/>
      <c r="C476" s="164"/>
      <c r="D476" s="87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0" t="s">
        <v>16</v>
      </c>
      <c r="AC480" s="870"/>
      <c r="AD480" s="87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7"/>
      <c r="B481" s="872"/>
      <c r="C481" s="164"/>
      <c r="D481" s="87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7"/>
      <c r="B486" s="872"/>
      <c r="C486" s="164"/>
      <c r="D486" s="87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7"/>
      <c r="B491" s="872"/>
      <c r="C491" s="164"/>
      <c r="D491" s="87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7"/>
      <c r="B496" s="872"/>
      <c r="C496" s="164"/>
      <c r="D496" s="87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7"/>
      <c r="B501" s="872"/>
      <c r="C501" s="164"/>
      <c r="D501" s="87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7"/>
      <c r="B506" s="872"/>
      <c r="C506" s="164"/>
      <c r="D506" s="87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7"/>
      <c r="B511" s="872"/>
      <c r="C511" s="164"/>
      <c r="D511" s="87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7"/>
      <c r="B516" s="872"/>
      <c r="C516" s="164"/>
      <c r="D516" s="87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86" t="s">
        <v>369</v>
      </c>
      <c r="F519" s="191"/>
      <c r="G519" s="792" t="s">
        <v>409</v>
      </c>
      <c r="H519" s="160"/>
      <c r="I519" s="160"/>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4"/>
      <c r="D520" s="87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7"/>
      <c r="B525" s="872"/>
      <c r="C525" s="164"/>
      <c r="D525" s="87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7"/>
      <c r="B530" s="872"/>
      <c r="C530" s="164"/>
      <c r="D530" s="87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7"/>
      <c r="B535" s="872"/>
      <c r="C535" s="164"/>
      <c r="D535" s="87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7"/>
      <c r="B540" s="872"/>
      <c r="C540" s="164"/>
      <c r="D540" s="87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7"/>
      <c r="B545" s="872"/>
      <c r="C545" s="164"/>
      <c r="D545" s="87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7"/>
      <c r="B550" s="872"/>
      <c r="C550" s="164"/>
      <c r="D550" s="87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7"/>
      <c r="B555" s="872"/>
      <c r="C555" s="164"/>
      <c r="D555" s="87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0" t="s">
        <v>16</v>
      </c>
      <c r="AC559" s="870"/>
      <c r="AD559" s="87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7"/>
      <c r="B560" s="872"/>
      <c r="C560" s="164"/>
      <c r="D560" s="87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7"/>
      <c r="B565" s="872"/>
      <c r="C565" s="164"/>
      <c r="D565" s="87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7"/>
      <c r="B570" s="872"/>
      <c r="C570" s="164"/>
      <c r="D570" s="87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86" t="s">
        <v>369</v>
      </c>
      <c r="F573" s="191"/>
      <c r="G573" s="792" t="s">
        <v>409</v>
      </c>
      <c r="H573" s="160"/>
      <c r="I573" s="160"/>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4"/>
      <c r="D574" s="87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7"/>
      <c r="B579" s="872"/>
      <c r="C579" s="164"/>
      <c r="D579" s="87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7"/>
      <c r="B584" s="872"/>
      <c r="C584" s="164"/>
      <c r="D584" s="87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7"/>
      <c r="B589" s="872"/>
      <c r="C589" s="164"/>
      <c r="D589" s="87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7"/>
      <c r="B594" s="872"/>
      <c r="C594" s="164"/>
      <c r="D594" s="87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0" t="s">
        <v>16</v>
      </c>
      <c r="AC598" s="870"/>
      <c r="AD598" s="87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7"/>
      <c r="B599" s="872"/>
      <c r="C599" s="164"/>
      <c r="D599" s="87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7"/>
      <c r="B604" s="872"/>
      <c r="C604" s="164"/>
      <c r="D604" s="87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7"/>
      <c r="B609" s="872"/>
      <c r="C609" s="164"/>
      <c r="D609" s="87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7"/>
      <c r="B614" s="872"/>
      <c r="C614" s="164"/>
      <c r="D614" s="87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7"/>
      <c r="B619" s="872"/>
      <c r="C619" s="164"/>
      <c r="D619" s="87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7"/>
      <c r="B624" s="872"/>
      <c r="C624" s="164"/>
      <c r="D624" s="87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86" t="s">
        <v>369</v>
      </c>
      <c r="F627" s="191"/>
      <c r="G627" s="792" t="s">
        <v>409</v>
      </c>
      <c r="H627" s="160"/>
      <c r="I627" s="160"/>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4"/>
      <c r="D628" s="87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7"/>
      <c r="B633" s="872"/>
      <c r="C633" s="164"/>
      <c r="D633" s="87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0" t="s">
        <v>16</v>
      </c>
      <c r="AC637" s="870"/>
      <c r="AD637" s="87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7"/>
      <c r="B638" s="872"/>
      <c r="C638" s="164"/>
      <c r="D638" s="87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7"/>
      <c r="B643" s="872"/>
      <c r="C643" s="164"/>
      <c r="D643" s="87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7"/>
      <c r="B648" s="872"/>
      <c r="C648" s="164"/>
      <c r="D648" s="87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7"/>
      <c r="B653" s="872"/>
      <c r="C653" s="164"/>
      <c r="D653" s="87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7"/>
      <c r="B658" s="872"/>
      <c r="C658" s="164"/>
      <c r="D658" s="87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7"/>
      <c r="B663" s="872"/>
      <c r="C663" s="164"/>
      <c r="D663" s="87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7"/>
      <c r="B668" s="872"/>
      <c r="C668" s="164"/>
      <c r="D668" s="87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7"/>
      <c r="B673" s="872"/>
      <c r="C673" s="164"/>
      <c r="D673" s="87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7"/>
      <c r="B678" s="872"/>
      <c r="C678" s="164"/>
      <c r="D678" s="87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8"/>
      <c r="B680" s="874"/>
      <c r="C680" s="873"/>
      <c r="D680" s="874"/>
      <c r="E680" s="882"/>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0" t="s">
        <v>36</v>
      </c>
      <c r="AH682" s="245"/>
      <c r="AI682" s="245"/>
      <c r="AJ682" s="245"/>
      <c r="AK682" s="245"/>
      <c r="AL682" s="245"/>
      <c r="AM682" s="245"/>
      <c r="AN682" s="245"/>
      <c r="AO682" s="245"/>
      <c r="AP682" s="245"/>
      <c r="AQ682" s="245"/>
      <c r="AR682" s="245"/>
      <c r="AS682" s="245"/>
      <c r="AT682" s="245"/>
      <c r="AU682" s="245"/>
      <c r="AV682" s="245"/>
      <c r="AW682" s="245"/>
      <c r="AX682" s="791"/>
    </row>
    <row r="683" spans="1:50" ht="45" customHeight="1" x14ac:dyDescent="0.15">
      <c r="A683" s="742" t="s">
        <v>269</v>
      </c>
      <c r="B683" s="743"/>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5" t="s">
        <v>528</v>
      </c>
      <c r="AE683" s="256"/>
      <c r="AF683" s="256"/>
      <c r="AG683" s="248" t="s">
        <v>548</v>
      </c>
      <c r="AH683" s="249"/>
      <c r="AI683" s="249"/>
      <c r="AJ683" s="249"/>
      <c r="AK683" s="249"/>
      <c r="AL683" s="249"/>
      <c r="AM683" s="249"/>
      <c r="AN683" s="249"/>
      <c r="AO683" s="249"/>
      <c r="AP683" s="249"/>
      <c r="AQ683" s="249"/>
      <c r="AR683" s="249"/>
      <c r="AS683" s="249"/>
      <c r="AT683" s="249"/>
      <c r="AU683" s="249"/>
      <c r="AV683" s="249"/>
      <c r="AW683" s="249"/>
      <c r="AX683" s="250"/>
    </row>
    <row r="684" spans="1:50" ht="53.2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7"/>
      <c r="AD684" s="143" t="s">
        <v>528</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99"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4" t="s">
        <v>528</v>
      </c>
      <c r="AE685" s="655"/>
      <c r="AF685" s="655"/>
      <c r="AG685" s="113" t="s">
        <v>550</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04" t="s">
        <v>44</v>
      </c>
      <c r="B686" s="505"/>
      <c r="C686" s="787" t="s">
        <v>46</v>
      </c>
      <c r="D686" s="788"/>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89"/>
      <c r="AD686" s="446" t="s">
        <v>528</v>
      </c>
      <c r="AE686" s="447"/>
      <c r="AF686" s="447"/>
      <c r="AG686" s="110" t="s">
        <v>553</v>
      </c>
      <c r="AH686" s="111"/>
      <c r="AI686" s="111"/>
      <c r="AJ686" s="111"/>
      <c r="AK686" s="111"/>
      <c r="AL686" s="111"/>
      <c r="AM686" s="111"/>
      <c r="AN686" s="111"/>
      <c r="AO686" s="111"/>
      <c r="AP686" s="111"/>
      <c r="AQ686" s="111"/>
      <c r="AR686" s="111"/>
      <c r="AS686" s="111"/>
      <c r="AT686" s="111"/>
      <c r="AU686" s="111"/>
      <c r="AV686" s="111"/>
      <c r="AW686" s="111"/>
      <c r="AX686" s="112"/>
    </row>
    <row r="687" spans="1:50" ht="56.25" customHeight="1" x14ac:dyDescent="0.15">
      <c r="A687" s="506"/>
      <c r="B687" s="507"/>
      <c r="C687" s="689"/>
      <c r="D687" s="690"/>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3" t="s">
        <v>561</v>
      </c>
      <c r="AE687" s="144"/>
      <c r="AF687" s="528"/>
      <c r="AG687" s="448"/>
      <c r="AH687" s="133"/>
      <c r="AI687" s="133"/>
      <c r="AJ687" s="133"/>
      <c r="AK687" s="133"/>
      <c r="AL687" s="133"/>
      <c r="AM687" s="133"/>
      <c r="AN687" s="133"/>
      <c r="AO687" s="133"/>
      <c r="AP687" s="133"/>
      <c r="AQ687" s="133"/>
      <c r="AR687" s="133"/>
      <c r="AS687" s="133"/>
      <c r="AT687" s="133"/>
      <c r="AU687" s="133"/>
      <c r="AV687" s="133"/>
      <c r="AW687" s="133"/>
      <c r="AX687" s="449"/>
    </row>
    <row r="688" spans="1:50" ht="44.25" customHeight="1" x14ac:dyDescent="0.15">
      <c r="A688" s="506"/>
      <c r="B688" s="507"/>
      <c r="C688" s="691"/>
      <c r="D688" s="692"/>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561</v>
      </c>
      <c r="AE688" s="675"/>
      <c r="AF688" s="675"/>
      <c r="AG688" s="450"/>
      <c r="AH688" s="451"/>
      <c r="AI688" s="451"/>
      <c r="AJ688" s="451"/>
      <c r="AK688" s="451"/>
      <c r="AL688" s="451"/>
      <c r="AM688" s="451"/>
      <c r="AN688" s="451"/>
      <c r="AO688" s="451"/>
      <c r="AP688" s="451"/>
      <c r="AQ688" s="451"/>
      <c r="AR688" s="451"/>
      <c r="AS688" s="451"/>
      <c r="AT688" s="451"/>
      <c r="AU688" s="451"/>
      <c r="AV688" s="451"/>
      <c r="AW688" s="451"/>
      <c r="AX688" s="452"/>
    </row>
    <row r="689" spans="1:64" ht="19.350000000000001" customHeight="1" x14ac:dyDescent="0.15">
      <c r="A689" s="506"/>
      <c r="B689" s="508"/>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19" t="s">
        <v>528</v>
      </c>
      <c r="AE689" s="420"/>
      <c r="AF689" s="420"/>
      <c r="AG689" s="644" t="s">
        <v>584</v>
      </c>
      <c r="AH689" s="645"/>
      <c r="AI689" s="645"/>
      <c r="AJ689" s="645"/>
      <c r="AK689" s="645"/>
      <c r="AL689" s="645"/>
      <c r="AM689" s="645"/>
      <c r="AN689" s="645"/>
      <c r="AO689" s="645"/>
      <c r="AP689" s="645"/>
      <c r="AQ689" s="645"/>
      <c r="AR689" s="645"/>
      <c r="AS689" s="645"/>
      <c r="AT689" s="645"/>
      <c r="AU689" s="645"/>
      <c r="AV689" s="645"/>
      <c r="AW689" s="645"/>
      <c r="AX689" s="646"/>
    </row>
    <row r="690" spans="1:64" ht="59.2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528</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59.2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528</v>
      </c>
      <c r="AE691" s="144"/>
      <c r="AF691" s="144"/>
      <c r="AG691" s="140" t="s">
        <v>555</v>
      </c>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2"/>
      <c r="AD692" s="143" t="s">
        <v>528</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59.25"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2"/>
      <c r="AD693" s="654" t="s">
        <v>528</v>
      </c>
      <c r="AE693" s="655"/>
      <c r="AF693" s="655"/>
      <c r="AG693" s="450" t="s">
        <v>558</v>
      </c>
      <c r="AH693" s="451"/>
      <c r="AI693" s="451"/>
      <c r="AJ693" s="451"/>
      <c r="AK693" s="451"/>
      <c r="AL693" s="451"/>
      <c r="AM693" s="451"/>
      <c r="AN693" s="451"/>
      <c r="AO693" s="451"/>
      <c r="AP693" s="451"/>
      <c r="AQ693" s="451"/>
      <c r="AR693" s="451"/>
      <c r="AS693" s="451"/>
      <c r="AT693" s="451"/>
      <c r="AU693" s="451"/>
      <c r="AV693" s="451"/>
      <c r="AW693" s="451"/>
      <c r="AX693" s="452"/>
      <c r="BI693" s="10"/>
      <c r="BJ693" s="10"/>
      <c r="BK693" s="10"/>
      <c r="BL693" s="10"/>
    </row>
    <row r="694" spans="1:64" ht="59.2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8" t="s">
        <v>528</v>
      </c>
      <c r="AE694" s="709"/>
      <c r="AF694" s="710"/>
      <c r="AG694" s="702" t="s">
        <v>554</v>
      </c>
      <c r="AH694" s="703"/>
      <c r="AI694" s="703"/>
      <c r="AJ694" s="703"/>
      <c r="AK694" s="703"/>
      <c r="AL694" s="703"/>
      <c r="AM694" s="703"/>
      <c r="AN694" s="703"/>
      <c r="AO694" s="703"/>
      <c r="AP694" s="703"/>
      <c r="AQ694" s="703"/>
      <c r="AR694" s="703"/>
      <c r="AS694" s="703"/>
      <c r="AT694" s="703"/>
      <c r="AU694" s="703"/>
      <c r="AV694" s="703"/>
      <c r="AW694" s="703"/>
      <c r="AX694" s="704"/>
      <c r="BG694" s="10"/>
      <c r="BH694" s="10"/>
      <c r="BI694" s="10"/>
      <c r="BJ694" s="10"/>
    </row>
    <row r="695" spans="1:64" ht="59.25" customHeight="1" x14ac:dyDescent="0.15">
      <c r="A695" s="504"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19" t="s">
        <v>560</v>
      </c>
      <c r="AE695" s="420"/>
      <c r="AF695" s="673"/>
      <c r="AG695" s="644" t="s">
        <v>559</v>
      </c>
      <c r="AH695" s="645"/>
      <c r="AI695" s="645"/>
      <c r="AJ695" s="645"/>
      <c r="AK695" s="645"/>
      <c r="AL695" s="645"/>
      <c r="AM695" s="645"/>
      <c r="AN695" s="645"/>
      <c r="AO695" s="645"/>
      <c r="AP695" s="645"/>
      <c r="AQ695" s="645"/>
      <c r="AR695" s="645"/>
      <c r="AS695" s="645"/>
      <c r="AT695" s="645"/>
      <c r="AU695" s="645"/>
      <c r="AV695" s="645"/>
      <c r="AW695" s="645"/>
      <c r="AX695" s="646"/>
    </row>
    <row r="696" spans="1:64" ht="45" customHeight="1" x14ac:dyDescent="0.15">
      <c r="A696" s="506"/>
      <c r="B696" s="508"/>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89" t="s">
        <v>528</v>
      </c>
      <c r="AE696" s="490"/>
      <c r="AF696" s="490"/>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528</v>
      </c>
      <c r="AE697" s="144"/>
      <c r="AF697" s="144"/>
      <c r="AG697" s="140" t="s">
        <v>562</v>
      </c>
      <c r="AH697" s="456"/>
      <c r="AI697" s="456"/>
      <c r="AJ697" s="456"/>
      <c r="AK697" s="456"/>
      <c r="AL697" s="456"/>
      <c r="AM697" s="456"/>
      <c r="AN697" s="456"/>
      <c r="AO697" s="456"/>
      <c r="AP697" s="456"/>
      <c r="AQ697" s="456"/>
      <c r="AR697" s="456"/>
      <c r="AS697" s="456"/>
      <c r="AT697" s="456"/>
      <c r="AU697" s="456"/>
      <c r="AV697" s="456"/>
      <c r="AW697" s="456"/>
      <c r="AX697" s="672"/>
    </row>
    <row r="698" spans="1:64" ht="65.25"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528</v>
      </c>
      <c r="AE698" s="144"/>
      <c r="AF698" s="144"/>
      <c r="AG698" s="113" t="s">
        <v>563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8" t="s">
        <v>65</v>
      </c>
      <c r="B699" s="649"/>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19" t="s">
        <v>564</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5" t="s">
        <v>70</v>
      </c>
      <c r="D700" s="686"/>
      <c r="E700" s="686"/>
      <c r="F700" s="686"/>
      <c r="G700" s="686"/>
      <c r="H700" s="686"/>
      <c r="I700" s="686"/>
      <c r="J700" s="686"/>
      <c r="K700" s="686"/>
      <c r="L700" s="686"/>
      <c r="M700" s="686"/>
      <c r="N700" s="686"/>
      <c r="O700" s="687"/>
      <c r="P700" s="414" t="s">
        <v>0</v>
      </c>
      <c r="Q700" s="414"/>
      <c r="R700" s="414"/>
      <c r="S700" s="64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50"/>
      <c r="B701" s="651"/>
      <c r="C701" s="252"/>
      <c r="D701" s="253"/>
      <c r="E701" s="253"/>
      <c r="F701" s="253"/>
      <c r="G701" s="253"/>
      <c r="H701" s="253"/>
      <c r="I701" s="253"/>
      <c r="J701" s="253"/>
      <c r="K701" s="253"/>
      <c r="L701" s="253"/>
      <c r="M701" s="253"/>
      <c r="N701" s="253"/>
      <c r="O701" s="254"/>
      <c r="P701" s="453"/>
      <c r="Q701" s="453"/>
      <c r="R701" s="453"/>
      <c r="S701" s="454"/>
      <c r="T701" s="455"/>
      <c r="U701" s="456"/>
      <c r="V701" s="456"/>
      <c r="W701" s="456"/>
      <c r="X701" s="456"/>
      <c r="Y701" s="456"/>
      <c r="Z701" s="456"/>
      <c r="AA701" s="456"/>
      <c r="AB701" s="456"/>
      <c r="AC701" s="456"/>
      <c r="AD701" s="456"/>
      <c r="AE701" s="456"/>
      <c r="AF701" s="457"/>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50"/>
      <c r="B702" s="651"/>
      <c r="C702" s="252"/>
      <c r="D702" s="253"/>
      <c r="E702" s="253"/>
      <c r="F702" s="253"/>
      <c r="G702" s="253"/>
      <c r="H702" s="253"/>
      <c r="I702" s="253"/>
      <c r="J702" s="253"/>
      <c r="K702" s="253"/>
      <c r="L702" s="253"/>
      <c r="M702" s="253"/>
      <c r="N702" s="253"/>
      <c r="O702" s="254"/>
      <c r="P702" s="453"/>
      <c r="Q702" s="453"/>
      <c r="R702" s="453"/>
      <c r="S702" s="454"/>
      <c r="T702" s="455"/>
      <c r="U702" s="456"/>
      <c r="V702" s="456"/>
      <c r="W702" s="456"/>
      <c r="X702" s="456"/>
      <c r="Y702" s="456"/>
      <c r="Z702" s="456"/>
      <c r="AA702" s="456"/>
      <c r="AB702" s="456"/>
      <c r="AC702" s="456"/>
      <c r="AD702" s="456"/>
      <c r="AE702" s="456"/>
      <c r="AF702" s="457"/>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50"/>
      <c r="B703" s="651"/>
      <c r="C703" s="252"/>
      <c r="D703" s="253"/>
      <c r="E703" s="253"/>
      <c r="F703" s="253"/>
      <c r="G703" s="253"/>
      <c r="H703" s="253"/>
      <c r="I703" s="253"/>
      <c r="J703" s="253"/>
      <c r="K703" s="253"/>
      <c r="L703" s="253"/>
      <c r="M703" s="253"/>
      <c r="N703" s="253"/>
      <c r="O703" s="254"/>
      <c r="P703" s="453"/>
      <c r="Q703" s="453"/>
      <c r="R703" s="453"/>
      <c r="S703" s="454"/>
      <c r="T703" s="455"/>
      <c r="U703" s="456"/>
      <c r="V703" s="456"/>
      <c r="W703" s="456"/>
      <c r="X703" s="456"/>
      <c r="Y703" s="456"/>
      <c r="Z703" s="456"/>
      <c r="AA703" s="456"/>
      <c r="AB703" s="456"/>
      <c r="AC703" s="456"/>
      <c r="AD703" s="456"/>
      <c r="AE703" s="456"/>
      <c r="AF703" s="457"/>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50"/>
      <c r="B704" s="651"/>
      <c r="C704" s="252"/>
      <c r="D704" s="253"/>
      <c r="E704" s="253"/>
      <c r="F704" s="253"/>
      <c r="G704" s="253"/>
      <c r="H704" s="253"/>
      <c r="I704" s="253"/>
      <c r="J704" s="253"/>
      <c r="K704" s="253"/>
      <c r="L704" s="253"/>
      <c r="M704" s="253"/>
      <c r="N704" s="253"/>
      <c r="O704" s="254"/>
      <c r="P704" s="453"/>
      <c r="Q704" s="453"/>
      <c r="R704" s="453"/>
      <c r="S704" s="454"/>
      <c r="T704" s="455"/>
      <c r="U704" s="456"/>
      <c r="V704" s="456"/>
      <c r="W704" s="456"/>
      <c r="X704" s="456"/>
      <c r="Y704" s="456"/>
      <c r="Z704" s="456"/>
      <c r="AA704" s="456"/>
      <c r="AB704" s="456"/>
      <c r="AC704" s="456"/>
      <c r="AD704" s="456"/>
      <c r="AE704" s="456"/>
      <c r="AF704" s="457"/>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52"/>
      <c r="B705" s="653"/>
      <c r="C705" s="463"/>
      <c r="D705" s="464"/>
      <c r="E705" s="464"/>
      <c r="F705" s="464"/>
      <c r="G705" s="464"/>
      <c r="H705" s="464"/>
      <c r="I705" s="464"/>
      <c r="J705" s="464"/>
      <c r="K705" s="464"/>
      <c r="L705" s="464"/>
      <c r="M705" s="464"/>
      <c r="N705" s="464"/>
      <c r="O705" s="465"/>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7"/>
      <c r="C706" s="458" t="s">
        <v>60</v>
      </c>
      <c r="D706" s="459"/>
      <c r="E706" s="459"/>
      <c r="F706" s="460"/>
      <c r="G706" s="474" t="s">
        <v>566</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8"/>
      <c r="B707" s="699"/>
      <c r="C707" s="469" t="s">
        <v>64</v>
      </c>
      <c r="D707" s="470"/>
      <c r="E707" s="470"/>
      <c r="F707" s="471"/>
      <c r="G707" s="472" t="s">
        <v>567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08.75" customHeight="1" thickBot="1" x14ac:dyDescent="0.2">
      <c r="A709" s="498" t="s">
        <v>600</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53.75" customHeight="1" thickBot="1" x14ac:dyDescent="0.2">
      <c r="A711" s="694" t="s">
        <v>265</v>
      </c>
      <c r="B711" s="695"/>
      <c r="C711" s="695"/>
      <c r="D711" s="695"/>
      <c r="E711" s="696"/>
      <c r="F711" s="637" t="s">
        <v>601</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138" customHeight="1" thickBot="1" x14ac:dyDescent="0.2">
      <c r="A713" s="539" t="s">
        <v>599</v>
      </c>
      <c r="B713" s="540"/>
      <c r="C713" s="540"/>
      <c r="D713" s="540"/>
      <c r="E713" s="541"/>
      <c r="F713" s="501" t="s">
        <v>602</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109.5" customHeight="1" thickBot="1" x14ac:dyDescent="0.2">
      <c r="A715" s="682" t="s">
        <v>552</v>
      </c>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701"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29" t="s">
        <v>378</v>
      </c>
      <c r="B718" s="497"/>
      <c r="C718" s="497"/>
      <c r="D718" s="497"/>
      <c r="E718" s="497"/>
      <c r="F718" s="497"/>
      <c r="G718" s="435"/>
      <c r="H718" s="435"/>
      <c r="I718" s="435"/>
      <c r="J718" s="435"/>
      <c r="K718" s="435"/>
      <c r="L718" s="435"/>
      <c r="M718" s="435"/>
      <c r="N718" s="435"/>
      <c r="O718" s="435"/>
      <c r="P718" s="435"/>
      <c r="Q718" s="497" t="s">
        <v>379</v>
      </c>
      <c r="R718" s="497"/>
      <c r="S718" s="497"/>
      <c r="T718" s="497"/>
      <c r="U718" s="497"/>
      <c r="V718" s="497"/>
      <c r="W718" s="618"/>
      <c r="X718" s="618"/>
      <c r="Y718" s="618"/>
      <c r="Z718" s="618"/>
      <c r="AA718" s="618"/>
      <c r="AB718" s="618"/>
      <c r="AC718" s="618"/>
      <c r="AD718" s="618"/>
      <c r="AE718" s="618"/>
      <c r="AF718" s="618"/>
      <c r="AG718" s="497" t="s">
        <v>380</v>
      </c>
      <c r="AH718" s="497"/>
      <c r="AI718" s="497"/>
      <c r="AJ718" s="497"/>
      <c r="AK718" s="497"/>
      <c r="AL718" s="497"/>
      <c r="AM718" s="461" t="s">
        <v>565</v>
      </c>
      <c r="AN718" s="462"/>
      <c r="AO718" s="462"/>
      <c r="AP718" s="462"/>
      <c r="AQ718" s="462"/>
      <c r="AR718" s="462"/>
      <c r="AS718" s="462"/>
      <c r="AT718" s="462"/>
      <c r="AU718" s="462"/>
      <c r="AV718" s="462"/>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12"/>
      <c r="B720" s="613"/>
      <c r="C720" s="613"/>
      <c r="D720" s="613"/>
      <c r="E720" s="613"/>
      <c r="F720" s="614"/>
      <c r="G720" s="46" t="s">
        <v>610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hidden="1"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hidden="1"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hidden="1"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568</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8"/>
    </row>
    <row r="759" spans="1:50" ht="24.75" customHeight="1" x14ac:dyDescent="0.15">
      <c r="A759" s="494"/>
      <c r="B759" s="495"/>
      <c r="C759" s="495"/>
      <c r="D759" s="495"/>
      <c r="E759" s="495"/>
      <c r="F759" s="496"/>
      <c r="G759" s="458"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93"/>
      <c r="AC759" s="458"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customHeight="1" x14ac:dyDescent="0.15">
      <c r="A760" s="494"/>
      <c r="B760" s="495"/>
      <c r="C760" s="495"/>
      <c r="D760" s="495"/>
      <c r="E760" s="495"/>
      <c r="F760" s="496"/>
      <c r="G760" s="536" t="s">
        <v>569</v>
      </c>
      <c r="H760" s="537"/>
      <c r="I760" s="537"/>
      <c r="J760" s="537"/>
      <c r="K760" s="538"/>
      <c r="L760" s="530" t="s">
        <v>574</v>
      </c>
      <c r="M760" s="531"/>
      <c r="N760" s="531"/>
      <c r="O760" s="531"/>
      <c r="P760" s="531"/>
      <c r="Q760" s="531"/>
      <c r="R760" s="531"/>
      <c r="S760" s="531"/>
      <c r="T760" s="531"/>
      <c r="U760" s="531"/>
      <c r="V760" s="531"/>
      <c r="W760" s="531"/>
      <c r="X760" s="532"/>
      <c r="Y760" s="484">
        <v>1.3</v>
      </c>
      <c r="Z760" s="485"/>
      <c r="AA760" s="485"/>
      <c r="AB760" s="700"/>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customHeight="1" x14ac:dyDescent="0.15">
      <c r="A761" s="494"/>
      <c r="B761" s="495"/>
      <c r="C761" s="495"/>
      <c r="D761" s="495"/>
      <c r="E761" s="495"/>
      <c r="F761" s="496"/>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4"/>
      <c r="B762" s="495"/>
      <c r="C762" s="495"/>
      <c r="D762" s="495"/>
      <c r="E762" s="495"/>
      <c r="F762" s="496"/>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4"/>
      <c r="B763" s="495"/>
      <c r="C763" s="495"/>
      <c r="D763" s="495"/>
      <c r="E763" s="495"/>
      <c r="F763" s="49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4"/>
      <c r="B770" s="495"/>
      <c r="C770" s="495"/>
      <c r="D770" s="495"/>
      <c r="E770" s="495"/>
      <c r="F770" s="496"/>
      <c r="G770" s="716" t="s">
        <v>22</v>
      </c>
      <c r="H770" s="717"/>
      <c r="I770" s="717"/>
      <c r="J770" s="717"/>
      <c r="K770" s="717"/>
      <c r="L770" s="718"/>
      <c r="M770" s="719"/>
      <c r="N770" s="719"/>
      <c r="O770" s="719"/>
      <c r="P770" s="719"/>
      <c r="Q770" s="719"/>
      <c r="R770" s="719"/>
      <c r="S770" s="719"/>
      <c r="T770" s="719"/>
      <c r="U770" s="719"/>
      <c r="V770" s="719"/>
      <c r="W770" s="719"/>
      <c r="X770" s="720"/>
      <c r="Y770" s="721">
        <f>SUM(Y760:AB769)</f>
        <v>1.3</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x14ac:dyDescent="0.15">
      <c r="A771" s="494"/>
      <c r="B771" s="495"/>
      <c r="C771" s="495"/>
      <c r="D771" s="495"/>
      <c r="E771" s="495"/>
      <c r="F771" s="496"/>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8"/>
    </row>
    <row r="772" spans="1:50" ht="25.5" hidden="1" customHeight="1" x14ac:dyDescent="0.15">
      <c r="A772" s="494"/>
      <c r="B772" s="495"/>
      <c r="C772" s="495"/>
      <c r="D772" s="495"/>
      <c r="E772" s="495"/>
      <c r="F772" s="496"/>
      <c r="G772" s="458"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93"/>
      <c r="AC772" s="458"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hidden="1"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700"/>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hidden="1" customHeight="1" x14ac:dyDescent="0.15">
      <c r="A774" s="494"/>
      <c r="B774" s="495"/>
      <c r="C774" s="495"/>
      <c r="D774" s="495"/>
      <c r="E774" s="495"/>
      <c r="F774" s="49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4"/>
      <c r="B775" s="495"/>
      <c r="C775" s="495"/>
      <c r="D775" s="495"/>
      <c r="E775" s="495"/>
      <c r="F775" s="49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4"/>
      <c r="B776" s="495"/>
      <c r="C776" s="495"/>
      <c r="D776" s="495"/>
      <c r="E776" s="495"/>
      <c r="F776" s="49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4"/>
      <c r="B783" s="495"/>
      <c r="C783" s="495"/>
      <c r="D783" s="495"/>
      <c r="E783" s="495"/>
      <c r="F783" s="496"/>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494"/>
      <c r="B784" s="495"/>
      <c r="C784" s="495"/>
      <c r="D784" s="495"/>
      <c r="E784" s="495"/>
      <c r="F784" s="496"/>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8"/>
    </row>
    <row r="785" spans="1:50" ht="24.75" hidden="1" customHeight="1" x14ac:dyDescent="0.15">
      <c r="A785" s="494"/>
      <c r="B785" s="495"/>
      <c r="C785" s="495"/>
      <c r="D785" s="495"/>
      <c r="E785" s="495"/>
      <c r="F785" s="496"/>
      <c r="G785" s="458"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93"/>
      <c r="AC785" s="458"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hidden="1"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700"/>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94"/>
      <c r="B796" s="495"/>
      <c r="C796" s="495"/>
      <c r="D796" s="495"/>
      <c r="E796" s="495"/>
      <c r="F796" s="496"/>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8"/>
    </row>
    <row r="798" spans="1:50" ht="24.75" hidden="1" customHeight="1" x14ac:dyDescent="0.15">
      <c r="A798" s="494"/>
      <c r="B798" s="495"/>
      <c r="C798" s="495"/>
      <c r="D798" s="495"/>
      <c r="E798" s="495"/>
      <c r="F798" s="496"/>
      <c r="G798" s="458"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93"/>
      <c r="AC798" s="458"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700"/>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4"/>
      <c r="B809" s="495"/>
      <c r="C809" s="495"/>
      <c r="D809" s="495"/>
      <c r="E809" s="495"/>
      <c r="F809" s="496"/>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2"/>
      <c r="AJ815" s="772"/>
      <c r="AK815" s="772"/>
      <c r="AL815" s="772" t="s">
        <v>23</v>
      </c>
      <c r="AM815" s="772"/>
      <c r="AN815" s="772"/>
      <c r="AO815" s="854"/>
      <c r="AP815" s="234" t="s">
        <v>466</v>
      </c>
      <c r="AQ815" s="234"/>
      <c r="AR815" s="234"/>
      <c r="AS815" s="234"/>
      <c r="AT815" s="234"/>
      <c r="AU815" s="234"/>
      <c r="AV815" s="234"/>
      <c r="AW815" s="234"/>
      <c r="AX815" s="234"/>
    </row>
    <row r="816" spans="1:50" ht="50.25" customHeight="1" x14ac:dyDescent="0.15">
      <c r="A816" s="237">
        <v>1</v>
      </c>
      <c r="B816" s="237">
        <v>1</v>
      </c>
      <c r="C816" s="238" t="s">
        <v>585</v>
      </c>
      <c r="D816" s="217"/>
      <c r="E816" s="217"/>
      <c r="F816" s="217"/>
      <c r="G816" s="217"/>
      <c r="H816" s="217"/>
      <c r="I816" s="217"/>
      <c r="J816" s="218">
        <v>8130005005528</v>
      </c>
      <c r="K816" s="219"/>
      <c r="L816" s="219"/>
      <c r="M816" s="219"/>
      <c r="N816" s="219"/>
      <c r="O816" s="219"/>
      <c r="P816" s="244" t="s">
        <v>577</v>
      </c>
      <c r="Q816" s="220"/>
      <c r="R816" s="220"/>
      <c r="S816" s="220"/>
      <c r="T816" s="220"/>
      <c r="U816" s="220"/>
      <c r="V816" s="220"/>
      <c r="W816" s="220"/>
      <c r="X816" s="220"/>
      <c r="Y816" s="221">
        <v>1.3</v>
      </c>
      <c r="Z816" s="222"/>
      <c r="AA816" s="222"/>
      <c r="AB816" s="223"/>
      <c r="AC816" s="224" t="s">
        <v>581</v>
      </c>
      <c r="AD816" s="224"/>
      <c r="AE816" s="224"/>
      <c r="AF816" s="224"/>
      <c r="AG816" s="224"/>
      <c r="AH816" s="225">
        <v>9</v>
      </c>
      <c r="AI816" s="226"/>
      <c r="AJ816" s="226"/>
      <c r="AK816" s="226"/>
      <c r="AL816" s="227">
        <v>100</v>
      </c>
      <c r="AM816" s="228"/>
      <c r="AN816" s="228"/>
      <c r="AO816" s="229"/>
      <c r="AP816" s="230"/>
      <c r="AQ816" s="230"/>
      <c r="AR816" s="230"/>
      <c r="AS816" s="230"/>
      <c r="AT816" s="230"/>
      <c r="AU816" s="230"/>
      <c r="AV816" s="230"/>
      <c r="AW816" s="230"/>
      <c r="AX816" s="230"/>
    </row>
    <row r="817" spans="1:50" ht="50.25" customHeight="1" x14ac:dyDescent="0.15">
      <c r="A817" s="237">
        <v>2</v>
      </c>
      <c r="B817" s="237">
        <v>1</v>
      </c>
      <c r="C817" s="238" t="s">
        <v>586</v>
      </c>
      <c r="D817" s="217"/>
      <c r="E817" s="217"/>
      <c r="F817" s="217"/>
      <c r="G817" s="217"/>
      <c r="H817" s="217"/>
      <c r="I817" s="217"/>
      <c r="J817" s="218">
        <v>1000020290009</v>
      </c>
      <c r="K817" s="219"/>
      <c r="L817" s="219"/>
      <c r="M817" s="219"/>
      <c r="N817" s="219"/>
      <c r="O817" s="219"/>
      <c r="P817" s="244" t="s">
        <v>579</v>
      </c>
      <c r="Q817" s="220"/>
      <c r="R817" s="220"/>
      <c r="S817" s="220"/>
      <c r="T817" s="220"/>
      <c r="U817" s="220"/>
      <c r="V817" s="220"/>
      <c r="W817" s="220"/>
      <c r="X817" s="220"/>
      <c r="Y817" s="221">
        <v>1.1000000000000001</v>
      </c>
      <c r="Z817" s="222"/>
      <c r="AA817" s="222"/>
      <c r="AB817" s="223"/>
      <c r="AC817" s="224" t="s">
        <v>581</v>
      </c>
      <c r="AD817" s="224"/>
      <c r="AE817" s="224"/>
      <c r="AF817" s="224"/>
      <c r="AG817" s="224"/>
      <c r="AH817" s="225">
        <v>9</v>
      </c>
      <c r="AI817" s="226"/>
      <c r="AJ817" s="226"/>
      <c r="AK817" s="226"/>
      <c r="AL817" s="227">
        <v>100</v>
      </c>
      <c r="AM817" s="228"/>
      <c r="AN817" s="228"/>
      <c r="AO817" s="229"/>
      <c r="AP817" s="230"/>
      <c r="AQ817" s="230"/>
      <c r="AR817" s="230"/>
      <c r="AS817" s="230"/>
      <c r="AT817" s="230"/>
      <c r="AU817" s="230"/>
      <c r="AV817" s="230"/>
      <c r="AW817" s="230"/>
      <c r="AX817" s="230"/>
    </row>
    <row r="818" spans="1:50" ht="50.25" customHeight="1" x14ac:dyDescent="0.15">
      <c r="A818" s="237">
        <v>3</v>
      </c>
      <c r="B818" s="237">
        <v>1</v>
      </c>
      <c r="C818" s="238" t="s">
        <v>587</v>
      </c>
      <c r="D818" s="217"/>
      <c r="E818" s="217"/>
      <c r="F818" s="217"/>
      <c r="G818" s="217"/>
      <c r="H818" s="217"/>
      <c r="I818" s="217"/>
      <c r="J818" s="218">
        <v>3000020132233</v>
      </c>
      <c r="K818" s="219"/>
      <c r="L818" s="219"/>
      <c r="M818" s="219"/>
      <c r="N818" s="219"/>
      <c r="O818" s="219"/>
      <c r="P818" s="244" t="s">
        <v>576</v>
      </c>
      <c r="Q818" s="220"/>
      <c r="R818" s="220"/>
      <c r="S818" s="220"/>
      <c r="T818" s="220"/>
      <c r="U818" s="220"/>
      <c r="V818" s="220"/>
      <c r="W818" s="220"/>
      <c r="X818" s="220"/>
      <c r="Y818" s="221">
        <v>1</v>
      </c>
      <c r="Z818" s="222"/>
      <c r="AA818" s="222"/>
      <c r="AB818" s="223"/>
      <c r="AC818" s="224" t="s">
        <v>581</v>
      </c>
      <c r="AD818" s="224"/>
      <c r="AE818" s="224"/>
      <c r="AF818" s="224"/>
      <c r="AG818" s="224"/>
      <c r="AH818" s="225">
        <v>9</v>
      </c>
      <c r="AI818" s="226"/>
      <c r="AJ818" s="226"/>
      <c r="AK818" s="226"/>
      <c r="AL818" s="227">
        <v>100</v>
      </c>
      <c r="AM818" s="228"/>
      <c r="AN818" s="228"/>
      <c r="AO818" s="229"/>
      <c r="AP818" s="230"/>
      <c r="AQ818" s="230"/>
      <c r="AR818" s="230"/>
      <c r="AS818" s="230"/>
      <c r="AT818" s="230"/>
      <c r="AU818" s="230"/>
      <c r="AV818" s="230"/>
      <c r="AW818" s="230"/>
      <c r="AX818" s="230"/>
    </row>
    <row r="819" spans="1:50" ht="50.25" customHeight="1" x14ac:dyDescent="0.15">
      <c r="A819" s="237">
        <v>4</v>
      </c>
      <c r="B819" s="237">
        <v>1</v>
      </c>
      <c r="C819" s="238" t="s">
        <v>588</v>
      </c>
      <c r="D819" s="217"/>
      <c r="E819" s="217"/>
      <c r="F819" s="217"/>
      <c r="G819" s="217"/>
      <c r="H819" s="217"/>
      <c r="I819" s="217"/>
      <c r="J819" s="218">
        <v>8000020132047</v>
      </c>
      <c r="K819" s="219"/>
      <c r="L819" s="219"/>
      <c r="M819" s="219"/>
      <c r="N819" s="219"/>
      <c r="O819" s="219"/>
      <c r="P819" s="244" t="s">
        <v>575</v>
      </c>
      <c r="Q819" s="220"/>
      <c r="R819" s="220"/>
      <c r="S819" s="220"/>
      <c r="T819" s="220"/>
      <c r="U819" s="220"/>
      <c r="V819" s="220"/>
      <c r="W819" s="220"/>
      <c r="X819" s="220"/>
      <c r="Y819" s="221">
        <v>1</v>
      </c>
      <c r="Z819" s="222"/>
      <c r="AA819" s="222"/>
      <c r="AB819" s="223"/>
      <c r="AC819" s="224" t="s">
        <v>581</v>
      </c>
      <c r="AD819" s="224"/>
      <c r="AE819" s="224"/>
      <c r="AF819" s="224"/>
      <c r="AG819" s="224"/>
      <c r="AH819" s="225">
        <v>9</v>
      </c>
      <c r="AI819" s="226"/>
      <c r="AJ819" s="226"/>
      <c r="AK819" s="226"/>
      <c r="AL819" s="227">
        <v>100</v>
      </c>
      <c r="AM819" s="228"/>
      <c r="AN819" s="228"/>
      <c r="AO819" s="229"/>
      <c r="AP819" s="230"/>
      <c r="AQ819" s="230"/>
      <c r="AR819" s="230"/>
      <c r="AS819" s="230"/>
      <c r="AT819" s="230"/>
      <c r="AU819" s="230"/>
      <c r="AV819" s="230"/>
      <c r="AW819" s="230"/>
      <c r="AX819" s="230"/>
    </row>
    <row r="820" spans="1:50" ht="50.25" customHeight="1" x14ac:dyDescent="0.15">
      <c r="A820" s="237">
        <v>5</v>
      </c>
      <c r="B820" s="237">
        <v>1</v>
      </c>
      <c r="C820" s="238" t="s">
        <v>589</v>
      </c>
      <c r="D820" s="217"/>
      <c r="E820" s="217"/>
      <c r="F820" s="217"/>
      <c r="G820" s="217"/>
      <c r="H820" s="217"/>
      <c r="I820" s="217"/>
      <c r="J820" s="218">
        <v>9000020072052</v>
      </c>
      <c r="K820" s="219"/>
      <c r="L820" s="219"/>
      <c r="M820" s="219"/>
      <c r="N820" s="219"/>
      <c r="O820" s="219"/>
      <c r="P820" s="244" t="s">
        <v>577</v>
      </c>
      <c r="Q820" s="220"/>
      <c r="R820" s="220"/>
      <c r="S820" s="220"/>
      <c r="T820" s="220"/>
      <c r="U820" s="220"/>
      <c r="V820" s="220"/>
      <c r="W820" s="220"/>
      <c r="X820" s="220"/>
      <c r="Y820" s="221">
        <v>0.9</v>
      </c>
      <c r="Z820" s="222"/>
      <c r="AA820" s="222"/>
      <c r="AB820" s="223"/>
      <c r="AC820" s="224" t="s">
        <v>581</v>
      </c>
      <c r="AD820" s="224"/>
      <c r="AE820" s="224"/>
      <c r="AF820" s="224"/>
      <c r="AG820" s="224"/>
      <c r="AH820" s="225">
        <v>9</v>
      </c>
      <c r="AI820" s="226"/>
      <c r="AJ820" s="226"/>
      <c r="AK820" s="226"/>
      <c r="AL820" s="227">
        <v>100</v>
      </c>
      <c r="AM820" s="228"/>
      <c r="AN820" s="228"/>
      <c r="AO820" s="229"/>
      <c r="AP820" s="230"/>
      <c r="AQ820" s="230"/>
      <c r="AR820" s="230"/>
      <c r="AS820" s="230"/>
      <c r="AT820" s="230"/>
      <c r="AU820" s="230"/>
      <c r="AV820" s="230"/>
      <c r="AW820" s="230"/>
      <c r="AX820" s="230"/>
    </row>
    <row r="821" spans="1:50" ht="50.25" customHeight="1" x14ac:dyDescent="0.15">
      <c r="A821" s="237">
        <v>6</v>
      </c>
      <c r="B821" s="237">
        <v>1</v>
      </c>
      <c r="C821" s="238" t="s">
        <v>590</v>
      </c>
      <c r="D821" s="217"/>
      <c r="E821" s="217"/>
      <c r="F821" s="217"/>
      <c r="G821" s="217"/>
      <c r="H821" s="217"/>
      <c r="I821" s="217"/>
      <c r="J821" s="218">
        <v>4000020360007</v>
      </c>
      <c r="K821" s="219"/>
      <c r="L821" s="219"/>
      <c r="M821" s="219"/>
      <c r="N821" s="219"/>
      <c r="O821" s="219"/>
      <c r="P821" s="244" t="s">
        <v>580</v>
      </c>
      <c r="Q821" s="220"/>
      <c r="R821" s="220"/>
      <c r="S821" s="220"/>
      <c r="T821" s="220"/>
      <c r="U821" s="220"/>
      <c r="V821" s="220"/>
      <c r="W821" s="220"/>
      <c r="X821" s="220"/>
      <c r="Y821" s="221">
        <v>0.7</v>
      </c>
      <c r="Z821" s="222"/>
      <c r="AA821" s="222"/>
      <c r="AB821" s="223"/>
      <c r="AC821" s="224" t="s">
        <v>581</v>
      </c>
      <c r="AD821" s="224"/>
      <c r="AE821" s="224"/>
      <c r="AF821" s="224"/>
      <c r="AG821" s="224"/>
      <c r="AH821" s="225">
        <v>9</v>
      </c>
      <c r="AI821" s="226"/>
      <c r="AJ821" s="226"/>
      <c r="AK821" s="226"/>
      <c r="AL821" s="227">
        <v>100</v>
      </c>
      <c r="AM821" s="228"/>
      <c r="AN821" s="228"/>
      <c r="AO821" s="229"/>
      <c r="AP821" s="230"/>
      <c r="AQ821" s="230"/>
      <c r="AR821" s="230"/>
      <c r="AS821" s="230"/>
      <c r="AT821" s="230"/>
      <c r="AU821" s="230"/>
      <c r="AV821" s="230"/>
      <c r="AW821" s="230"/>
      <c r="AX821" s="230"/>
    </row>
    <row r="822" spans="1:50" ht="50.25" customHeight="1" x14ac:dyDescent="0.15">
      <c r="A822" s="237">
        <v>7</v>
      </c>
      <c r="B822" s="237">
        <v>1</v>
      </c>
      <c r="C822" s="238" t="s">
        <v>591</v>
      </c>
      <c r="D822" s="217"/>
      <c r="E822" s="217"/>
      <c r="F822" s="217"/>
      <c r="G822" s="217"/>
      <c r="H822" s="217"/>
      <c r="I822" s="217"/>
      <c r="J822" s="218">
        <v>2000020261009</v>
      </c>
      <c r="K822" s="219"/>
      <c r="L822" s="219"/>
      <c r="M822" s="219"/>
      <c r="N822" s="219"/>
      <c r="O822" s="219"/>
      <c r="P822" s="244" t="s">
        <v>576</v>
      </c>
      <c r="Q822" s="220"/>
      <c r="R822" s="220"/>
      <c r="S822" s="220"/>
      <c r="T822" s="220"/>
      <c r="U822" s="220"/>
      <c r="V822" s="220"/>
      <c r="W822" s="220"/>
      <c r="X822" s="220"/>
      <c r="Y822" s="221">
        <v>0.4</v>
      </c>
      <c r="Z822" s="222"/>
      <c r="AA822" s="222"/>
      <c r="AB822" s="223"/>
      <c r="AC822" s="224" t="s">
        <v>581</v>
      </c>
      <c r="AD822" s="224"/>
      <c r="AE822" s="224"/>
      <c r="AF822" s="224"/>
      <c r="AG822" s="224"/>
      <c r="AH822" s="225">
        <v>9</v>
      </c>
      <c r="AI822" s="226"/>
      <c r="AJ822" s="226"/>
      <c r="AK822" s="226"/>
      <c r="AL822" s="227">
        <v>100</v>
      </c>
      <c r="AM822" s="228"/>
      <c r="AN822" s="228"/>
      <c r="AO822" s="229"/>
      <c r="AP822" s="230"/>
      <c r="AQ822" s="230"/>
      <c r="AR822" s="230"/>
      <c r="AS822" s="230"/>
      <c r="AT822" s="230"/>
      <c r="AU822" s="230"/>
      <c r="AV822" s="230"/>
      <c r="AW822" s="230"/>
      <c r="AX822" s="230"/>
    </row>
    <row r="823" spans="1:50" ht="50.25" customHeight="1" x14ac:dyDescent="0.15">
      <c r="A823" s="237">
        <v>8</v>
      </c>
      <c r="B823" s="237">
        <v>1</v>
      </c>
      <c r="C823" s="238" t="s">
        <v>592</v>
      </c>
      <c r="D823" s="217"/>
      <c r="E823" s="217"/>
      <c r="F823" s="217"/>
      <c r="G823" s="217"/>
      <c r="H823" s="217"/>
      <c r="I823" s="217"/>
      <c r="J823" s="218">
        <v>7000020160008</v>
      </c>
      <c r="K823" s="219"/>
      <c r="L823" s="219"/>
      <c r="M823" s="219"/>
      <c r="N823" s="219"/>
      <c r="O823" s="219"/>
      <c r="P823" s="244" t="s">
        <v>578</v>
      </c>
      <c r="Q823" s="220"/>
      <c r="R823" s="220"/>
      <c r="S823" s="220"/>
      <c r="T823" s="220"/>
      <c r="U823" s="220"/>
      <c r="V823" s="220"/>
      <c r="W823" s="220"/>
      <c r="X823" s="220"/>
      <c r="Y823" s="221">
        <v>0.4</v>
      </c>
      <c r="Z823" s="222"/>
      <c r="AA823" s="222"/>
      <c r="AB823" s="223"/>
      <c r="AC823" s="224" t="s">
        <v>581</v>
      </c>
      <c r="AD823" s="224"/>
      <c r="AE823" s="224"/>
      <c r="AF823" s="224"/>
      <c r="AG823" s="224"/>
      <c r="AH823" s="225">
        <v>9</v>
      </c>
      <c r="AI823" s="226"/>
      <c r="AJ823" s="226"/>
      <c r="AK823" s="226"/>
      <c r="AL823" s="227">
        <v>100</v>
      </c>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30.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30.7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75.7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593</v>
      </c>
      <c r="F1081" s="236"/>
      <c r="G1081" s="236"/>
      <c r="H1081" s="236"/>
      <c r="I1081" s="236"/>
      <c r="J1081" s="218" t="s">
        <v>594</v>
      </c>
      <c r="K1081" s="219"/>
      <c r="L1081" s="219"/>
      <c r="M1081" s="219"/>
      <c r="N1081" s="219"/>
      <c r="O1081" s="219"/>
      <c r="P1081" s="244" t="s">
        <v>594</v>
      </c>
      <c r="Q1081" s="220"/>
      <c r="R1081" s="220"/>
      <c r="S1081" s="220"/>
      <c r="T1081" s="220"/>
      <c r="U1081" s="220"/>
      <c r="V1081" s="220"/>
      <c r="W1081" s="220"/>
      <c r="X1081" s="220"/>
      <c r="Y1081" s="221" t="s">
        <v>595</v>
      </c>
      <c r="Z1081" s="222"/>
      <c r="AA1081" s="222"/>
      <c r="AB1081" s="223"/>
      <c r="AC1081" s="224" t="s">
        <v>595</v>
      </c>
      <c r="AD1081" s="224"/>
      <c r="AE1081" s="224"/>
      <c r="AF1081" s="224"/>
      <c r="AG1081" s="224"/>
      <c r="AH1081" s="225" t="s">
        <v>595</v>
      </c>
      <c r="AI1081" s="226"/>
      <c r="AJ1081" s="226"/>
      <c r="AK1081" s="226"/>
      <c r="AL1081" s="227" t="s">
        <v>596</v>
      </c>
      <c r="AM1081" s="228"/>
      <c r="AN1081" s="228"/>
      <c r="AO1081" s="229"/>
      <c r="AP1081" s="230" t="s">
        <v>595</v>
      </c>
      <c r="AQ1081" s="230"/>
      <c r="AR1081" s="230"/>
      <c r="AS1081" s="230"/>
      <c r="AT1081" s="230"/>
      <c r="AU1081" s="230"/>
      <c r="AV1081" s="230"/>
      <c r="AW1081" s="230"/>
      <c r="AX1081" s="230"/>
    </row>
    <row r="1082" spans="1:50" ht="5.2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5.2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5.2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5.2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5.2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5.2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5.2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5.2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5.2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14.2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4.2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4.2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4.2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4.2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5.2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5.2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5.2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5.2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5.2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5.2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5.2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5.2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5.2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5.2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44.2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5.2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5.2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5.2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5.2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13.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9">
      <formula>IF(RIGHT(TEXT(P14,"0.#"),1)=".",FALSE,TRUE)</formula>
    </cfRule>
    <cfRule type="expression" dxfId="2684" priority="11200">
      <formula>IF(RIGHT(TEXT(P14,"0.#"),1)=".",TRUE,FALSE)</formula>
    </cfRule>
  </conditionalFormatting>
  <conditionalFormatting sqref="AE23">
    <cfRule type="expression" dxfId="2683" priority="11189">
      <formula>IF(RIGHT(TEXT(AE23,"0.#"),1)=".",FALSE,TRUE)</formula>
    </cfRule>
    <cfRule type="expression" dxfId="2682" priority="11190">
      <formula>IF(RIGHT(TEXT(AE23,"0.#"),1)=".",TRUE,FALSE)</formula>
    </cfRule>
  </conditionalFormatting>
  <conditionalFormatting sqref="L105">
    <cfRule type="expression" dxfId="2681" priority="11081">
      <formula>IF(RIGHT(TEXT(L105,"0.#"),1)=".",FALSE,TRUE)</formula>
    </cfRule>
    <cfRule type="expression" dxfId="2680" priority="11082">
      <formula>IF(RIGHT(TEXT(L105,"0.#"),1)=".",TRUE,FALSE)</formula>
    </cfRule>
  </conditionalFormatting>
  <conditionalFormatting sqref="L110">
    <cfRule type="expression" dxfId="2679" priority="11079">
      <formula>IF(RIGHT(TEXT(L110,"0.#"),1)=".",FALSE,TRUE)</formula>
    </cfRule>
    <cfRule type="expression" dxfId="2678" priority="11080">
      <formula>IF(RIGHT(TEXT(L110,"0.#"),1)=".",TRUE,FALSE)</formula>
    </cfRule>
  </conditionalFormatting>
  <conditionalFormatting sqref="R110">
    <cfRule type="expression" dxfId="2677" priority="11077">
      <formula>IF(RIGHT(TEXT(R110,"0.#"),1)=".",FALSE,TRUE)</formula>
    </cfRule>
    <cfRule type="expression" dxfId="2676" priority="11078">
      <formula>IF(RIGHT(TEXT(R110,"0.#"),1)=".",TRUE,FALSE)</formula>
    </cfRule>
  </conditionalFormatting>
  <conditionalFormatting sqref="P18:AX18">
    <cfRule type="expression" dxfId="2675" priority="11075">
      <formula>IF(RIGHT(TEXT(P18,"0.#"),1)=".",FALSE,TRUE)</formula>
    </cfRule>
    <cfRule type="expression" dxfId="2674" priority="11076">
      <formula>IF(RIGHT(TEXT(P18,"0.#"),1)=".",TRUE,FALSE)</formula>
    </cfRule>
  </conditionalFormatting>
  <conditionalFormatting sqref="Y761">
    <cfRule type="expression" dxfId="2673" priority="11071">
      <formula>IF(RIGHT(TEXT(Y761,"0.#"),1)=".",FALSE,TRUE)</formula>
    </cfRule>
    <cfRule type="expression" dxfId="2672" priority="11072">
      <formula>IF(RIGHT(TEXT(Y761,"0.#"),1)=".",TRUE,FALSE)</formula>
    </cfRule>
  </conditionalFormatting>
  <conditionalFormatting sqref="Y770">
    <cfRule type="expression" dxfId="2671" priority="11067">
      <formula>IF(RIGHT(TEXT(Y770,"0.#"),1)=".",FALSE,TRUE)</formula>
    </cfRule>
    <cfRule type="expression" dxfId="2670" priority="11068">
      <formula>IF(RIGHT(TEXT(Y770,"0.#"),1)=".",TRUE,FALSE)</formula>
    </cfRule>
  </conditionalFormatting>
  <conditionalFormatting sqref="Y801:Y808 Y799 Y788:Y795 Y786 Y775:Y782 Y773">
    <cfRule type="expression" dxfId="2669" priority="10849">
      <formula>IF(RIGHT(TEXT(Y773,"0.#"),1)=".",FALSE,TRUE)</formula>
    </cfRule>
    <cfRule type="expression" dxfId="2668" priority="10850">
      <formula>IF(RIGHT(TEXT(Y773,"0.#"),1)=".",TRUE,FALSE)</formula>
    </cfRule>
  </conditionalFormatting>
  <conditionalFormatting sqref="P16:AQ17 P15:AX15 P13:AX13">
    <cfRule type="expression" dxfId="2667" priority="10897">
      <formula>IF(RIGHT(TEXT(P13,"0.#"),1)=".",FALSE,TRUE)</formula>
    </cfRule>
    <cfRule type="expression" dxfId="2666" priority="10898">
      <formula>IF(RIGHT(TEXT(P13,"0.#"),1)=".",TRUE,FALSE)</formula>
    </cfRule>
  </conditionalFormatting>
  <conditionalFormatting sqref="P19:AJ19">
    <cfRule type="expression" dxfId="2665" priority="10895">
      <formula>IF(RIGHT(TEXT(P19,"0.#"),1)=".",FALSE,TRUE)</formula>
    </cfRule>
    <cfRule type="expression" dxfId="2664" priority="10896">
      <formula>IF(RIGHT(TEXT(P19,"0.#"),1)=".",TRUE,FALSE)</formula>
    </cfRule>
  </conditionalFormatting>
  <conditionalFormatting sqref="AE74 AQ74">
    <cfRule type="expression" dxfId="2663" priority="10887">
      <formula>IF(RIGHT(TEXT(AE74,"0.#"),1)=".",FALSE,TRUE)</formula>
    </cfRule>
    <cfRule type="expression" dxfId="2662" priority="10888">
      <formula>IF(RIGHT(TEXT(AE74,"0.#"),1)=".",TRUE,FALSE)</formula>
    </cfRule>
  </conditionalFormatting>
  <conditionalFormatting sqref="L106:L109 L104">
    <cfRule type="expression" dxfId="2661" priority="10881">
      <formula>IF(RIGHT(TEXT(L104,"0.#"),1)=".",FALSE,TRUE)</formula>
    </cfRule>
    <cfRule type="expression" dxfId="2660" priority="10882">
      <formula>IF(RIGHT(TEXT(L104,"0.#"),1)=".",TRUE,FALSE)</formula>
    </cfRule>
  </conditionalFormatting>
  <conditionalFormatting sqref="R104">
    <cfRule type="expression" dxfId="2659" priority="10877">
      <formula>IF(RIGHT(TEXT(R104,"0.#"),1)=".",FALSE,TRUE)</formula>
    </cfRule>
    <cfRule type="expression" dxfId="2658" priority="10878">
      <formula>IF(RIGHT(TEXT(R104,"0.#"),1)=".",TRUE,FALSE)</formula>
    </cfRule>
  </conditionalFormatting>
  <conditionalFormatting sqref="R105:R109">
    <cfRule type="expression" dxfId="2657" priority="10875">
      <formula>IF(RIGHT(TEXT(R105,"0.#"),1)=".",FALSE,TRUE)</formula>
    </cfRule>
    <cfRule type="expression" dxfId="2656" priority="10876">
      <formula>IF(RIGHT(TEXT(R105,"0.#"),1)=".",TRUE,FALSE)</formula>
    </cfRule>
  </conditionalFormatting>
  <conditionalFormatting sqref="Y762:Y769">
    <cfRule type="expression" dxfId="2655" priority="10873">
      <formula>IF(RIGHT(TEXT(Y762,"0.#"),1)=".",FALSE,TRUE)</formula>
    </cfRule>
    <cfRule type="expression" dxfId="2654" priority="10874">
      <formula>IF(RIGHT(TEXT(Y762,"0.#"),1)=".",TRUE,FALSE)</formula>
    </cfRule>
  </conditionalFormatting>
  <conditionalFormatting sqref="AU761">
    <cfRule type="expression" dxfId="2653" priority="10871">
      <formula>IF(RIGHT(TEXT(AU761,"0.#"),1)=".",FALSE,TRUE)</formula>
    </cfRule>
    <cfRule type="expression" dxfId="2652" priority="10872">
      <formula>IF(RIGHT(TEXT(AU761,"0.#"),1)=".",TRUE,FALSE)</formula>
    </cfRule>
  </conditionalFormatting>
  <conditionalFormatting sqref="AU770">
    <cfRule type="expression" dxfId="2651" priority="10869">
      <formula>IF(RIGHT(TEXT(AU770,"0.#"),1)=".",FALSE,TRUE)</formula>
    </cfRule>
    <cfRule type="expression" dxfId="2650" priority="10870">
      <formula>IF(RIGHT(TEXT(AU770,"0.#"),1)=".",TRUE,FALSE)</formula>
    </cfRule>
  </conditionalFormatting>
  <conditionalFormatting sqref="AU762:AU769 AU760">
    <cfRule type="expression" dxfId="2649" priority="10867">
      <formula>IF(RIGHT(TEXT(AU760,"0.#"),1)=".",FALSE,TRUE)</formula>
    </cfRule>
    <cfRule type="expression" dxfId="2648" priority="10868">
      <formula>IF(RIGHT(TEXT(AU760,"0.#"),1)=".",TRUE,FALSE)</formula>
    </cfRule>
  </conditionalFormatting>
  <conditionalFormatting sqref="Y800 Y787 Y774">
    <cfRule type="expression" dxfId="2647" priority="10853">
      <formula>IF(RIGHT(TEXT(Y774,"0.#"),1)=".",FALSE,TRUE)</formula>
    </cfRule>
    <cfRule type="expression" dxfId="2646" priority="10854">
      <formula>IF(RIGHT(TEXT(Y774,"0.#"),1)=".",TRUE,FALSE)</formula>
    </cfRule>
  </conditionalFormatting>
  <conditionalFormatting sqref="Y809 Y796 Y783">
    <cfRule type="expression" dxfId="2645" priority="10851">
      <formula>IF(RIGHT(TEXT(Y783,"0.#"),1)=".",FALSE,TRUE)</formula>
    </cfRule>
    <cfRule type="expression" dxfId="2644" priority="10852">
      <formula>IF(RIGHT(TEXT(Y783,"0.#"),1)=".",TRUE,FALSE)</formula>
    </cfRule>
  </conditionalFormatting>
  <conditionalFormatting sqref="AU800 AU787 AU774">
    <cfRule type="expression" dxfId="2643" priority="10847">
      <formula>IF(RIGHT(TEXT(AU774,"0.#"),1)=".",FALSE,TRUE)</formula>
    </cfRule>
    <cfRule type="expression" dxfId="2642" priority="10848">
      <formula>IF(RIGHT(TEXT(AU774,"0.#"),1)=".",TRUE,FALSE)</formula>
    </cfRule>
  </conditionalFormatting>
  <conditionalFormatting sqref="AU809 AU796 AU783">
    <cfRule type="expression" dxfId="2641" priority="10845">
      <formula>IF(RIGHT(TEXT(AU783,"0.#"),1)=".",FALSE,TRUE)</formula>
    </cfRule>
    <cfRule type="expression" dxfId="2640" priority="10846">
      <formula>IF(RIGHT(TEXT(AU783,"0.#"),1)=".",TRUE,FALSE)</formula>
    </cfRule>
  </conditionalFormatting>
  <conditionalFormatting sqref="AU801:AU808 AU799 AU788:AU795 AU786 AU775:AU782 AU773">
    <cfRule type="expression" dxfId="2639" priority="10843">
      <formula>IF(RIGHT(TEXT(AU773,"0.#"),1)=".",FALSE,TRUE)</formula>
    </cfRule>
    <cfRule type="expression" dxfId="2638" priority="10844">
      <formula>IF(RIGHT(TEXT(AU773,"0.#"),1)=".",TRUE,FALSE)</formula>
    </cfRule>
  </conditionalFormatting>
  <conditionalFormatting sqref="AM60">
    <cfRule type="expression" dxfId="2637" priority="10497">
      <formula>IF(RIGHT(TEXT(AM60,"0.#"),1)=".",FALSE,TRUE)</formula>
    </cfRule>
    <cfRule type="expression" dxfId="2636" priority="10498">
      <formula>IF(RIGHT(TEXT(AM60,"0.#"),1)=".",TRUE,FALSE)</formula>
    </cfRule>
  </conditionalFormatting>
  <conditionalFormatting sqref="AE40">
    <cfRule type="expression" dxfId="2635" priority="10565">
      <formula>IF(RIGHT(TEXT(AE40,"0.#"),1)=".",FALSE,TRUE)</formula>
    </cfRule>
    <cfRule type="expression" dxfId="2634" priority="10566">
      <formula>IF(RIGHT(TEXT(AE40,"0.#"),1)=".",TRUE,FALSE)</formula>
    </cfRule>
  </conditionalFormatting>
  <conditionalFormatting sqref="AI40">
    <cfRule type="expression" dxfId="2633" priority="10563">
      <formula>IF(RIGHT(TEXT(AI40,"0.#"),1)=".",FALSE,TRUE)</formula>
    </cfRule>
    <cfRule type="expression" dxfId="2632" priority="10564">
      <formula>IF(RIGHT(TEXT(AI40,"0.#"),1)=".",TRUE,FALSE)</formula>
    </cfRule>
  </conditionalFormatting>
  <conditionalFormatting sqref="AM25">
    <cfRule type="expression" dxfId="2631" priority="10643">
      <formula>IF(RIGHT(TEXT(AM25,"0.#"),1)=".",FALSE,TRUE)</formula>
    </cfRule>
    <cfRule type="expression" dxfId="2630" priority="10644">
      <formula>IF(RIGHT(TEXT(AM25,"0.#"),1)=".",TRUE,FALSE)</formula>
    </cfRule>
  </conditionalFormatting>
  <conditionalFormatting sqref="AE24">
    <cfRule type="expression" dxfId="2629" priority="10657">
      <formula>IF(RIGHT(TEXT(AE24,"0.#"),1)=".",FALSE,TRUE)</formula>
    </cfRule>
    <cfRule type="expression" dxfId="2628" priority="10658">
      <formula>IF(RIGHT(TEXT(AE24,"0.#"),1)=".",TRUE,FALSE)</formula>
    </cfRule>
  </conditionalFormatting>
  <conditionalFormatting sqref="AE25">
    <cfRule type="expression" dxfId="2627" priority="10655">
      <formula>IF(RIGHT(TEXT(AE25,"0.#"),1)=".",FALSE,TRUE)</formula>
    </cfRule>
    <cfRule type="expression" dxfId="2626" priority="10656">
      <formula>IF(RIGHT(TEXT(AE25,"0.#"),1)=".",TRUE,FALSE)</formula>
    </cfRule>
  </conditionalFormatting>
  <conditionalFormatting sqref="AI25">
    <cfRule type="expression" dxfId="2625" priority="10653">
      <formula>IF(RIGHT(TEXT(AI25,"0.#"),1)=".",FALSE,TRUE)</formula>
    </cfRule>
    <cfRule type="expression" dxfId="2624" priority="10654">
      <formula>IF(RIGHT(TEXT(AI25,"0.#"),1)=".",TRUE,FALSE)</formula>
    </cfRule>
  </conditionalFormatting>
  <conditionalFormatting sqref="AI24">
    <cfRule type="expression" dxfId="2623" priority="10651">
      <formula>IF(RIGHT(TEXT(AI24,"0.#"),1)=".",FALSE,TRUE)</formula>
    </cfRule>
    <cfRule type="expression" dxfId="2622" priority="10652">
      <formula>IF(RIGHT(TEXT(AI24,"0.#"),1)=".",TRUE,FALSE)</formula>
    </cfRule>
  </conditionalFormatting>
  <conditionalFormatting sqref="AI23">
    <cfRule type="expression" dxfId="2621" priority="10649">
      <formula>IF(RIGHT(TEXT(AI23,"0.#"),1)=".",FALSE,TRUE)</formula>
    </cfRule>
    <cfRule type="expression" dxfId="2620" priority="10650">
      <formula>IF(RIGHT(TEXT(AI23,"0.#"),1)=".",TRUE,FALSE)</formula>
    </cfRule>
  </conditionalFormatting>
  <conditionalFormatting sqref="AM23">
    <cfRule type="expression" dxfId="2619" priority="10647">
      <formula>IF(RIGHT(TEXT(AM23,"0.#"),1)=".",FALSE,TRUE)</formula>
    </cfRule>
    <cfRule type="expression" dxfId="2618" priority="10648">
      <formula>IF(RIGHT(TEXT(AM23,"0.#"),1)=".",TRUE,FALSE)</formula>
    </cfRule>
  </conditionalFormatting>
  <conditionalFormatting sqref="AM24">
    <cfRule type="expression" dxfId="2617" priority="10645">
      <formula>IF(RIGHT(TEXT(AM24,"0.#"),1)=".",FALSE,TRUE)</formula>
    </cfRule>
    <cfRule type="expression" dxfId="2616" priority="10646">
      <formula>IF(RIGHT(TEXT(AM24,"0.#"),1)=".",TRUE,FALSE)</formula>
    </cfRule>
  </conditionalFormatting>
  <conditionalFormatting sqref="AQ23:AQ25">
    <cfRule type="expression" dxfId="2615" priority="10637">
      <formula>IF(RIGHT(TEXT(AQ23,"0.#"),1)=".",FALSE,TRUE)</formula>
    </cfRule>
    <cfRule type="expression" dxfId="2614" priority="10638">
      <formula>IF(RIGHT(TEXT(AQ23,"0.#"),1)=".",TRUE,FALSE)</formula>
    </cfRule>
  </conditionalFormatting>
  <conditionalFormatting sqref="AU23:AU25">
    <cfRule type="expression" dxfId="2613" priority="10635">
      <formula>IF(RIGHT(TEXT(AU23,"0.#"),1)=".",FALSE,TRUE)</formula>
    </cfRule>
    <cfRule type="expression" dxfId="2612" priority="10636">
      <formula>IF(RIGHT(TEXT(AU23,"0.#"),1)=".",TRUE,FALSE)</formula>
    </cfRule>
  </conditionalFormatting>
  <conditionalFormatting sqref="AE28">
    <cfRule type="expression" dxfId="2611" priority="10629">
      <formula>IF(RIGHT(TEXT(AE28,"0.#"),1)=".",FALSE,TRUE)</formula>
    </cfRule>
    <cfRule type="expression" dxfId="2610" priority="10630">
      <formula>IF(RIGHT(TEXT(AE28,"0.#"),1)=".",TRUE,FALSE)</formula>
    </cfRule>
  </conditionalFormatting>
  <conditionalFormatting sqref="AE29">
    <cfRule type="expression" dxfId="2609" priority="10627">
      <formula>IF(RIGHT(TEXT(AE29,"0.#"),1)=".",FALSE,TRUE)</formula>
    </cfRule>
    <cfRule type="expression" dxfId="2608" priority="10628">
      <formula>IF(RIGHT(TEXT(AE29,"0.#"),1)=".",TRUE,FALSE)</formula>
    </cfRule>
  </conditionalFormatting>
  <conditionalFormatting sqref="AE30">
    <cfRule type="expression" dxfId="2607" priority="10625">
      <formula>IF(RIGHT(TEXT(AE30,"0.#"),1)=".",FALSE,TRUE)</formula>
    </cfRule>
    <cfRule type="expression" dxfId="2606" priority="10626">
      <formula>IF(RIGHT(TEXT(AE30,"0.#"),1)=".",TRUE,FALSE)</formula>
    </cfRule>
  </conditionalFormatting>
  <conditionalFormatting sqref="AI30">
    <cfRule type="expression" dxfId="2605" priority="10623">
      <formula>IF(RIGHT(TEXT(AI30,"0.#"),1)=".",FALSE,TRUE)</formula>
    </cfRule>
    <cfRule type="expression" dxfId="2604" priority="10624">
      <formula>IF(RIGHT(TEXT(AI30,"0.#"),1)=".",TRUE,FALSE)</formula>
    </cfRule>
  </conditionalFormatting>
  <conditionalFormatting sqref="AI29">
    <cfRule type="expression" dxfId="2603" priority="10621">
      <formula>IF(RIGHT(TEXT(AI29,"0.#"),1)=".",FALSE,TRUE)</formula>
    </cfRule>
    <cfRule type="expression" dxfId="2602" priority="10622">
      <formula>IF(RIGHT(TEXT(AI29,"0.#"),1)=".",TRUE,FALSE)</formula>
    </cfRule>
  </conditionalFormatting>
  <conditionalFormatting sqref="AI28">
    <cfRule type="expression" dxfId="2601" priority="10619">
      <formula>IF(RIGHT(TEXT(AI28,"0.#"),1)=".",FALSE,TRUE)</formula>
    </cfRule>
    <cfRule type="expression" dxfId="2600" priority="10620">
      <formula>IF(RIGHT(TEXT(AI28,"0.#"),1)=".",TRUE,FALSE)</formula>
    </cfRule>
  </conditionalFormatting>
  <conditionalFormatting sqref="AM28">
    <cfRule type="expression" dxfId="2599" priority="10617">
      <formula>IF(RIGHT(TEXT(AM28,"0.#"),1)=".",FALSE,TRUE)</formula>
    </cfRule>
    <cfRule type="expression" dxfId="2598" priority="10618">
      <formula>IF(RIGHT(TEXT(AM28,"0.#"),1)=".",TRUE,FALSE)</formula>
    </cfRule>
  </conditionalFormatting>
  <conditionalFormatting sqref="AM29">
    <cfRule type="expression" dxfId="2597" priority="10615">
      <formula>IF(RIGHT(TEXT(AM29,"0.#"),1)=".",FALSE,TRUE)</formula>
    </cfRule>
    <cfRule type="expression" dxfId="2596" priority="10616">
      <formula>IF(RIGHT(TEXT(AM29,"0.#"),1)=".",TRUE,FALSE)</formula>
    </cfRule>
  </conditionalFormatting>
  <conditionalFormatting sqref="AM30">
    <cfRule type="expression" dxfId="2595" priority="10613">
      <formula>IF(RIGHT(TEXT(AM30,"0.#"),1)=".",FALSE,TRUE)</formula>
    </cfRule>
    <cfRule type="expression" dxfId="2594" priority="10614">
      <formula>IF(RIGHT(TEXT(AM30,"0.#"),1)=".",TRUE,FALSE)</formula>
    </cfRule>
  </conditionalFormatting>
  <conditionalFormatting sqref="AE33">
    <cfRule type="expression" dxfId="2593" priority="10599">
      <formula>IF(RIGHT(TEXT(AE33,"0.#"),1)=".",FALSE,TRUE)</formula>
    </cfRule>
    <cfRule type="expression" dxfId="2592" priority="10600">
      <formula>IF(RIGHT(TEXT(AE33,"0.#"),1)=".",TRUE,FALSE)</formula>
    </cfRule>
  </conditionalFormatting>
  <conditionalFormatting sqref="AE34">
    <cfRule type="expression" dxfId="2591" priority="10597">
      <formula>IF(RIGHT(TEXT(AE34,"0.#"),1)=".",FALSE,TRUE)</formula>
    </cfRule>
    <cfRule type="expression" dxfId="2590" priority="10598">
      <formula>IF(RIGHT(TEXT(AE34,"0.#"),1)=".",TRUE,FALSE)</formula>
    </cfRule>
  </conditionalFormatting>
  <conditionalFormatting sqref="AE35">
    <cfRule type="expression" dxfId="2589" priority="10595">
      <formula>IF(RIGHT(TEXT(AE35,"0.#"),1)=".",FALSE,TRUE)</formula>
    </cfRule>
    <cfRule type="expression" dxfId="2588" priority="10596">
      <formula>IF(RIGHT(TEXT(AE35,"0.#"),1)=".",TRUE,FALSE)</formula>
    </cfRule>
  </conditionalFormatting>
  <conditionalFormatting sqref="AI35">
    <cfRule type="expression" dxfId="2587" priority="10593">
      <formula>IF(RIGHT(TEXT(AI35,"0.#"),1)=".",FALSE,TRUE)</formula>
    </cfRule>
    <cfRule type="expression" dxfId="2586" priority="10594">
      <formula>IF(RIGHT(TEXT(AI35,"0.#"),1)=".",TRUE,FALSE)</formula>
    </cfRule>
  </conditionalFormatting>
  <conditionalFormatting sqref="AI34">
    <cfRule type="expression" dxfId="2585" priority="10591">
      <formula>IF(RIGHT(TEXT(AI34,"0.#"),1)=".",FALSE,TRUE)</formula>
    </cfRule>
    <cfRule type="expression" dxfId="2584" priority="10592">
      <formula>IF(RIGHT(TEXT(AI34,"0.#"),1)=".",TRUE,FALSE)</formula>
    </cfRule>
  </conditionalFormatting>
  <conditionalFormatting sqref="AI33">
    <cfRule type="expression" dxfId="2583" priority="10589">
      <formula>IF(RIGHT(TEXT(AI33,"0.#"),1)=".",FALSE,TRUE)</formula>
    </cfRule>
    <cfRule type="expression" dxfId="2582" priority="10590">
      <formula>IF(RIGHT(TEXT(AI33,"0.#"),1)=".",TRUE,FALSE)</formula>
    </cfRule>
  </conditionalFormatting>
  <conditionalFormatting sqref="AM33">
    <cfRule type="expression" dxfId="2581" priority="10587">
      <formula>IF(RIGHT(TEXT(AM33,"0.#"),1)=".",FALSE,TRUE)</formula>
    </cfRule>
    <cfRule type="expression" dxfId="2580" priority="10588">
      <formula>IF(RIGHT(TEXT(AM33,"0.#"),1)=".",TRUE,FALSE)</formula>
    </cfRule>
  </conditionalFormatting>
  <conditionalFormatting sqref="AM34">
    <cfRule type="expression" dxfId="2579" priority="10585">
      <formula>IF(RIGHT(TEXT(AM34,"0.#"),1)=".",FALSE,TRUE)</formula>
    </cfRule>
    <cfRule type="expression" dxfId="2578" priority="10586">
      <formula>IF(RIGHT(TEXT(AM34,"0.#"),1)=".",TRUE,FALSE)</formula>
    </cfRule>
  </conditionalFormatting>
  <conditionalFormatting sqref="AM35">
    <cfRule type="expression" dxfId="2577" priority="10583">
      <formula>IF(RIGHT(TEXT(AM35,"0.#"),1)=".",FALSE,TRUE)</formula>
    </cfRule>
    <cfRule type="expression" dxfId="2576" priority="10584">
      <formula>IF(RIGHT(TEXT(AM35,"0.#"),1)=".",TRUE,FALSE)</formula>
    </cfRule>
  </conditionalFormatting>
  <conditionalFormatting sqref="AE38">
    <cfRule type="expression" dxfId="2575" priority="10569">
      <formula>IF(RIGHT(TEXT(AE38,"0.#"),1)=".",FALSE,TRUE)</formula>
    </cfRule>
    <cfRule type="expression" dxfId="2574" priority="10570">
      <formula>IF(RIGHT(TEXT(AE38,"0.#"),1)=".",TRUE,FALSE)</formula>
    </cfRule>
  </conditionalFormatting>
  <conditionalFormatting sqref="AE39">
    <cfRule type="expression" dxfId="2573" priority="10567">
      <formula>IF(RIGHT(TEXT(AE39,"0.#"),1)=".",FALSE,TRUE)</formula>
    </cfRule>
    <cfRule type="expression" dxfId="2572" priority="10568">
      <formula>IF(RIGHT(TEXT(AE39,"0.#"),1)=".",TRUE,FALSE)</formula>
    </cfRule>
  </conditionalFormatting>
  <conditionalFormatting sqref="AI39">
    <cfRule type="expression" dxfId="2571" priority="10561">
      <formula>IF(RIGHT(TEXT(AI39,"0.#"),1)=".",FALSE,TRUE)</formula>
    </cfRule>
    <cfRule type="expression" dxfId="2570" priority="10562">
      <formula>IF(RIGHT(TEXT(AI39,"0.#"),1)=".",TRUE,FALSE)</formula>
    </cfRule>
  </conditionalFormatting>
  <conditionalFormatting sqref="AI38">
    <cfRule type="expression" dxfId="2569" priority="10559">
      <formula>IF(RIGHT(TEXT(AI38,"0.#"),1)=".",FALSE,TRUE)</formula>
    </cfRule>
    <cfRule type="expression" dxfId="2568" priority="10560">
      <formula>IF(RIGHT(TEXT(AI38,"0.#"),1)=".",TRUE,FALSE)</formula>
    </cfRule>
  </conditionalFormatting>
  <conditionalFormatting sqref="AM38">
    <cfRule type="expression" dxfId="2567" priority="10557">
      <formula>IF(RIGHT(TEXT(AM38,"0.#"),1)=".",FALSE,TRUE)</formula>
    </cfRule>
    <cfRule type="expression" dxfId="2566" priority="10558">
      <formula>IF(RIGHT(TEXT(AM38,"0.#"),1)=".",TRUE,FALSE)</formula>
    </cfRule>
  </conditionalFormatting>
  <conditionalFormatting sqref="AM39">
    <cfRule type="expression" dxfId="2565" priority="10555">
      <formula>IF(RIGHT(TEXT(AM39,"0.#"),1)=".",FALSE,TRUE)</formula>
    </cfRule>
    <cfRule type="expression" dxfId="2564" priority="10556">
      <formula>IF(RIGHT(TEXT(AM39,"0.#"),1)=".",TRUE,FALSE)</formula>
    </cfRule>
  </conditionalFormatting>
  <conditionalFormatting sqref="AM40">
    <cfRule type="expression" dxfId="2563" priority="10553">
      <formula>IF(RIGHT(TEXT(AM40,"0.#"),1)=".",FALSE,TRUE)</formula>
    </cfRule>
    <cfRule type="expression" dxfId="2562" priority="10554">
      <formula>IF(RIGHT(TEXT(AM40,"0.#"),1)=".",TRUE,FALSE)</formula>
    </cfRule>
  </conditionalFormatting>
  <conditionalFormatting sqref="AE43">
    <cfRule type="expression" dxfId="2561" priority="10539">
      <formula>IF(RIGHT(TEXT(AE43,"0.#"),1)=".",FALSE,TRUE)</formula>
    </cfRule>
    <cfRule type="expression" dxfId="2560" priority="10540">
      <formula>IF(RIGHT(TEXT(AE43,"0.#"),1)=".",TRUE,FALSE)</formula>
    </cfRule>
  </conditionalFormatting>
  <conditionalFormatting sqref="AE44">
    <cfRule type="expression" dxfId="2559" priority="10537">
      <formula>IF(RIGHT(TEXT(AE44,"0.#"),1)=".",FALSE,TRUE)</formula>
    </cfRule>
    <cfRule type="expression" dxfId="2558" priority="10538">
      <formula>IF(RIGHT(TEXT(AE44,"0.#"),1)=".",TRUE,FALSE)</formula>
    </cfRule>
  </conditionalFormatting>
  <conditionalFormatting sqref="AE45">
    <cfRule type="expression" dxfId="2557" priority="10535">
      <formula>IF(RIGHT(TEXT(AE45,"0.#"),1)=".",FALSE,TRUE)</formula>
    </cfRule>
    <cfRule type="expression" dxfId="2556" priority="10536">
      <formula>IF(RIGHT(TEXT(AE45,"0.#"),1)=".",TRUE,FALSE)</formula>
    </cfRule>
  </conditionalFormatting>
  <conditionalFormatting sqref="AI45">
    <cfRule type="expression" dxfId="2555" priority="10533">
      <formula>IF(RIGHT(TEXT(AI45,"0.#"),1)=".",FALSE,TRUE)</formula>
    </cfRule>
    <cfRule type="expression" dxfId="2554" priority="10534">
      <formula>IF(RIGHT(TEXT(AI45,"0.#"),1)=".",TRUE,FALSE)</formula>
    </cfRule>
  </conditionalFormatting>
  <conditionalFormatting sqref="AI44">
    <cfRule type="expression" dxfId="2553" priority="10531">
      <formula>IF(RIGHT(TEXT(AI44,"0.#"),1)=".",FALSE,TRUE)</formula>
    </cfRule>
    <cfRule type="expression" dxfId="2552" priority="10532">
      <formula>IF(RIGHT(TEXT(AI44,"0.#"),1)=".",TRUE,FALSE)</formula>
    </cfRule>
  </conditionalFormatting>
  <conditionalFormatting sqref="AI43">
    <cfRule type="expression" dxfId="2551" priority="10529">
      <formula>IF(RIGHT(TEXT(AI43,"0.#"),1)=".",FALSE,TRUE)</formula>
    </cfRule>
    <cfRule type="expression" dxfId="2550" priority="10530">
      <formula>IF(RIGHT(TEXT(AI43,"0.#"),1)=".",TRUE,FALSE)</formula>
    </cfRule>
  </conditionalFormatting>
  <conditionalFormatting sqref="AM43">
    <cfRule type="expression" dxfId="2549" priority="10527">
      <formula>IF(RIGHT(TEXT(AM43,"0.#"),1)=".",FALSE,TRUE)</formula>
    </cfRule>
    <cfRule type="expression" dxfId="2548" priority="10528">
      <formula>IF(RIGHT(TEXT(AM43,"0.#"),1)=".",TRUE,FALSE)</formula>
    </cfRule>
  </conditionalFormatting>
  <conditionalFormatting sqref="AM44">
    <cfRule type="expression" dxfId="2547" priority="10525">
      <formula>IF(RIGHT(TEXT(AM44,"0.#"),1)=".",FALSE,TRUE)</formula>
    </cfRule>
    <cfRule type="expression" dxfId="2546" priority="10526">
      <formula>IF(RIGHT(TEXT(AM44,"0.#"),1)=".",TRUE,FALSE)</formula>
    </cfRule>
  </conditionalFormatting>
  <conditionalFormatting sqref="AM45">
    <cfRule type="expression" dxfId="2545" priority="10523">
      <formula>IF(RIGHT(TEXT(AM45,"0.#"),1)=".",FALSE,TRUE)</formula>
    </cfRule>
    <cfRule type="expression" dxfId="2544" priority="10524">
      <formula>IF(RIGHT(TEXT(AM45,"0.#"),1)=".",TRUE,FALSE)</formula>
    </cfRule>
  </conditionalFormatting>
  <conditionalFormatting sqref="AE60">
    <cfRule type="expression" dxfId="2543" priority="10509">
      <formula>IF(RIGHT(TEXT(AE60,"0.#"),1)=".",FALSE,TRUE)</formula>
    </cfRule>
    <cfRule type="expression" dxfId="2542" priority="10510">
      <formula>IF(RIGHT(TEXT(AE60,"0.#"),1)=".",TRUE,FALSE)</formula>
    </cfRule>
  </conditionalFormatting>
  <conditionalFormatting sqref="AE61">
    <cfRule type="expression" dxfId="2541" priority="10507">
      <formula>IF(RIGHT(TEXT(AE61,"0.#"),1)=".",FALSE,TRUE)</formula>
    </cfRule>
    <cfRule type="expression" dxfId="2540" priority="10508">
      <formula>IF(RIGHT(TEXT(AE61,"0.#"),1)=".",TRUE,FALSE)</formula>
    </cfRule>
  </conditionalFormatting>
  <conditionalFormatting sqref="AE62">
    <cfRule type="expression" dxfId="2539" priority="10505">
      <formula>IF(RIGHT(TEXT(AE62,"0.#"),1)=".",FALSE,TRUE)</formula>
    </cfRule>
    <cfRule type="expression" dxfId="2538" priority="10506">
      <formula>IF(RIGHT(TEXT(AE62,"0.#"),1)=".",TRUE,FALSE)</formula>
    </cfRule>
  </conditionalFormatting>
  <conditionalFormatting sqref="AI62">
    <cfRule type="expression" dxfId="2537" priority="10503">
      <formula>IF(RIGHT(TEXT(AI62,"0.#"),1)=".",FALSE,TRUE)</formula>
    </cfRule>
    <cfRule type="expression" dxfId="2536" priority="10504">
      <formula>IF(RIGHT(TEXT(AI62,"0.#"),1)=".",TRUE,FALSE)</formula>
    </cfRule>
  </conditionalFormatting>
  <conditionalFormatting sqref="AI61">
    <cfRule type="expression" dxfId="2535" priority="10501">
      <formula>IF(RIGHT(TEXT(AI61,"0.#"),1)=".",FALSE,TRUE)</formula>
    </cfRule>
    <cfRule type="expression" dxfId="2534" priority="10502">
      <formula>IF(RIGHT(TEXT(AI61,"0.#"),1)=".",TRUE,FALSE)</formula>
    </cfRule>
  </conditionalFormatting>
  <conditionalFormatting sqref="AI60">
    <cfRule type="expression" dxfId="2533" priority="10499">
      <formula>IF(RIGHT(TEXT(AI60,"0.#"),1)=".",FALSE,TRUE)</formula>
    </cfRule>
    <cfRule type="expression" dxfId="2532" priority="10500">
      <formula>IF(RIGHT(TEXT(AI60,"0.#"),1)=".",TRUE,FALSE)</formula>
    </cfRule>
  </conditionalFormatting>
  <conditionalFormatting sqref="AM61">
    <cfRule type="expression" dxfId="2531" priority="10495">
      <formula>IF(RIGHT(TEXT(AM61,"0.#"),1)=".",FALSE,TRUE)</formula>
    </cfRule>
    <cfRule type="expression" dxfId="2530" priority="10496">
      <formula>IF(RIGHT(TEXT(AM61,"0.#"),1)=".",TRUE,FALSE)</formula>
    </cfRule>
  </conditionalFormatting>
  <conditionalFormatting sqref="AM62">
    <cfRule type="expression" dxfId="2529" priority="10493">
      <formula>IF(RIGHT(TEXT(AM62,"0.#"),1)=".",FALSE,TRUE)</formula>
    </cfRule>
    <cfRule type="expression" dxfId="2528" priority="10494">
      <formula>IF(RIGHT(TEXT(AM62,"0.#"),1)=".",TRUE,FALSE)</formula>
    </cfRule>
  </conditionalFormatting>
  <conditionalFormatting sqref="AE65">
    <cfRule type="expression" dxfId="2527" priority="10479">
      <formula>IF(RIGHT(TEXT(AE65,"0.#"),1)=".",FALSE,TRUE)</formula>
    </cfRule>
    <cfRule type="expression" dxfId="2526" priority="10480">
      <formula>IF(RIGHT(TEXT(AE65,"0.#"),1)=".",TRUE,FALSE)</formula>
    </cfRule>
  </conditionalFormatting>
  <conditionalFormatting sqref="AE66">
    <cfRule type="expression" dxfId="2525" priority="10477">
      <formula>IF(RIGHT(TEXT(AE66,"0.#"),1)=".",FALSE,TRUE)</formula>
    </cfRule>
    <cfRule type="expression" dxfId="2524" priority="10478">
      <formula>IF(RIGHT(TEXT(AE66,"0.#"),1)=".",TRUE,FALSE)</formula>
    </cfRule>
  </conditionalFormatting>
  <conditionalFormatting sqref="AE67">
    <cfRule type="expression" dxfId="2523" priority="10475">
      <formula>IF(RIGHT(TEXT(AE67,"0.#"),1)=".",FALSE,TRUE)</formula>
    </cfRule>
    <cfRule type="expression" dxfId="2522" priority="10476">
      <formula>IF(RIGHT(TEXT(AE67,"0.#"),1)=".",TRUE,FALSE)</formula>
    </cfRule>
  </conditionalFormatting>
  <conditionalFormatting sqref="AI67">
    <cfRule type="expression" dxfId="2521" priority="10473">
      <formula>IF(RIGHT(TEXT(AI67,"0.#"),1)=".",FALSE,TRUE)</formula>
    </cfRule>
    <cfRule type="expression" dxfId="2520" priority="10474">
      <formula>IF(RIGHT(TEXT(AI67,"0.#"),1)=".",TRUE,FALSE)</formula>
    </cfRule>
  </conditionalFormatting>
  <conditionalFormatting sqref="AI66">
    <cfRule type="expression" dxfId="2519" priority="10471">
      <formula>IF(RIGHT(TEXT(AI66,"0.#"),1)=".",FALSE,TRUE)</formula>
    </cfRule>
    <cfRule type="expression" dxfId="2518" priority="10472">
      <formula>IF(RIGHT(TEXT(AI66,"0.#"),1)=".",TRUE,FALSE)</formula>
    </cfRule>
  </conditionalFormatting>
  <conditionalFormatting sqref="AI65">
    <cfRule type="expression" dxfId="2517" priority="10469">
      <formula>IF(RIGHT(TEXT(AI65,"0.#"),1)=".",FALSE,TRUE)</formula>
    </cfRule>
    <cfRule type="expression" dxfId="2516" priority="10470">
      <formula>IF(RIGHT(TEXT(AI65,"0.#"),1)=".",TRUE,FALSE)</formula>
    </cfRule>
  </conditionalFormatting>
  <conditionalFormatting sqref="AM65">
    <cfRule type="expression" dxfId="2515" priority="10467">
      <formula>IF(RIGHT(TEXT(AM65,"0.#"),1)=".",FALSE,TRUE)</formula>
    </cfRule>
    <cfRule type="expression" dxfId="2514" priority="10468">
      <formula>IF(RIGHT(TEXT(AM65,"0.#"),1)=".",TRUE,FALSE)</formula>
    </cfRule>
  </conditionalFormatting>
  <conditionalFormatting sqref="AM66">
    <cfRule type="expression" dxfId="2513" priority="10465">
      <formula>IF(RIGHT(TEXT(AM66,"0.#"),1)=".",FALSE,TRUE)</formula>
    </cfRule>
    <cfRule type="expression" dxfId="2512" priority="10466">
      <formula>IF(RIGHT(TEXT(AM66,"0.#"),1)=".",TRUE,FALSE)</formula>
    </cfRule>
  </conditionalFormatting>
  <conditionalFormatting sqref="AM67">
    <cfRule type="expression" dxfId="2511" priority="10463">
      <formula>IF(RIGHT(TEXT(AM67,"0.#"),1)=".",FALSE,TRUE)</formula>
    </cfRule>
    <cfRule type="expression" dxfId="2510" priority="10464">
      <formula>IF(RIGHT(TEXT(AM67,"0.#"),1)=".",TRUE,FALSE)</formula>
    </cfRule>
  </conditionalFormatting>
  <conditionalFormatting sqref="AE70">
    <cfRule type="expression" dxfId="2509" priority="10449">
      <formula>IF(RIGHT(TEXT(AE70,"0.#"),1)=".",FALSE,TRUE)</formula>
    </cfRule>
    <cfRule type="expression" dxfId="2508" priority="10450">
      <formula>IF(RIGHT(TEXT(AE70,"0.#"),1)=".",TRUE,FALSE)</formula>
    </cfRule>
  </conditionalFormatting>
  <conditionalFormatting sqref="AE71">
    <cfRule type="expression" dxfId="2507" priority="10447">
      <formula>IF(RIGHT(TEXT(AE71,"0.#"),1)=".",FALSE,TRUE)</formula>
    </cfRule>
    <cfRule type="expression" dxfId="2506" priority="10448">
      <formula>IF(RIGHT(TEXT(AE71,"0.#"),1)=".",TRUE,FALSE)</formula>
    </cfRule>
  </conditionalFormatting>
  <conditionalFormatting sqref="AE72">
    <cfRule type="expression" dxfId="2505" priority="10445">
      <formula>IF(RIGHT(TEXT(AE72,"0.#"),1)=".",FALSE,TRUE)</formula>
    </cfRule>
    <cfRule type="expression" dxfId="2504" priority="10446">
      <formula>IF(RIGHT(TEXT(AE72,"0.#"),1)=".",TRUE,FALSE)</formula>
    </cfRule>
  </conditionalFormatting>
  <conditionalFormatting sqref="AI72">
    <cfRule type="expression" dxfId="2503" priority="10443">
      <formula>IF(RIGHT(TEXT(AI72,"0.#"),1)=".",FALSE,TRUE)</formula>
    </cfRule>
    <cfRule type="expression" dxfId="2502" priority="10444">
      <formula>IF(RIGHT(TEXT(AI72,"0.#"),1)=".",TRUE,FALSE)</formula>
    </cfRule>
  </conditionalFormatting>
  <conditionalFormatting sqref="AI71">
    <cfRule type="expression" dxfId="2501" priority="10441">
      <formula>IF(RIGHT(TEXT(AI71,"0.#"),1)=".",FALSE,TRUE)</formula>
    </cfRule>
    <cfRule type="expression" dxfId="2500" priority="10442">
      <formula>IF(RIGHT(TEXT(AI71,"0.#"),1)=".",TRUE,FALSE)</formula>
    </cfRule>
  </conditionalFormatting>
  <conditionalFormatting sqref="AI70">
    <cfRule type="expression" dxfId="2499" priority="10439">
      <formula>IF(RIGHT(TEXT(AI70,"0.#"),1)=".",FALSE,TRUE)</formula>
    </cfRule>
    <cfRule type="expression" dxfId="2498" priority="10440">
      <formula>IF(RIGHT(TEXT(AI70,"0.#"),1)=".",TRUE,FALSE)</formula>
    </cfRule>
  </conditionalFormatting>
  <conditionalFormatting sqref="AM70">
    <cfRule type="expression" dxfId="2497" priority="10437">
      <formula>IF(RIGHT(TEXT(AM70,"0.#"),1)=".",FALSE,TRUE)</formula>
    </cfRule>
    <cfRule type="expression" dxfId="2496" priority="10438">
      <formula>IF(RIGHT(TEXT(AM70,"0.#"),1)=".",TRUE,FALSE)</formula>
    </cfRule>
  </conditionalFormatting>
  <conditionalFormatting sqref="AM71">
    <cfRule type="expression" dxfId="2495" priority="10435">
      <formula>IF(RIGHT(TEXT(AM71,"0.#"),1)=".",FALSE,TRUE)</formula>
    </cfRule>
    <cfRule type="expression" dxfId="2494" priority="10436">
      <formula>IF(RIGHT(TEXT(AM71,"0.#"),1)=".",TRUE,FALSE)</formula>
    </cfRule>
  </conditionalFormatting>
  <conditionalFormatting sqref="AM72">
    <cfRule type="expression" dxfId="2493" priority="10433">
      <formula>IF(RIGHT(TEXT(AM72,"0.#"),1)=".",FALSE,TRUE)</formula>
    </cfRule>
    <cfRule type="expression" dxfId="2492" priority="10434">
      <formula>IF(RIGHT(TEXT(AM72,"0.#"),1)=".",TRUE,FALSE)</formula>
    </cfRule>
  </conditionalFormatting>
  <conditionalFormatting sqref="AM74">
    <cfRule type="expression" dxfId="2491" priority="10417">
      <formula>IF(RIGHT(TEXT(AM74,"0.#"),1)=".",FALSE,TRUE)</formula>
    </cfRule>
    <cfRule type="expression" dxfId="2490" priority="10418">
      <formula>IF(RIGHT(TEXT(AM74,"0.#"),1)=".",TRUE,FALSE)</formula>
    </cfRule>
  </conditionalFormatting>
  <conditionalFormatting sqref="AE75">
    <cfRule type="expression" dxfId="2489" priority="10415">
      <formula>IF(RIGHT(TEXT(AE75,"0.#"),1)=".",FALSE,TRUE)</formula>
    </cfRule>
    <cfRule type="expression" dxfId="2488" priority="10416">
      <formula>IF(RIGHT(TEXT(AE75,"0.#"),1)=".",TRUE,FALSE)</formula>
    </cfRule>
  </conditionalFormatting>
  <conditionalFormatting sqref="AM75">
    <cfRule type="expression" dxfId="2487" priority="10411">
      <formula>IF(RIGHT(TEXT(AM75,"0.#"),1)=".",FALSE,TRUE)</formula>
    </cfRule>
    <cfRule type="expression" dxfId="2486" priority="10412">
      <formula>IF(RIGHT(TEXT(AM75,"0.#"),1)=".",TRUE,FALSE)</formula>
    </cfRule>
  </conditionalFormatting>
  <conditionalFormatting sqref="AQ75">
    <cfRule type="expression" dxfId="2485" priority="10409">
      <formula>IF(RIGHT(TEXT(AQ75,"0.#"),1)=".",FALSE,TRUE)</formula>
    </cfRule>
    <cfRule type="expression" dxfId="2484" priority="10410">
      <formula>IF(RIGHT(TEXT(AQ75,"0.#"),1)=".",TRUE,FALSE)</formula>
    </cfRule>
  </conditionalFormatting>
  <conditionalFormatting sqref="AE77">
    <cfRule type="expression" dxfId="2483" priority="10407">
      <formula>IF(RIGHT(TEXT(AE77,"0.#"),1)=".",FALSE,TRUE)</formula>
    </cfRule>
    <cfRule type="expression" dxfId="2482" priority="10408">
      <formula>IF(RIGHT(TEXT(AE77,"0.#"),1)=".",TRUE,FALSE)</formula>
    </cfRule>
  </conditionalFormatting>
  <conditionalFormatting sqref="AI77">
    <cfRule type="expression" dxfId="2481" priority="10405">
      <formula>IF(RIGHT(TEXT(AI77,"0.#"),1)=".",FALSE,TRUE)</formula>
    </cfRule>
    <cfRule type="expression" dxfId="2480" priority="10406">
      <formula>IF(RIGHT(TEXT(AI77,"0.#"),1)=".",TRUE,FALSE)</formula>
    </cfRule>
  </conditionalFormatting>
  <conditionalFormatting sqref="AM77">
    <cfRule type="expression" dxfId="2479" priority="10403">
      <formula>IF(RIGHT(TEXT(AM77,"0.#"),1)=".",FALSE,TRUE)</formula>
    </cfRule>
    <cfRule type="expression" dxfId="2478" priority="10404">
      <formula>IF(RIGHT(TEXT(AM77,"0.#"),1)=".",TRUE,FALSE)</formula>
    </cfRule>
  </conditionalFormatting>
  <conditionalFormatting sqref="AE78">
    <cfRule type="expression" dxfId="2477" priority="10401">
      <formula>IF(RIGHT(TEXT(AE78,"0.#"),1)=".",FALSE,TRUE)</formula>
    </cfRule>
    <cfRule type="expression" dxfId="2476" priority="10402">
      <formula>IF(RIGHT(TEXT(AE78,"0.#"),1)=".",TRUE,FALSE)</formula>
    </cfRule>
  </conditionalFormatting>
  <conditionalFormatting sqref="AI78">
    <cfRule type="expression" dxfId="2475" priority="10399">
      <formula>IF(RIGHT(TEXT(AI78,"0.#"),1)=".",FALSE,TRUE)</formula>
    </cfRule>
    <cfRule type="expression" dxfId="2474" priority="10400">
      <formula>IF(RIGHT(TEXT(AI78,"0.#"),1)=".",TRUE,FALSE)</formula>
    </cfRule>
  </conditionalFormatting>
  <conditionalFormatting sqref="AM78">
    <cfRule type="expression" dxfId="2473" priority="10397">
      <formula>IF(RIGHT(TEXT(AM78,"0.#"),1)=".",FALSE,TRUE)</formula>
    </cfRule>
    <cfRule type="expression" dxfId="2472" priority="10398">
      <formula>IF(RIGHT(TEXT(AM78,"0.#"),1)=".",TRUE,FALSE)</formula>
    </cfRule>
  </conditionalFormatting>
  <conditionalFormatting sqref="AE80">
    <cfRule type="expression" dxfId="2471" priority="10393">
      <formula>IF(RIGHT(TEXT(AE80,"0.#"),1)=".",FALSE,TRUE)</formula>
    </cfRule>
    <cfRule type="expression" dxfId="2470" priority="10394">
      <formula>IF(RIGHT(TEXT(AE80,"0.#"),1)=".",TRUE,FALSE)</formula>
    </cfRule>
  </conditionalFormatting>
  <conditionalFormatting sqref="AI80">
    <cfRule type="expression" dxfId="2469" priority="10391">
      <formula>IF(RIGHT(TEXT(AI80,"0.#"),1)=".",FALSE,TRUE)</formula>
    </cfRule>
    <cfRule type="expression" dxfId="2468" priority="10392">
      <formula>IF(RIGHT(TEXT(AI80,"0.#"),1)=".",TRUE,FALSE)</formula>
    </cfRule>
  </conditionalFormatting>
  <conditionalFormatting sqref="AM80">
    <cfRule type="expression" dxfId="2467" priority="10389">
      <formula>IF(RIGHT(TEXT(AM80,"0.#"),1)=".",FALSE,TRUE)</formula>
    </cfRule>
    <cfRule type="expression" dxfId="2466" priority="10390">
      <formula>IF(RIGHT(TEXT(AM80,"0.#"),1)=".",TRUE,FALSE)</formula>
    </cfRule>
  </conditionalFormatting>
  <conditionalFormatting sqref="AE81">
    <cfRule type="expression" dxfId="2465" priority="10387">
      <formula>IF(RIGHT(TEXT(AE81,"0.#"),1)=".",FALSE,TRUE)</formula>
    </cfRule>
    <cfRule type="expression" dxfId="2464" priority="10388">
      <formula>IF(RIGHT(TEXT(AE81,"0.#"),1)=".",TRUE,FALSE)</formula>
    </cfRule>
  </conditionalFormatting>
  <conditionalFormatting sqref="AI81">
    <cfRule type="expression" dxfId="2463" priority="10385">
      <formula>IF(RIGHT(TEXT(AI81,"0.#"),1)=".",FALSE,TRUE)</formula>
    </cfRule>
    <cfRule type="expression" dxfId="2462" priority="10386">
      <formula>IF(RIGHT(TEXT(AI81,"0.#"),1)=".",TRUE,FALSE)</formula>
    </cfRule>
  </conditionalFormatting>
  <conditionalFormatting sqref="AM81">
    <cfRule type="expression" dxfId="2461" priority="10383">
      <formula>IF(RIGHT(TEXT(AM81,"0.#"),1)=".",FALSE,TRUE)</formula>
    </cfRule>
    <cfRule type="expression" dxfId="2460" priority="10384">
      <formula>IF(RIGHT(TEXT(AM81,"0.#"),1)=".",TRUE,FALSE)</formula>
    </cfRule>
  </conditionalFormatting>
  <conditionalFormatting sqref="AE83">
    <cfRule type="expression" dxfId="2459" priority="10379">
      <formula>IF(RIGHT(TEXT(AE83,"0.#"),1)=".",FALSE,TRUE)</formula>
    </cfRule>
    <cfRule type="expression" dxfId="2458" priority="10380">
      <formula>IF(RIGHT(TEXT(AE83,"0.#"),1)=".",TRUE,FALSE)</formula>
    </cfRule>
  </conditionalFormatting>
  <conditionalFormatting sqref="AI83">
    <cfRule type="expression" dxfId="2457" priority="10377">
      <formula>IF(RIGHT(TEXT(AI83,"0.#"),1)=".",FALSE,TRUE)</formula>
    </cfRule>
    <cfRule type="expression" dxfId="2456" priority="10378">
      <formula>IF(RIGHT(TEXT(AI83,"0.#"),1)=".",TRUE,FALSE)</formula>
    </cfRule>
  </conditionalFormatting>
  <conditionalFormatting sqref="AM83">
    <cfRule type="expression" dxfId="2455" priority="10375">
      <formula>IF(RIGHT(TEXT(AM83,"0.#"),1)=".",FALSE,TRUE)</formula>
    </cfRule>
    <cfRule type="expression" dxfId="2454" priority="10376">
      <formula>IF(RIGHT(TEXT(AM83,"0.#"),1)=".",TRUE,FALSE)</formula>
    </cfRule>
  </conditionalFormatting>
  <conditionalFormatting sqref="AE84">
    <cfRule type="expression" dxfId="2453" priority="10373">
      <formula>IF(RIGHT(TEXT(AE84,"0.#"),1)=".",FALSE,TRUE)</formula>
    </cfRule>
    <cfRule type="expression" dxfId="2452" priority="10374">
      <formula>IF(RIGHT(TEXT(AE84,"0.#"),1)=".",TRUE,FALSE)</formula>
    </cfRule>
  </conditionalFormatting>
  <conditionalFormatting sqref="AI84">
    <cfRule type="expression" dxfId="2451" priority="10371">
      <formula>IF(RIGHT(TEXT(AI84,"0.#"),1)=".",FALSE,TRUE)</formula>
    </cfRule>
    <cfRule type="expression" dxfId="2450" priority="10372">
      <formula>IF(RIGHT(TEXT(AI84,"0.#"),1)=".",TRUE,FALSE)</formula>
    </cfRule>
  </conditionalFormatting>
  <conditionalFormatting sqref="AM84">
    <cfRule type="expression" dxfId="2449" priority="10369">
      <formula>IF(RIGHT(TEXT(AM84,"0.#"),1)=".",FALSE,TRUE)</formula>
    </cfRule>
    <cfRule type="expression" dxfId="2448" priority="10370">
      <formula>IF(RIGHT(TEXT(AM84,"0.#"),1)=".",TRUE,FALSE)</formula>
    </cfRule>
  </conditionalFormatting>
  <conditionalFormatting sqref="AE86">
    <cfRule type="expression" dxfId="2447" priority="10365">
      <formula>IF(RIGHT(TEXT(AE86,"0.#"),1)=".",FALSE,TRUE)</formula>
    </cfRule>
    <cfRule type="expression" dxfId="2446" priority="10366">
      <formula>IF(RIGHT(TEXT(AE86,"0.#"),1)=".",TRUE,FALSE)</formula>
    </cfRule>
  </conditionalFormatting>
  <conditionalFormatting sqref="AI86">
    <cfRule type="expression" dxfId="2445" priority="10363">
      <formula>IF(RIGHT(TEXT(AI86,"0.#"),1)=".",FALSE,TRUE)</formula>
    </cfRule>
    <cfRule type="expression" dxfId="2444" priority="10364">
      <formula>IF(RIGHT(TEXT(AI86,"0.#"),1)=".",TRUE,FALSE)</formula>
    </cfRule>
  </conditionalFormatting>
  <conditionalFormatting sqref="AM86">
    <cfRule type="expression" dxfId="2443" priority="10361">
      <formula>IF(RIGHT(TEXT(AM86,"0.#"),1)=".",FALSE,TRUE)</formula>
    </cfRule>
    <cfRule type="expression" dxfId="2442" priority="10362">
      <formula>IF(RIGHT(TEXT(AM86,"0.#"),1)=".",TRUE,FALSE)</formula>
    </cfRule>
  </conditionalFormatting>
  <conditionalFormatting sqref="AE87">
    <cfRule type="expression" dxfId="2441" priority="10359">
      <formula>IF(RIGHT(TEXT(AE87,"0.#"),1)=".",FALSE,TRUE)</formula>
    </cfRule>
    <cfRule type="expression" dxfId="2440" priority="10360">
      <formula>IF(RIGHT(TEXT(AE87,"0.#"),1)=".",TRUE,FALSE)</formula>
    </cfRule>
  </conditionalFormatting>
  <conditionalFormatting sqref="AI87">
    <cfRule type="expression" dxfId="2439" priority="10357">
      <formula>IF(RIGHT(TEXT(AI87,"0.#"),1)=".",FALSE,TRUE)</formula>
    </cfRule>
    <cfRule type="expression" dxfId="2438" priority="10358">
      <formula>IF(RIGHT(TEXT(AI87,"0.#"),1)=".",TRUE,FALSE)</formula>
    </cfRule>
  </conditionalFormatting>
  <conditionalFormatting sqref="AM87">
    <cfRule type="expression" dxfId="2437" priority="10355">
      <formula>IF(RIGHT(TEXT(AM87,"0.#"),1)=".",FALSE,TRUE)</formula>
    </cfRule>
    <cfRule type="expression" dxfId="2436" priority="10356">
      <formula>IF(RIGHT(TEXT(AM87,"0.#"),1)=".",TRUE,FALSE)</formula>
    </cfRule>
  </conditionalFormatting>
  <conditionalFormatting sqref="AE89 AQ89">
    <cfRule type="expression" dxfId="2435" priority="10351">
      <formula>IF(RIGHT(TEXT(AE89,"0.#"),1)=".",FALSE,TRUE)</formula>
    </cfRule>
    <cfRule type="expression" dxfId="2434" priority="10352">
      <formula>IF(RIGHT(TEXT(AE89,"0.#"),1)=".",TRUE,FALSE)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AM90">
    <cfRule type="expression" dxfId="2431" priority="10345">
      <formula>IF(RIGHT(TEXT(AE90,"0.#"),1)=".",FALSE,TRUE)</formula>
    </cfRule>
    <cfRule type="expression" dxfId="2430" priority="10346">
      <formula>IF(RIGHT(TEXT(AE90,"0.#"),1)=".",TRUE,FALSE)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I74">
    <cfRule type="expression" dxfId="709" priority="9">
      <formula>IF(RIGHT(TEXT(AI74,"0.#"),1)=".",FALSE,TRUE)</formula>
    </cfRule>
    <cfRule type="expression" dxfId="708" priority="10">
      <formula>IF(RIGHT(TEXT(AI74,"0.#"),1)=".",TRUE,FALSE)</formula>
    </cfRule>
  </conditionalFormatting>
  <conditionalFormatting sqref="AI75">
    <cfRule type="expression" dxfId="707" priority="7">
      <formula>IF(RIGHT(TEXT(AI75,"0.#"),1)=".",FALSE,TRUE)</formula>
    </cfRule>
    <cfRule type="expression" dxfId="706" priority="8">
      <formula>IF(RIGHT(TEXT(AI75,"0.#"),1)=".",TRUE,FALSE)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0" max="49" man="1"/>
    <brk id="685" max="49" man="1"/>
    <brk id="711"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28575</xdr:colOff>
                    <xdr:row>51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19050</xdr:colOff>
                    <xdr:row>809</xdr:row>
                    <xdr:rowOff>28575</xdr:rowOff>
                  </from>
                  <to>
                    <xdr:col>44</xdr:col>
                    <xdr:colOff>152400</xdr:colOff>
                    <xdr:row>809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38100</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528</v>
      </c>
      <c r="M3" s="13" t="str">
        <f t="shared" ref="M3:M11" si="2">IF(L3="","",K3)</f>
        <v>文教及び科学振興</v>
      </c>
      <c r="N3" s="13" t="str">
        <f>IF(M3="",N2,IF(N2&lt;&gt;"",CONCATENATE(N2,"、",M3),M3))</f>
        <v>文教及び科学振興</v>
      </c>
      <c r="O3" s="13"/>
      <c r="P3" s="12" t="s">
        <v>200</v>
      </c>
      <c r="Q3" s="17" t="s">
        <v>528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6"/>
      <c r="Z2" s="719"/>
      <c r="AA2" s="720"/>
      <c r="AB2" s="890" t="s">
        <v>12</v>
      </c>
      <c r="AC2" s="891"/>
      <c r="AD2" s="892"/>
      <c r="AE2" s="633" t="s">
        <v>372</v>
      </c>
      <c r="AF2" s="633"/>
      <c r="AG2" s="633"/>
      <c r="AH2" s="633"/>
      <c r="AI2" s="633" t="s">
        <v>373</v>
      </c>
      <c r="AJ2" s="633"/>
      <c r="AK2" s="633"/>
      <c r="AL2" s="633"/>
      <c r="AM2" s="633" t="s">
        <v>374</v>
      </c>
      <c r="AN2" s="633"/>
      <c r="AO2" s="633"/>
      <c r="AP2" s="287"/>
      <c r="AQ2" s="146" t="s">
        <v>370</v>
      </c>
      <c r="AR2" s="149"/>
      <c r="AS2" s="149"/>
      <c r="AT2" s="150"/>
      <c r="AU2" s="818" t="s">
        <v>262</v>
      </c>
      <c r="AV2" s="818"/>
      <c r="AW2" s="818"/>
      <c r="AX2" s="81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7"/>
      <c r="Z3" s="888"/>
      <c r="AA3" s="889"/>
      <c r="AB3" s="893"/>
      <c r="AC3" s="894"/>
      <c r="AD3" s="895"/>
      <c r="AE3" s="634"/>
      <c r="AF3" s="634"/>
      <c r="AG3" s="634"/>
      <c r="AH3" s="634"/>
      <c r="AI3" s="634"/>
      <c r="AJ3" s="634"/>
      <c r="AK3" s="634"/>
      <c r="AL3" s="634"/>
      <c r="AM3" s="634"/>
      <c r="AN3" s="634"/>
      <c r="AO3" s="634"/>
      <c r="AP3" s="290"/>
      <c r="AQ3" s="412"/>
      <c r="AR3" s="276"/>
      <c r="AS3" s="152" t="s">
        <v>371</v>
      </c>
      <c r="AT3" s="153"/>
      <c r="AU3" s="276"/>
      <c r="AV3" s="276"/>
      <c r="AW3" s="274" t="s">
        <v>313</v>
      </c>
      <c r="AX3" s="275"/>
    </row>
    <row r="4" spans="1:50" ht="22.5" customHeight="1" x14ac:dyDescent="0.15">
      <c r="A4" s="280"/>
      <c r="B4" s="278"/>
      <c r="C4" s="278"/>
      <c r="D4" s="278"/>
      <c r="E4" s="278"/>
      <c r="F4" s="279"/>
      <c r="G4" s="400"/>
      <c r="H4" s="517"/>
      <c r="I4" s="517"/>
      <c r="J4" s="517"/>
      <c r="K4" s="517"/>
      <c r="L4" s="517"/>
      <c r="M4" s="517"/>
      <c r="N4" s="517"/>
      <c r="O4" s="518"/>
      <c r="P4" s="111"/>
      <c r="Q4" s="628"/>
      <c r="R4" s="628"/>
      <c r="S4" s="628"/>
      <c r="T4" s="628"/>
      <c r="U4" s="628"/>
      <c r="V4" s="628"/>
      <c r="W4" s="628"/>
      <c r="X4" s="629"/>
      <c r="Y4" s="900" t="s">
        <v>14</v>
      </c>
      <c r="Z4" s="901"/>
      <c r="AA4" s="902"/>
      <c r="AB4" s="326"/>
      <c r="AC4" s="904"/>
      <c r="AD4" s="90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519"/>
      <c r="H5" s="520"/>
      <c r="I5" s="520"/>
      <c r="J5" s="520"/>
      <c r="K5" s="520"/>
      <c r="L5" s="520"/>
      <c r="M5" s="520"/>
      <c r="N5" s="520"/>
      <c r="O5" s="521"/>
      <c r="P5" s="630"/>
      <c r="Q5" s="630"/>
      <c r="R5" s="630"/>
      <c r="S5" s="630"/>
      <c r="T5" s="630"/>
      <c r="U5" s="630"/>
      <c r="V5" s="630"/>
      <c r="W5" s="630"/>
      <c r="X5" s="631"/>
      <c r="Y5" s="263" t="s">
        <v>61</v>
      </c>
      <c r="Z5" s="897"/>
      <c r="AA5" s="898"/>
      <c r="AB5" s="371"/>
      <c r="AC5" s="903"/>
      <c r="AD5" s="90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522"/>
      <c r="H6" s="523"/>
      <c r="I6" s="523"/>
      <c r="J6" s="523"/>
      <c r="K6" s="523"/>
      <c r="L6" s="523"/>
      <c r="M6" s="523"/>
      <c r="N6" s="523"/>
      <c r="O6" s="524"/>
      <c r="P6" s="580"/>
      <c r="Q6" s="580"/>
      <c r="R6" s="580"/>
      <c r="S6" s="580"/>
      <c r="T6" s="580"/>
      <c r="U6" s="580"/>
      <c r="V6" s="580"/>
      <c r="W6" s="580"/>
      <c r="X6" s="632"/>
      <c r="Y6" s="896" t="s">
        <v>15</v>
      </c>
      <c r="Z6" s="897"/>
      <c r="AA6" s="898"/>
      <c r="AB6" s="380" t="s">
        <v>315</v>
      </c>
      <c r="AC6" s="899"/>
      <c r="AD6" s="89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6"/>
      <c r="Z7" s="719"/>
      <c r="AA7" s="720"/>
      <c r="AB7" s="890" t="s">
        <v>12</v>
      </c>
      <c r="AC7" s="891"/>
      <c r="AD7" s="892"/>
      <c r="AE7" s="633" t="s">
        <v>372</v>
      </c>
      <c r="AF7" s="633"/>
      <c r="AG7" s="633"/>
      <c r="AH7" s="633"/>
      <c r="AI7" s="633" t="s">
        <v>373</v>
      </c>
      <c r="AJ7" s="633"/>
      <c r="AK7" s="633"/>
      <c r="AL7" s="633"/>
      <c r="AM7" s="633" t="s">
        <v>374</v>
      </c>
      <c r="AN7" s="633"/>
      <c r="AO7" s="633"/>
      <c r="AP7" s="287"/>
      <c r="AQ7" s="146" t="s">
        <v>370</v>
      </c>
      <c r="AR7" s="149"/>
      <c r="AS7" s="149"/>
      <c r="AT7" s="150"/>
      <c r="AU7" s="818" t="s">
        <v>262</v>
      </c>
      <c r="AV7" s="818"/>
      <c r="AW7" s="818"/>
      <c r="AX7" s="81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7"/>
      <c r="Z8" s="888"/>
      <c r="AA8" s="889"/>
      <c r="AB8" s="893"/>
      <c r="AC8" s="894"/>
      <c r="AD8" s="895"/>
      <c r="AE8" s="634"/>
      <c r="AF8" s="634"/>
      <c r="AG8" s="634"/>
      <c r="AH8" s="634"/>
      <c r="AI8" s="634"/>
      <c r="AJ8" s="634"/>
      <c r="AK8" s="634"/>
      <c r="AL8" s="634"/>
      <c r="AM8" s="634"/>
      <c r="AN8" s="634"/>
      <c r="AO8" s="634"/>
      <c r="AP8" s="290"/>
      <c r="AQ8" s="412"/>
      <c r="AR8" s="276"/>
      <c r="AS8" s="152" t="s">
        <v>371</v>
      </c>
      <c r="AT8" s="153"/>
      <c r="AU8" s="276"/>
      <c r="AV8" s="276"/>
      <c r="AW8" s="274" t="s">
        <v>313</v>
      </c>
      <c r="AX8" s="275"/>
    </row>
    <row r="9" spans="1:50" ht="22.5" customHeight="1" x14ac:dyDescent="0.15">
      <c r="A9" s="280"/>
      <c r="B9" s="278"/>
      <c r="C9" s="278"/>
      <c r="D9" s="278"/>
      <c r="E9" s="278"/>
      <c r="F9" s="279"/>
      <c r="G9" s="400"/>
      <c r="H9" s="517"/>
      <c r="I9" s="517"/>
      <c r="J9" s="517"/>
      <c r="K9" s="517"/>
      <c r="L9" s="517"/>
      <c r="M9" s="517"/>
      <c r="N9" s="517"/>
      <c r="O9" s="518"/>
      <c r="P9" s="111"/>
      <c r="Q9" s="628"/>
      <c r="R9" s="628"/>
      <c r="S9" s="628"/>
      <c r="T9" s="628"/>
      <c r="U9" s="628"/>
      <c r="V9" s="628"/>
      <c r="W9" s="628"/>
      <c r="X9" s="629"/>
      <c r="Y9" s="900" t="s">
        <v>14</v>
      </c>
      <c r="Z9" s="901"/>
      <c r="AA9" s="902"/>
      <c r="AB9" s="326"/>
      <c r="AC9" s="904"/>
      <c r="AD9" s="90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519"/>
      <c r="H10" s="520"/>
      <c r="I10" s="520"/>
      <c r="J10" s="520"/>
      <c r="K10" s="520"/>
      <c r="L10" s="520"/>
      <c r="M10" s="520"/>
      <c r="N10" s="520"/>
      <c r="O10" s="521"/>
      <c r="P10" s="630"/>
      <c r="Q10" s="630"/>
      <c r="R10" s="630"/>
      <c r="S10" s="630"/>
      <c r="T10" s="630"/>
      <c r="U10" s="630"/>
      <c r="V10" s="630"/>
      <c r="W10" s="630"/>
      <c r="X10" s="631"/>
      <c r="Y10" s="263" t="s">
        <v>61</v>
      </c>
      <c r="Z10" s="897"/>
      <c r="AA10" s="898"/>
      <c r="AB10" s="371"/>
      <c r="AC10" s="903"/>
      <c r="AD10" s="90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2"/>
      <c r="H11" s="523"/>
      <c r="I11" s="523"/>
      <c r="J11" s="523"/>
      <c r="K11" s="523"/>
      <c r="L11" s="523"/>
      <c r="M11" s="523"/>
      <c r="N11" s="523"/>
      <c r="O11" s="524"/>
      <c r="P11" s="580"/>
      <c r="Q11" s="580"/>
      <c r="R11" s="580"/>
      <c r="S11" s="580"/>
      <c r="T11" s="580"/>
      <c r="U11" s="580"/>
      <c r="V11" s="580"/>
      <c r="W11" s="580"/>
      <c r="X11" s="632"/>
      <c r="Y11" s="896" t="s">
        <v>15</v>
      </c>
      <c r="Z11" s="897"/>
      <c r="AA11" s="898"/>
      <c r="AB11" s="380" t="s">
        <v>315</v>
      </c>
      <c r="AC11" s="899"/>
      <c r="AD11" s="89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6"/>
      <c r="Z12" s="719"/>
      <c r="AA12" s="720"/>
      <c r="AB12" s="890" t="s">
        <v>12</v>
      </c>
      <c r="AC12" s="891"/>
      <c r="AD12" s="892"/>
      <c r="AE12" s="633" t="s">
        <v>372</v>
      </c>
      <c r="AF12" s="633"/>
      <c r="AG12" s="633"/>
      <c r="AH12" s="633"/>
      <c r="AI12" s="633" t="s">
        <v>373</v>
      </c>
      <c r="AJ12" s="633"/>
      <c r="AK12" s="633"/>
      <c r="AL12" s="633"/>
      <c r="AM12" s="633" t="s">
        <v>374</v>
      </c>
      <c r="AN12" s="633"/>
      <c r="AO12" s="633"/>
      <c r="AP12" s="287"/>
      <c r="AQ12" s="146" t="s">
        <v>370</v>
      </c>
      <c r="AR12" s="149"/>
      <c r="AS12" s="149"/>
      <c r="AT12" s="150"/>
      <c r="AU12" s="818" t="s">
        <v>262</v>
      </c>
      <c r="AV12" s="818"/>
      <c r="AW12" s="818"/>
      <c r="AX12" s="81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7"/>
      <c r="Z13" s="888"/>
      <c r="AA13" s="889"/>
      <c r="AB13" s="893"/>
      <c r="AC13" s="894"/>
      <c r="AD13" s="895"/>
      <c r="AE13" s="634"/>
      <c r="AF13" s="634"/>
      <c r="AG13" s="634"/>
      <c r="AH13" s="634"/>
      <c r="AI13" s="634"/>
      <c r="AJ13" s="634"/>
      <c r="AK13" s="634"/>
      <c r="AL13" s="634"/>
      <c r="AM13" s="634"/>
      <c r="AN13" s="634"/>
      <c r="AO13" s="634"/>
      <c r="AP13" s="290"/>
      <c r="AQ13" s="412"/>
      <c r="AR13" s="276"/>
      <c r="AS13" s="152" t="s">
        <v>371</v>
      </c>
      <c r="AT13" s="153"/>
      <c r="AU13" s="276"/>
      <c r="AV13" s="276"/>
      <c r="AW13" s="274" t="s">
        <v>313</v>
      </c>
      <c r="AX13" s="275"/>
    </row>
    <row r="14" spans="1:50" ht="22.5" customHeight="1" x14ac:dyDescent="0.15">
      <c r="A14" s="280"/>
      <c r="B14" s="278"/>
      <c r="C14" s="278"/>
      <c r="D14" s="278"/>
      <c r="E14" s="278"/>
      <c r="F14" s="279"/>
      <c r="G14" s="400"/>
      <c r="H14" s="517"/>
      <c r="I14" s="517"/>
      <c r="J14" s="517"/>
      <c r="K14" s="517"/>
      <c r="L14" s="517"/>
      <c r="M14" s="517"/>
      <c r="N14" s="517"/>
      <c r="O14" s="518"/>
      <c r="P14" s="111"/>
      <c r="Q14" s="628"/>
      <c r="R14" s="628"/>
      <c r="S14" s="628"/>
      <c r="T14" s="628"/>
      <c r="U14" s="628"/>
      <c r="V14" s="628"/>
      <c r="W14" s="628"/>
      <c r="X14" s="629"/>
      <c r="Y14" s="900" t="s">
        <v>14</v>
      </c>
      <c r="Z14" s="901"/>
      <c r="AA14" s="902"/>
      <c r="AB14" s="326"/>
      <c r="AC14" s="904"/>
      <c r="AD14" s="90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9"/>
      <c r="H15" s="520"/>
      <c r="I15" s="520"/>
      <c r="J15" s="520"/>
      <c r="K15" s="520"/>
      <c r="L15" s="520"/>
      <c r="M15" s="520"/>
      <c r="N15" s="520"/>
      <c r="O15" s="521"/>
      <c r="P15" s="630"/>
      <c r="Q15" s="630"/>
      <c r="R15" s="630"/>
      <c r="S15" s="630"/>
      <c r="T15" s="630"/>
      <c r="U15" s="630"/>
      <c r="V15" s="630"/>
      <c r="W15" s="630"/>
      <c r="X15" s="631"/>
      <c r="Y15" s="263" t="s">
        <v>61</v>
      </c>
      <c r="Z15" s="897"/>
      <c r="AA15" s="898"/>
      <c r="AB15" s="371"/>
      <c r="AC15" s="903"/>
      <c r="AD15" s="90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2"/>
      <c r="H16" s="523"/>
      <c r="I16" s="523"/>
      <c r="J16" s="523"/>
      <c r="K16" s="523"/>
      <c r="L16" s="523"/>
      <c r="M16" s="523"/>
      <c r="N16" s="523"/>
      <c r="O16" s="524"/>
      <c r="P16" s="580"/>
      <c r="Q16" s="580"/>
      <c r="R16" s="580"/>
      <c r="S16" s="580"/>
      <c r="T16" s="580"/>
      <c r="U16" s="580"/>
      <c r="V16" s="580"/>
      <c r="W16" s="580"/>
      <c r="X16" s="632"/>
      <c r="Y16" s="896" t="s">
        <v>15</v>
      </c>
      <c r="Z16" s="897"/>
      <c r="AA16" s="898"/>
      <c r="AB16" s="380" t="s">
        <v>315</v>
      </c>
      <c r="AC16" s="899"/>
      <c r="AD16" s="89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6"/>
      <c r="Z17" s="719"/>
      <c r="AA17" s="720"/>
      <c r="AB17" s="890" t="s">
        <v>12</v>
      </c>
      <c r="AC17" s="891"/>
      <c r="AD17" s="892"/>
      <c r="AE17" s="633" t="s">
        <v>372</v>
      </c>
      <c r="AF17" s="633"/>
      <c r="AG17" s="633"/>
      <c r="AH17" s="633"/>
      <c r="AI17" s="633" t="s">
        <v>373</v>
      </c>
      <c r="AJ17" s="633"/>
      <c r="AK17" s="633"/>
      <c r="AL17" s="633"/>
      <c r="AM17" s="633" t="s">
        <v>374</v>
      </c>
      <c r="AN17" s="633"/>
      <c r="AO17" s="633"/>
      <c r="AP17" s="287"/>
      <c r="AQ17" s="146" t="s">
        <v>370</v>
      </c>
      <c r="AR17" s="149"/>
      <c r="AS17" s="149"/>
      <c r="AT17" s="150"/>
      <c r="AU17" s="818" t="s">
        <v>262</v>
      </c>
      <c r="AV17" s="818"/>
      <c r="AW17" s="818"/>
      <c r="AX17" s="81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7"/>
      <c r="Z18" s="888"/>
      <c r="AA18" s="889"/>
      <c r="AB18" s="893"/>
      <c r="AC18" s="894"/>
      <c r="AD18" s="895"/>
      <c r="AE18" s="634"/>
      <c r="AF18" s="634"/>
      <c r="AG18" s="634"/>
      <c r="AH18" s="634"/>
      <c r="AI18" s="634"/>
      <c r="AJ18" s="634"/>
      <c r="AK18" s="634"/>
      <c r="AL18" s="634"/>
      <c r="AM18" s="634"/>
      <c r="AN18" s="634"/>
      <c r="AO18" s="634"/>
      <c r="AP18" s="290"/>
      <c r="AQ18" s="412"/>
      <c r="AR18" s="276"/>
      <c r="AS18" s="152" t="s">
        <v>371</v>
      </c>
      <c r="AT18" s="153"/>
      <c r="AU18" s="276"/>
      <c r="AV18" s="276"/>
      <c r="AW18" s="274" t="s">
        <v>313</v>
      </c>
      <c r="AX18" s="275"/>
    </row>
    <row r="19" spans="1:50" ht="22.5" customHeight="1" x14ac:dyDescent="0.15">
      <c r="A19" s="280"/>
      <c r="B19" s="278"/>
      <c r="C19" s="278"/>
      <c r="D19" s="278"/>
      <c r="E19" s="278"/>
      <c r="F19" s="279"/>
      <c r="G19" s="400"/>
      <c r="H19" s="517"/>
      <c r="I19" s="517"/>
      <c r="J19" s="517"/>
      <c r="K19" s="517"/>
      <c r="L19" s="517"/>
      <c r="M19" s="517"/>
      <c r="N19" s="517"/>
      <c r="O19" s="518"/>
      <c r="P19" s="111"/>
      <c r="Q19" s="628"/>
      <c r="R19" s="628"/>
      <c r="S19" s="628"/>
      <c r="T19" s="628"/>
      <c r="U19" s="628"/>
      <c r="V19" s="628"/>
      <c r="W19" s="628"/>
      <c r="X19" s="629"/>
      <c r="Y19" s="900" t="s">
        <v>14</v>
      </c>
      <c r="Z19" s="901"/>
      <c r="AA19" s="902"/>
      <c r="AB19" s="326"/>
      <c r="AC19" s="904"/>
      <c r="AD19" s="90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9"/>
      <c r="H20" s="520"/>
      <c r="I20" s="520"/>
      <c r="J20" s="520"/>
      <c r="K20" s="520"/>
      <c r="L20" s="520"/>
      <c r="M20" s="520"/>
      <c r="N20" s="520"/>
      <c r="O20" s="521"/>
      <c r="P20" s="630"/>
      <c r="Q20" s="630"/>
      <c r="R20" s="630"/>
      <c r="S20" s="630"/>
      <c r="T20" s="630"/>
      <c r="U20" s="630"/>
      <c r="V20" s="630"/>
      <c r="W20" s="630"/>
      <c r="X20" s="631"/>
      <c r="Y20" s="263" t="s">
        <v>61</v>
      </c>
      <c r="Z20" s="897"/>
      <c r="AA20" s="898"/>
      <c r="AB20" s="371"/>
      <c r="AC20" s="903"/>
      <c r="AD20" s="90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2"/>
      <c r="H21" s="523"/>
      <c r="I21" s="523"/>
      <c r="J21" s="523"/>
      <c r="K21" s="523"/>
      <c r="L21" s="523"/>
      <c r="M21" s="523"/>
      <c r="N21" s="523"/>
      <c r="O21" s="524"/>
      <c r="P21" s="580"/>
      <c r="Q21" s="580"/>
      <c r="R21" s="580"/>
      <c r="S21" s="580"/>
      <c r="T21" s="580"/>
      <c r="U21" s="580"/>
      <c r="V21" s="580"/>
      <c r="W21" s="580"/>
      <c r="X21" s="632"/>
      <c r="Y21" s="896" t="s">
        <v>15</v>
      </c>
      <c r="Z21" s="897"/>
      <c r="AA21" s="898"/>
      <c r="AB21" s="380" t="s">
        <v>315</v>
      </c>
      <c r="AC21" s="899"/>
      <c r="AD21" s="89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6"/>
      <c r="Z22" s="719"/>
      <c r="AA22" s="720"/>
      <c r="AB22" s="890" t="s">
        <v>12</v>
      </c>
      <c r="AC22" s="891"/>
      <c r="AD22" s="892"/>
      <c r="AE22" s="633" t="s">
        <v>372</v>
      </c>
      <c r="AF22" s="633"/>
      <c r="AG22" s="633"/>
      <c r="AH22" s="633"/>
      <c r="AI22" s="633" t="s">
        <v>373</v>
      </c>
      <c r="AJ22" s="633"/>
      <c r="AK22" s="633"/>
      <c r="AL22" s="633"/>
      <c r="AM22" s="633" t="s">
        <v>374</v>
      </c>
      <c r="AN22" s="633"/>
      <c r="AO22" s="633"/>
      <c r="AP22" s="287"/>
      <c r="AQ22" s="146" t="s">
        <v>370</v>
      </c>
      <c r="AR22" s="149"/>
      <c r="AS22" s="149"/>
      <c r="AT22" s="150"/>
      <c r="AU22" s="818" t="s">
        <v>262</v>
      </c>
      <c r="AV22" s="818"/>
      <c r="AW22" s="818"/>
      <c r="AX22" s="81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7"/>
      <c r="Z23" s="888"/>
      <c r="AA23" s="889"/>
      <c r="AB23" s="893"/>
      <c r="AC23" s="894"/>
      <c r="AD23" s="895"/>
      <c r="AE23" s="634"/>
      <c r="AF23" s="634"/>
      <c r="AG23" s="634"/>
      <c r="AH23" s="634"/>
      <c r="AI23" s="634"/>
      <c r="AJ23" s="634"/>
      <c r="AK23" s="634"/>
      <c r="AL23" s="634"/>
      <c r="AM23" s="634"/>
      <c r="AN23" s="634"/>
      <c r="AO23" s="634"/>
      <c r="AP23" s="290"/>
      <c r="AQ23" s="412"/>
      <c r="AR23" s="276"/>
      <c r="AS23" s="152" t="s">
        <v>371</v>
      </c>
      <c r="AT23" s="153"/>
      <c r="AU23" s="276"/>
      <c r="AV23" s="276"/>
      <c r="AW23" s="274" t="s">
        <v>313</v>
      </c>
      <c r="AX23" s="275"/>
    </row>
    <row r="24" spans="1:50" ht="22.5" customHeight="1" x14ac:dyDescent="0.15">
      <c r="A24" s="280"/>
      <c r="B24" s="278"/>
      <c r="C24" s="278"/>
      <c r="D24" s="278"/>
      <c r="E24" s="278"/>
      <c r="F24" s="279"/>
      <c r="G24" s="400"/>
      <c r="H24" s="517"/>
      <c r="I24" s="517"/>
      <c r="J24" s="517"/>
      <c r="K24" s="517"/>
      <c r="L24" s="517"/>
      <c r="M24" s="517"/>
      <c r="N24" s="517"/>
      <c r="O24" s="518"/>
      <c r="P24" s="111"/>
      <c r="Q24" s="628"/>
      <c r="R24" s="628"/>
      <c r="S24" s="628"/>
      <c r="T24" s="628"/>
      <c r="U24" s="628"/>
      <c r="V24" s="628"/>
      <c r="W24" s="628"/>
      <c r="X24" s="629"/>
      <c r="Y24" s="900" t="s">
        <v>14</v>
      </c>
      <c r="Z24" s="901"/>
      <c r="AA24" s="902"/>
      <c r="AB24" s="326"/>
      <c r="AC24" s="904"/>
      <c r="AD24" s="90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9"/>
      <c r="H25" s="520"/>
      <c r="I25" s="520"/>
      <c r="J25" s="520"/>
      <c r="K25" s="520"/>
      <c r="L25" s="520"/>
      <c r="M25" s="520"/>
      <c r="N25" s="520"/>
      <c r="O25" s="521"/>
      <c r="P25" s="630"/>
      <c r="Q25" s="630"/>
      <c r="R25" s="630"/>
      <c r="S25" s="630"/>
      <c r="T25" s="630"/>
      <c r="U25" s="630"/>
      <c r="V25" s="630"/>
      <c r="W25" s="630"/>
      <c r="X25" s="631"/>
      <c r="Y25" s="263" t="s">
        <v>61</v>
      </c>
      <c r="Z25" s="897"/>
      <c r="AA25" s="898"/>
      <c r="AB25" s="371"/>
      <c r="AC25" s="903"/>
      <c r="AD25" s="90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2"/>
      <c r="H26" s="523"/>
      <c r="I26" s="523"/>
      <c r="J26" s="523"/>
      <c r="K26" s="523"/>
      <c r="L26" s="523"/>
      <c r="M26" s="523"/>
      <c r="N26" s="523"/>
      <c r="O26" s="524"/>
      <c r="P26" s="580"/>
      <c r="Q26" s="580"/>
      <c r="R26" s="580"/>
      <c r="S26" s="580"/>
      <c r="T26" s="580"/>
      <c r="U26" s="580"/>
      <c r="V26" s="580"/>
      <c r="W26" s="580"/>
      <c r="X26" s="632"/>
      <c r="Y26" s="896" t="s">
        <v>15</v>
      </c>
      <c r="Z26" s="897"/>
      <c r="AA26" s="898"/>
      <c r="AB26" s="380" t="s">
        <v>315</v>
      </c>
      <c r="AC26" s="899"/>
      <c r="AD26" s="89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6"/>
      <c r="Z27" s="719"/>
      <c r="AA27" s="720"/>
      <c r="AB27" s="890" t="s">
        <v>12</v>
      </c>
      <c r="AC27" s="891"/>
      <c r="AD27" s="892"/>
      <c r="AE27" s="633" t="s">
        <v>372</v>
      </c>
      <c r="AF27" s="633"/>
      <c r="AG27" s="633"/>
      <c r="AH27" s="633"/>
      <c r="AI27" s="633" t="s">
        <v>373</v>
      </c>
      <c r="AJ27" s="633"/>
      <c r="AK27" s="633"/>
      <c r="AL27" s="633"/>
      <c r="AM27" s="633" t="s">
        <v>374</v>
      </c>
      <c r="AN27" s="633"/>
      <c r="AO27" s="633"/>
      <c r="AP27" s="287"/>
      <c r="AQ27" s="146" t="s">
        <v>370</v>
      </c>
      <c r="AR27" s="149"/>
      <c r="AS27" s="149"/>
      <c r="AT27" s="150"/>
      <c r="AU27" s="818" t="s">
        <v>262</v>
      </c>
      <c r="AV27" s="818"/>
      <c r="AW27" s="818"/>
      <c r="AX27" s="81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7"/>
      <c r="Z28" s="888"/>
      <c r="AA28" s="889"/>
      <c r="AB28" s="893"/>
      <c r="AC28" s="894"/>
      <c r="AD28" s="895"/>
      <c r="AE28" s="634"/>
      <c r="AF28" s="634"/>
      <c r="AG28" s="634"/>
      <c r="AH28" s="634"/>
      <c r="AI28" s="634"/>
      <c r="AJ28" s="634"/>
      <c r="AK28" s="634"/>
      <c r="AL28" s="634"/>
      <c r="AM28" s="634"/>
      <c r="AN28" s="634"/>
      <c r="AO28" s="634"/>
      <c r="AP28" s="290"/>
      <c r="AQ28" s="412"/>
      <c r="AR28" s="276"/>
      <c r="AS28" s="152" t="s">
        <v>371</v>
      </c>
      <c r="AT28" s="153"/>
      <c r="AU28" s="276"/>
      <c r="AV28" s="276"/>
      <c r="AW28" s="274" t="s">
        <v>313</v>
      </c>
      <c r="AX28" s="275"/>
    </row>
    <row r="29" spans="1:50" ht="22.5" customHeight="1" x14ac:dyDescent="0.15">
      <c r="A29" s="280"/>
      <c r="B29" s="278"/>
      <c r="C29" s="278"/>
      <c r="D29" s="278"/>
      <c r="E29" s="278"/>
      <c r="F29" s="279"/>
      <c r="G29" s="400"/>
      <c r="H29" s="517"/>
      <c r="I29" s="517"/>
      <c r="J29" s="517"/>
      <c r="K29" s="517"/>
      <c r="L29" s="517"/>
      <c r="M29" s="517"/>
      <c r="N29" s="517"/>
      <c r="O29" s="518"/>
      <c r="P29" s="111"/>
      <c r="Q29" s="628"/>
      <c r="R29" s="628"/>
      <c r="S29" s="628"/>
      <c r="T29" s="628"/>
      <c r="U29" s="628"/>
      <c r="V29" s="628"/>
      <c r="W29" s="628"/>
      <c r="X29" s="629"/>
      <c r="Y29" s="900" t="s">
        <v>14</v>
      </c>
      <c r="Z29" s="901"/>
      <c r="AA29" s="902"/>
      <c r="AB29" s="326"/>
      <c r="AC29" s="904"/>
      <c r="AD29" s="90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9"/>
      <c r="H30" s="520"/>
      <c r="I30" s="520"/>
      <c r="J30" s="520"/>
      <c r="K30" s="520"/>
      <c r="L30" s="520"/>
      <c r="M30" s="520"/>
      <c r="N30" s="520"/>
      <c r="O30" s="521"/>
      <c r="P30" s="630"/>
      <c r="Q30" s="630"/>
      <c r="R30" s="630"/>
      <c r="S30" s="630"/>
      <c r="T30" s="630"/>
      <c r="U30" s="630"/>
      <c r="V30" s="630"/>
      <c r="W30" s="630"/>
      <c r="X30" s="631"/>
      <c r="Y30" s="263" t="s">
        <v>61</v>
      </c>
      <c r="Z30" s="897"/>
      <c r="AA30" s="898"/>
      <c r="AB30" s="371"/>
      <c r="AC30" s="903"/>
      <c r="AD30" s="90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2"/>
      <c r="H31" s="523"/>
      <c r="I31" s="523"/>
      <c r="J31" s="523"/>
      <c r="K31" s="523"/>
      <c r="L31" s="523"/>
      <c r="M31" s="523"/>
      <c r="N31" s="523"/>
      <c r="O31" s="524"/>
      <c r="P31" s="580"/>
      <c r="Q31" s="580"/>
      <c r="R31" s="580"/>
      <c r="S31" s="580"/>
      <c r="T31" s="580"/>
      <c r="U31" s="580"/>
      <c r="V31" s="580"/>
      <c r="W31" s="580"/>
      <c r="X31" s="632"/>
      <c r="Y31" s="896" t="s">
        <v>15</v>
      </c>
      <c r="Z31" s="897"/>
      <c r="AA31" s="898"/>
      <c r="AB31" s="380" t="s">
        <v>315</v>
      </c>
      <c r="AC31" s="899"/>
      <c r="AD31" s="89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6"/>
      <c r="Z32" s="719"/>
      <c r="AA32" s="720"/>
      <c r="AB32" s="890" t="s">
        <v>12</v>
      </c>
      <c r="AC32" s="891"/>
      <c r="AD32" s="892"/>
      <c r="AE32" s="633" t="s">
        <v>372</v>
      </c>
      <c r="AF32" s="633"/>
      <c r="AG32" s="633"/>
      <c r="AH32" s="633"/>
      <c r="AI32" s="633" t="s">
        <v>373</v>
      </c>
      <c r="AJ32" s="633"/>
      <c r="AK32" s="633"/>
      <c r="AL32" s="633"/>
      <c r="AM32" s="633" t="s">
        <v>374</v>
      </c>
      <c r="AN32" s="633"/>
      <c r="AO32" s="633"/>
      <c r="AP32" s="287"/>
      <c r="AQ32" s="146" t="s">
        <v>370</v>
      </c>
      <c r="AR32" s="149"/>
      <c r="AS32" s="149"/>
      <c r="AT32" s="150"/>
      <c r="AU32" s="818" t="s">
        <v>262</v>
      </c>
      <c r="AV32" s="818"/>
      <c r="AW32" s="818"/>
      <c r="AX32" s="81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7"/>
      <c r="Z33" s="888"/>
      <c r="AA33" s="889"/>
      <c r="AB33" s="893"/>
      <c r="AC33" s="894"/>
      <c r="AD33" s="895"/>
      <c r="AE33" s="634"/>
      <c r="AF33" s="634"/>
      <c r="AG33" s="634"/>
      <c r="AH33" s="634"/>
      <c r="AI33" s="634"/>
      <c r="AJ33" s="634"/>
      <c r="AK33" s="634"/>
      <c r="AL33" s="634"/>
      <c r="AM33" s="634"/>
      <c r="AN33" s="634"/>
      <c r="AO33" s="634"/>
      <c r="AP33" s="290"/>
      <c r="AQ33" s="412"/>
      <c r="AR33" s="276"/>
      <c r="AS33" s="152" t="s">
        <v>371</v>
      </c>
      <c r="AT33" s="153"/>
      <c r="AU33" s="276"/>
      <c r="AV33" s="276"/>
      <c r="AW33" s="274" t="s">
        <v>313</v>
      </c>
      <c r="AX33" s="275"/>
    </row>
    <row r="34" spans="1:50" ht="22.5" customHeight="1" x14ac:dyDescent="0.15">
      <c r="A34" s="280"/>
      <c r="B34" s="278"/>
      <c r="C34" s="278"/>
      <c r="D34" s="278"/>
      <c r="E34" s="278"/>
      <c r="F34" s="279"/>
      <c r="G34" s="400"/>
      <c r="H34" s="517"/>
      <c r="I34" s="517"/>
      <c r="J34" s="517"/>
      <c r="K34" s="517"/>
      <c r="L34" s="517"/>
      <c r="M34" s="517"/>
      <c r="N34" s="517"/>
      <c r="O34" s="518"/>
      <c r="P34" s="111"/>
      <c r="Q34" s="628"/>
      <c r="R34" s="628"/>
      <c r="S34" s="628"/>
      <c r="T34" s="628"/>
      <c r="U34" s="628"/>
      <c r="V34" s="628"/>
      <c r="W34" s="628"/>
      <c r="X34" s="629"/>
      <c r="Y34" s="900" t="s">
        <v>14</v>
      </c>
      <c r="Z34" s="901"/>
      <c r="AA34" s="902"/>
      <c r="AB34" s="326"/>
      <c r="AC34" s="904"/>
      <c r="AD34" s="90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9"/>
      <c r="H35" s="520"/>
      <c r="I35" s="520"/>
      <c r="J35" s="520"/>
      <c r="K35" s="520"/>
      <c r="L35" s="520"/>
      <c r="M35" s="520"/>
      <c r="N35" s="520"/>
      <c r="O35" s="521"/>
      <c r="P35" s="630"/>
      <c r="Q35" s="630"/>
      <c r="R35" s="630"/>
      <c r="S35" s="630"/>
      <c r="T35" s="630"/>
      <c r="U35" s="630"/>
      <c r="V35" s="630"/>
      <c r="W35" s="630"/>
      <c r="X35" s="631"/>
      <c r="Y35" s="263" t="s">
        <v>61</v>
      </c>
      <c r="Z35" s="897"/>
      <c r="AA35" s="898"/>
      <c r="AB35" s="371"/>
      <c r="AC35" s="903"/>
      <c r="AD35" s="90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2"/>
      <c r="H36" s="523"/>
      <c r="I36" s="523"/>
      <c r="J36" s="523"/>
      <c r="K36" s="523"/>
      <c r="L36" s="523"/>
      <c r="M36" s="523"/>
      <c r="N36" s="523"/>
      <c r="O36" s="524"/>
      <c r="P36" s="580"/>
      <c r="Q36" s="580"/>
      <c r="R36" s="580"/>
      <c r="S36" s="580"/>
      <c r="T36" s="580"/>
      <c r="U36" s="580"/>
      <c r="V36" s="580"/>
      <c r="W36" s="580"/>
      <c r="X36" s="632"/>
      <c r="Y36" s="896" t="s">
        <v>15</v>
      </c>
      <c r="Z36" s="897"/>
      <c r="AA36" s="898"/>
      <c r="AB36" s="380" t="s">
        <v>315</v>
      </c>
      <c r="AC36" s="899"/>
      <c r="AD36" s="89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6"/>
      <c r="Z37" s="719"/>
      <c r="AA37" s="720"/>
      <c r="AB37" s="890" t="s">
        <v>12</v>
      </c>
      <c r="AC37" s="891"/>
      <c r="AD37" s="892"/>
      <c r="AE37" s="633" t="s">
        <v>372</v>
      </c>
      <c r="AF37" s="633"/>
      <c r="AG37" s="633"/>
      <c r="AH37" s="633"/>
      <c r="AI37" s="633" t="s">
        <v>373</v>
      </c>
      <c r="AJ37" s="633"/>
      <c r="AK37" s="633"/>
      <c r="AL37" s="633"/>
      <c r="AM37" s="633" t="s">
        <v>374</v>
      </c>
      <c r="AN37" s="633"/>
      <c r="AO37" s="633"/>
      <c r="AP37" s="287"/>
      <c r="AQ37" s="146" t="s">
        <v>370</v>
      </c>
      <c r="AR37" s="149"/>
      <c r="AS37" s="149"/>
      <c r="AT37" s="150"/>
      <c r="AU37" s="818" t="s">
        <v>262</v>
      </c>
      <c r="AV37" s="818"/>
      <c r="AW37" s="818"/>
      <c r="AX37" s="81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7"/>
      <c r="Z38" s="888"/>
      <c r="AA38" s="889"/>
      <c r="AB38" s="893"/>
      <c r="AC38" s="894"/>
      <c r="AD38" s="895"/>
      <c r="AE38" s="634"/>
      <c r="AF38" s="634"/>
      <c r="AG38" s="634"/>
      <c r="AH38" s="634"/>
      <c r="AI38" s="634"/>
      <c r="AJ38" s="634"/>
      <c r="AK38" s="634"/>
      <c r="AL38" s="634"/>
      <c r="AM38" s="634"/>
      <c r="AN38" s="634"/>
      <c r="AO38" s="634"/>
      <c r="AP38" s="290"/>
      <c r="AQ38" s="412"/>
      <c r="AR38" s="276"/>
      <c r="AS38" s="152" t="s">
        <v>371</v>
      </c>
      <c r="AT38" s="153"/>
      <c r="AU38" s="276"/>
      <c r="AV38" s="276"/>
      <c r="AW38" s="274" t="s">
        <v>313</v>
      </c>
      <c r="AX38" s="275"/>
    </row>
    <row r="39" spans="1:50" ht="22.5" customHeight="1" x14ac:dyDescent="0.15">
      <c r="A39" s="280"/>
      <c r="B39" s="278"/>
      <c r="C39" s="278"/>
      <c r="D39" s="278"/>
      <c r="E39" s="278"/>
      <c r="F39" s="279"/>
      <c r="G39" s="400"/>
      <c r="H39" s="517"/>
      <c r="I39" s="517"/>
      <c r="J39" s="517"/>
      <c r="K39" s="517"/>
      <c r="L39" s="517"/>
      <c r="M39" s="517"/>
      <c r="N39" s="517"/>
      <c r="O39" s="518"/>
      <c r="P39" s="111"/>
      <c r="Q39" s="628"/>
      <c r="R39" s="628"/>
      <c r="S39" s="628"/>
      <c r="T39" s="628"/>
      <c r="U39" s="628"/>
      <c r="V39" s="628"/>
      <c r="W39" s="628"/>
      <c r="X39" s="629"/>
      <c r="Y39" s="900" t="s">
        <v>14</v>
      </c>
      <c r="Z39" s="901"/>
      <c r="AA39" s="902"/>
      <c r="AB39" s="326"/>
      <c r="AC39" s="904"/>
      <c r="AD39" s="90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9"/>
      <c r="H40" s="520"/>
      <c r="I40" s="520"/>
      <c r="J40" s="520"/>
      <c r="K40" s="520"/>
      <c r="L40" s="520"/>
      <c r="M40" s="520"/>
      <c r="N40" s="520"/>
      <c r="O40" s="521"/>
      <c r="P40" s="630"/>
      <c r="Q40" s="630"/>
      <c r="R40" s="630"/>
      <c r="S40" s="630"/>
      <c r="T40" s="630"/>
      <c r="U40" s="630"/>
      <c r="V40" s="630"/>
      <c r="W40" s="630"/>
      <c r="X40" s="631"/>
      <c r="Y40" s="263" t="s">
        <v>61</v>
      </c>
      <c r="Z40" s="897"/>
      <c r="AA40" s="898"/>
      <c r="AB40" s="371"/>
      <c r="AC40" s="903"/>
      <c r="AD40" s="90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2"/>
      <c r="H41" s="523"/>
      <c r="I41" s="523"/>
      <c r="J41" s="523"/>
      <c r="K41" s="523"/>
      <c r="L41" s="523"/>
      <c r="M41" s="523"/>
      <c r="N41" s="523"/>
      <c r="O41" s="524"/>
      <c r="P41" s="580"/>
      <c r="Q41" s="580"/>
      <c r="R41" s="580"/>
      <c r="S41" s="580"/>
      <c r="T41" s="580"/>
      <c r="U41" s="580"/>
      <c r="V41" s="580"/>
      <c r="W41" s="580"/>
      <c r="X41" s="632"/>
      <c r="Y41" s="896" t="s">
        <v>15</v>
      </c>
      <c r="Z41" s="897"/>
      <c r="AA41" s="898"/>
      <c r="AB41" s="380" t="s">
        <v>315</v>
      </c>
      <c r="AC41" s="899"/>
      <c r="AD41" s="89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6"/>
      <c r="Z42" s="719"/>
      <c r="AA42" s="720"/>
      <c r="AB42" s="890" t="s">
        <v>12</v>
      </c>
      <c r="AC42" s="891"/>
      <c r="AD42" s="892"/>
      <c r="AE42" s="633" t="s">
        <v>372</v>
      </c>
      <c r="AF42" s="633"/>
      <c r="AG42" s="633"/>
      <c r="AH42" s="633"/>
      <c r="AI42" s="633" t="s">
        <v>373</v>
      </c>
      <c r="AJ42" s="633"/>
      <c r="AK42" s="633"/>
      <c r="AL42" s="633"/>
      <c r="AM42" s="633" t="s">
        <v>374</v>
      </c>
      <c r="AN42" s="633"/>
      <c r="AO42" s="633"/>
      <c r="AP42" s="287"/>
      <c r="AQ42" s="146" t="s">
        <v>370</v>
      </c>
      <c r="AR42" s="149"/>
      <c r="AS42" s="149"/>
      <c r="AT42" s="150"/>
      <c r="AU42" s="818" t="s">
        <v>262</v>
      </c>
      <c r="AV42" s="818"/>
      <c r="AW42" s="818"/>
      <c r="AX42" s="81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7"/>
      <c r="Z43" s="888"/>
      <c r="AA43" s="889"/>
      <c r="AB43" s="893"/>
      <c r="AC43" s="894"/>
      <c r="AD43" s="895"/>
      <c r="AE43" s="634"/>
      <c r="AF43" s="634"/>
      <c r="AG43" s="634"/>
      <c r="AH43" s="634"/>
      <c r="AI43" s="634"/>
      <c r="AJ43" s="634"/>
      <c r="AK43" s="634"/>
      <c r="AL43" s="634"/>
      <c r="AM43" s="634"/>
      <c r="AN43" s="634"/>
      <c r="AO43" s="634"/>
      <c r="AP43" s="290"/>
      <c r="AQ43" s="412"/>
      <c r="AR43" s="276"/>
      <c r="AS43" s="152" t="s">
        <v>371</v>
      </c>
      <c r="AT43" s="153"/>
      <c r="AU43" s="276"/>
      <c r="AV43" s="276"/>
      <c r="AW43" s="274" t="s">
        <v>313</v>
      </c>
      <c r="AX43" s="275"/>
    </row>
    <row r="44" spans="1:50" ht="22.5" customHeight="1" x14ac:dyDescent="0.15">
      <c r="A44" s="280"/>
      <c r="B44" s="278"/>
      <c r="C44" s="278"/>
      <c r="D44" s="278"/>
      <c r="E44" s="278"/>
      <c r="F44" s="279"/>
      <c r="G44" s="400"/>
      <c r="H44" s="517"/>
      <c r="I44" s="517"/>
      <c r="J44" s="517"/>
      <c r="K44" s="517"/>
      <c r="L44" s="517"/>
      <c r="M44" s="517"/>
      <c r="N44" s="517"/>
      <c r="O44" s="518"/>
      <c r="P44" s="111"/>
      <c r="Q44" s="628"/>
      <c r="R44" s="628"/>
      <c r="S44" s="628"/>
      <c r="T44" s="628"/>
      <c r="U44" s="628"/>
      <c r="V44" s="628"/>
      <c r="W44" s="628"/>
      <c r="X44" s="629"/>
      <c r="Y44" s="900" t="s">
        <v>14</v>
      </c>
      <c r="Z44" s="901"/>
      <c r="AA44" s="902"/>
      <c r="AB44" s="326"/>
      <c r="AC44" s="904"/>
      <c r="AD44" s="90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9"/>
      <c r="H45" s="520"/>
      <c r="I45" s="520"/>
      <c r="J45" s="520"/>
      <c r="K45" s="520"/>
      <c r="L45" s="520"/>
      <c r="M45" s="520"/>
      <c r="N45" s="520"/>
      <c r="O45" s="521"/>
      <c r="P45" s="630"/>
      <c r="Q45" s="630"/>
      <c r="R45" s="630"/>
      <c r="S45" s="630"/>
      <c r="T45" s="630"/>
      <c r="U45" s="630"/>
      <c r="V45" s="630"/>
      <c r="W45" s="630"/>
      <c r="X45" s="631"/>
      <c r="Y45" s="263" t="s">
        <v>61</v>
      </c>
      <c r="Z45" s="897"/>
      <c r="AA45" s="898"/>
      <c r="AB45" s="371"/>
      <c r="AC45" s="903"/>
      <c r="AD45" s="90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2"/>
      <c r="H46" s="523"/>
      <c r="I46" s="523"/>
      <c r="J46" s="523"/>
      <c r="K46" s="523"/>
      <c r="L46" s="523"/>
      <c r="M46" s="523"/>
      <c r="N46" s="523"/>
      <c r="O46" s="524"/>
      <c r="P46" s="580"/>
      <c r="Q46" s="580"/>
      <c r="R46" s="580"/>
      <c r="S46" s="580"/>
      <c r="T46" s="580"/>
      <c r="U46" s="580"/>
      <c r="V46" s="580"/>
      <c r="W46" s="580"/>
      <c r="X46" s="632"/>
      <c r="Y46" s="896" t="s">
        <v>15</v>
      </c>
      <c r="Z46" s="897"/>
      <c r="AA46" s="898"/>
      <c r="AB46" s="380" t="s">
        <v>315</v>
      </c>
      <c r="AC46" s="899"/>
      <c r="AD46" s="89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6"/>
      <c r="Z47" s="719"/>
      <c r="AA47" s="720"/>
      <c r="AB47" s="890" t="s">
        <v>12</v>
      </c>
      <c r="AC47" s="891"/>
      <c r="AD47" s="892"/>
      <c r="AE47" s="633" t="s">
        <v>372</v>
      </c>
      <c r="AF47" s="633"/>
      <c r="AG47" s="633"/>
      <c r="AH47" s="633"/>
      <c r="AI47" s="633" t="s">
        <v>373</v>
      </c>
      <c r="AJ47" s="633"/>
      <c r="AK47" s="633"/>
      <c r="AL47" s="633"/>
      <c r="AM47" s="633" t="s">
        <v>374</v>
      </c>
      <c r="AN47" s="633"/>
      <c r="AO47" s="633"/>
      <c r="AP47" s="287"/>
      <c r="AQ47" s="146" t="s">
        <v>370</v>
      </c>
      <c r="AR47" s="149"/>
      <c r="AS47" s="149"/>
      <c r="AT47" s="150"/>
      <c r="AU47" s="818" t="s">
        <v>262</v>
      </c>
      <c r="AV47" s="818"/>
      <c r="AW47" s="818"/>
      <c r="AX47" s="81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7"/>
      <c r="Z48" s="888"/>
      <c r="AA48" s="889"/>
      <c r="AB48" s="893"/>
      <c r="AC48" s="894"/>
      <c r="AD48" s="895"/>
      <c r="AE48" s="634"/>
      <c r="AF48" s="634"/>
      <c r="AG48" s="634"/>
      <c r="AH48" s="634"/>
      <c r="AI48" s="634"/>
      <c r="AJ48" s="634"/>
      <c r="AK48" s="634"/>
      <c r="AL48" s="634"/>
      <c r="AM48" s="634"/>
      <c r="AN48" s="634"/>
      <c r="AO48" s="634"/>
      <c r="AP48" s="290"/>
      <c r="AQ48" s="412"/>
      <c r="AR48" s="276"/>
      <c r="AS48" s="152" t="s">
        <v>371</v>
      </c>
      <c r="AT48" s="153"/>
      <c r="AU48" s="276"/>
      <c r="AV48" s="276"/>
      <c r="AW48" s="274" t="s">
        <v>313</v>
      </c>
      <c r="AX48" s="275"/>
    </row>
    <row r="49" spans="1:50" ht="22.5" customHeight="1" x14ac:dyDescent="0.15">
      <c r="A49" s="280"/>
      <c r="B49" s="278"/>
      <c r="C49" s="278"/>
      <c r="D49" s="278"/>
      <c r="E49" s="278"/>
      <c r="F49" s="279"/>
      <c r="G49" s="400"/>
      <c r="H49" s="517"/>
      <c r="I49" s="517"/>
      <c r="J49" s="517"/>
      <c r="K49" s="517"/>
      <c r="L49" s="517"/>
      <c r="M49" s="517"/>
      <c r="N49" s="517"/>
      <c r="O49" s="518"/>
      <c r="P49" s="111"/>
      <c r="Q49" s="628"/>
      <c r="R49" s="628"/>
      <c r="S49" s="628"/>
      <c r="T49" s="628"/>
      <c r="U49" s="628"/>
      <c r="V49" s="628"/>
      <c r="W49" s="628"/>
      <c r="X49" s="629"/>
      <c r="Y49" s="900" t="s">
        <v>14</v>
      </c>
      <c r="Z49" s="901"/>
      <c r="AA49" s="902"/>
      <c r="AB49" s="326"/>
      <c r="AC49" s="904"/>
      <c r="AD49" s="90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9"/>
      <c r="H50" s="520"/>
      <c r="I50" s="520"/>
      <c r="J50" s="520"/>
      <c r="K50" s="520"/>
      <c r="L50" s="520"/>
      <c r="M50" s="520"/>
      <c r="N50" s="520"/>
      <c r="O50" s="521"/>
      <c r="P50" s="630"/>
      <c r="Q50" s="630"/>
      <c r="R50" s="630"/>
      <c r="S50" s="630"/>
      <c r="T50" s="630"/>
      <c r="U50" s="630"/>
      <c r="V50" s="630"/>
      <c r="W50" s="630"/>
      <c r="X50" s="631"/>
      <c r="Y50" s="263" t="s">
        <v>61</v>
      </c>
      <c r="Z50" s="897"/>
      <c r="AA50" s="898"/>
      <c r="AB50" s="371"/>
      <c r="AC50" s="903"/>
      <c r="AD50" s="90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2"/>
      <c r="H51" s="523"/>
      <c r="I51" s="523"/>
      <c r="J51" s="523"/>
      <c r="K51" s="523"/>
      <c r="L51" s="523"/>
      <c r="M51" s="523"/>
      <c r="N51" s="523"/>
      <c r="O51" s="524"/>
      <c r="P51" s="580"/>
      <c r="Q51" s="580"/>
      <c r="R51" s="580"/>
      <c r="S51" s="580"/>
      <c r="T51" s="580"/>
      <c r="U51" s="580"/>
      <c r="V51" s="580"/>
      <c r="W51" s="580"/>
      <c r="X51" s="632"/>
      <c r="Y51" s="896" t="s">
        <v>15</v>
      </c>
      <c r="Z51" s="897"/>
      <c r="AA51" s="898"/>
      <c r="AB51" s="756" t="s">
        <v>315</v>
      </c>
      <c r="AC51" s="854"/>
      <c r="AD51" s="85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8" t="s">
        <v>19</v>
      </c>
      <c r="H3" s="534"/>
      <c r="I3" s="534"/>
      <c r="J3" s="534"/>
      <c r="K3" s="534"/>
      <c r="L3" s="533" t="s">
        <v>20</v>
      </c>
      <c r="M3" s="534"/>
      <c r="N3" s="534"/>
      <c r="O3" s="534"/>
      <c r="P3" s="534"/>
      <c r="Q3" s="534"/>
      <c r="R3" s="534"/>
      <c r="S3" s="534"/>
      <c r="T3" s="534"/>
      <c r="U3" s="534"/>
      <c r="V3" s="534"/>
      <c r="W3" s="534"/>
      <c r="X3" s="535"/>
      <c r="Y3" s="476" t="s">
        <v>21</v>
      </c>
      <c r="Z3" s="477"/>
      <c r="AA3" s="477"/>
      <c r="AB3" s="693"/>
      <c r="AC3" s="458"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17"/>
      <c r="B4" s="918"/>
      <c r="C4" s="918"/>
      <c r="D4" s="918"/>
      <c r="E4" s="918"/>
      <c r="F4" s="919"/>
      <c r="G4" s="536"/>
      <c r="H4" s="537"/>
      <c r="I4" s="537"/>
      <c r="J4" s="537"/>
      <c r="K4" s="538"/>
      <c r="L4" s="530"/>
      <c r="M4" s="531"/>
      <c r="N4" s="531"/>
      <c r="O4" s="531"/>
      <c r="P4" s="531"/>
      <c r="Q4" s="531"/>
      <c r="R4" s="531"/>
      <c r="S4" s="531"/>
      <c r="T4" s="531"/>
      <c r="U4" s="531"/>
      <c r="V4" s="531"/>
      <c r="W4" s="531"/>
      <c r="X4" s="532"/>
      <c r="Y4" s="484"/>
      <c r="Z4" s="485"/>
      <c r="AA4" s="485"/>
      <c r="AB4" s="700"/>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17"/>
      <c r="B15" s="918"/>
      <c r="C15" s="918"/>
      <c r="D15" s="918"/>
      <c r="E15" s="918"/>
      <c r="F15" s="919"/>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8"/>
    </row>
    <row r="16" spans="1:50" ht="25.5" customHeight="1" x14ac:dyDescent="0.15">
      <c r="A16" s="917"/>
      <c r="B16" s="918"/>
      <c r="C16" s="918"/>
      <c r="D16" s="918"/>
      <c r="E16" s="918"/>
      <c r="F16" s="919"/>
      <c r="G16" s="458"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93"/>
      <c r="AC16" s="458"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17"/>
      <c r="B17" s="918"/>
      <c r="C17" s="918"/>
      <c r="D17" s="918"/>
      <c r="E17" s="918"/>
      <c r="F17" s="919"/>
      <c r="G17" s="536"/>
      <c r="H17" s="537"/>
      <c r="I17" s="537"/>
      <c r="J17" s="537"/>
      <c r="K17" s="538"/>
      <c r="L17" s="530"/>
      <c r="M17" s="531"/>
      <c r="N17" s="531"/>
      <c r="O17" s="531"/>
      <c r="P17" s="531"/>
      <c r="Q17" s="531"/>
      <c r="R17" s="531"/>
      <c r="S17" s="531"/>
      <c r="T17" s="531"/>
      <c r="U17" s="531"/>
      <c r="V17" s="531"/>
      <c r="W17" s="531"/>
      <c r="X17" s="532"/>
      <c r="Y17" s="484"/>
      <c r="Z17" s="485"/>
      <c r="AA17" s="485"/>
      <c r="AB17" s="700"/>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17"/>
      <c r="B28" s="918"/>
      <c r="C28" s="918"/>
      <c r="D28" s="918"/>
      <c r="E28" s="918"/>
      <c r="F28" s="919"/>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8"/>
    </row>
    <row r="29" spans="1:50" ht="24.75" customHeight="1" x14ac:dyDescent="0.15">
      <c r="A29" s="917"/>
      <c r="B29" s="918"/>
      <c r="C29" s="918"/>
      <c r="D29" s="918"/>
      <c r="E29" s="918"/>
      <c r="F29" s="919"/>
      <c r="G29" s="458"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93"/>
      <c r="AC29" s="458"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17"/>
      <c r="B30" s="918"/>
      <c r="C30" s="918"/>
      <c r="D30" s="918"/>
      <c r="E30" s="918"/>
      <c r="F30" s="919"/>
      <c r="G30" s="536"/>
      <c r="H30" s="537"/>
      <c r="I30" s="537"/>
      <c r="J30" s="537"/>
      <c r="K30" s="538"/>
      <c r="L30" s="530"/>
      <c r="M30" s="531"/>
      <c r="N30" s="531"/>
      <c r="O30" s="531"/>
      <c r="P30" s="531"/>
      <c r="Q30" s="531"/>
      <c r="R30" s="531"/>
      <c r="S30" s="531"/>
      <c r="T30" s="531"/>
      <c r="U30" s="531"/>
      <c r="V30" s="531"/>
      <c r="W30" s="531"/>
      <c r="X30" s="532"/>
      <c r="Y30" s="484"/>
      <c r="Z30" s="485"/>
      <c r="AA30" s="485"/>
      <c r="AB30" s="700"/>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17"/>
      <c r="B41" s="918"/>
      <c r="C41" s="918"/>
      <c r="D41" s="918"/>
      <c r="E41" s="918"/>
      <c r="F41" s="919"/>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8"/>
    </row>
    <row r="42" spans="1:50" ht="24.75" customHeight="1" x14ac:dyDescent="0.15">
      <c r="A42" s="917"/>
      <c r="B42" s="918"/>
      <c r="C42" s="918"/>
      <c r="D42" s="918"/>
      <c r="E42" s="918"/>
      <c r="F42" s="919"/>
      <c r="G42" s="458"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93"/>
      <c r="AC42" s="458"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17"/>
      <c r="B43" s="918"/>
      <c r="C43" s="918"/>
      <c r="D43" s="918"/>
      <c r="E43" s="918"/>
      <c r="F43" s="919"/>
      <c r="G43" s="536"/>
      <c r="H43" s="537"/>
      <c r="I43" s="537"/>
      <c r="J43" s="537"/>
      <c r="K43" s="538"/>
      <c r="L43" s="530"/>
      <c r="M43" s="531"/>
      <c r="N43" s="531"/>
      <c r="O43" s="531"/>
      <c r="P43" s="531"/>
      <c r="Q43" s="531"/>
      <c r="R43" s="531"/>
      <c r="S43" s="531"/>
      <c r="T43" s="531"/>
      <c r="U43" s="531"/>
      <c r="V43" s="531"/>
      <c r="W43" s="531"/>
      <c r="X43" s="532"/>
      <c r="Y43" s="484"/>
      <c r="Z43" s="485"/>
      <c r="AA43" s="485"/>
      <c r="AB43" s="700"/>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8"/>
    </row>
    <row r="56" spans="1:50" ht="24.75" customHeight="1" x14ac:dyDescent="0.15">
      <c r="A56" s="917"/>
      <c r="B56" s="918"/>
      <c r="C56" s="918"/>
      <c r="D56" s="918"/>
      <c r="E56" s="918"/>
      <c r="F56" s="919"/>
      <c r="G56" s="458"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93"/>
      <c r="AC56" s="458"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customHeight="1" x14ac:dyDescent="0.15">
      <c r="A57" s="917"/>
      <c r="B57" s="918"/>
      <c r="C57" s="918"/>
      <c r="D57" s="918"/>
      <c r="E57" s="918"/>
      <c r="F57" s="919"/>
      <c r="G57" s="536"/>
      <c r="H57" s="537"/>
      <c r="I57" s="537"/>
      <c r="J57" s="537"/>
      <c r="K57" s="538"/>
      <c r="L57" s="530"/>
      <c r="M57" s="531"/>
      <c r="N57" s="531"/>
      <c r="O57" s="531"/>
      <c r="P57" s="531"/>
      <c r="Q57" s="531"/>
      <c r="R57" s="531"/>
      <c r="S57" s="531"/>
      <c r="T57" s="531"/>
      <c r="U57" s="531"/>
      <c r="V57" s="531"/>
      <c r="W57" s="531"/>
      <c r="X57" s="532"/>
      <c r="Y57" s="484"/>
      <c r="Z57" s="485"/>
      <c r="AA57" s="485"/>
      <c r="AB57" s="700"/>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17"/>
      <c r="B68" s="918"/>
      <c r="C68" s="918"/>
      <c r="D68" s="918"/>
      <c r="E68" s="918"/>
      <c r="F68" s="919"/>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8"/>
    </row>
    <row r="69" spans="1:50" ht="25.5" customHeight="1" x14ac:dyDescent="0.15">
      <c r="A69" s="917"/>
      <c r="B69" s="918"/>
      <c r="C69" s="918"/>
      <c r="D69" s="918"/>
      <c r="E69" s="918"/>
      <c r="F69" s="919"/>
      <c r="G69" s="458"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93"/>
      <c r="AC69" s="458"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customHeight="1" x14ac:dyDescent="0.15">
      <c r="A70" s="917"/>
      <c r="B70" s="918"/>
      <c r="C70" s="918"/>
      <c r="D70" s="918"/>
      <c r="E70" s="918"/>
      <c r="F70" s="919"/>
      <c r="G70" s="536"/>
      <c r="H70" s="537"/>
      <c r="I70" s="537"/>
      <c r="J70" s="537"/>
      <c r="K70" s="538"/>
      <c r="L70" s="530"/>
      <c r="M70" s="531"/>
      <c r="N70" s="531"/>
      <c r="O70" s="531"/>
      <c r="P70" s="531"/>
      <c r="Q70" s="531"/>
      <c r="R70" s="531"/>
      <c r="S70" s="531"/>
      <c r="T70" s="531"/>
      <c r="U70" s="531"/>
      <c r="V70" s="531"/>
      <c r="W70" s="531"/>
      <c r="X70" s="532"/>
      <c r="Y70" s="484"/>
      <c r="Z70" s="485"/>
      <c r="AA70" s="485"/>
      <c r="AB70" s="700"/>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17"/>
      <c r="B81" s="918"/>
      <c r="C81" s="918"/>
      <c r="D81" s="918"/>
      <c r="E81" s="918"/>
      <c r="F81" s="919"/>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8"/>
    </row>
    <row r="82" spans="1:50" ht="24.75" customHeight="1" x14ac:dyDescent="0.15">
      <c r="A82" s="917"/>
      <c r="B82" s="918"/>
      <c r="C82" s="918"/>
      <c r="D82" s="918"/>
      <c r="E82" s="918"/>
      <c r="F82" s="919"/>
      <c r="G82" s="458"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93"/>
      <c r="AC82" s="458"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customHeight="1" x14ac:dyDescent="0.15">
      <c r="A83" s="917"/>
      <c r="B83" s="918"/>
      <c r="C83" s="918"/>
      <c r="D83" s="918"/>
      <c r="E83" s="918"/>
      <c r="F83" s="919"/>
      <c r="G83" s="536"/>
      <c r="H83" s="537"/>
      <c r="I83" s="537"/>
      <c r="J83" s="537"/>
      <c r="K83" s="538"/>
      <c r="L83" s="530"/>
      <c r="M83" s="531"/>
      <c r="N83" s="531"/>
      <c r="O83" s="531"/>
      <c r="P83" s="531"/>
      <c r="Q83" s="531"/>
      <c r="R83" s="531"/>
      <c r="S83" s="531"/>
      <c r="T83" s="531"/>
      <c r="U83" s="531"/>
      <c r="V83" s="531"/>
      <c r="W83" s="531"/>
      <c r="X83" s="532"/>
      <c r="Y83" s="484"/>
      <c r="Z83" s="485"/>
      <c r="AA83" s="485"/>
      <c r="AB83" s="700"/>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17"/>
      <c r="B94" s="918"/>
      <c r="C94" s="918"/>
      <c r="D94" s="918"/>
      <c r="E94" s="918"/>
      <c r="F94" s="919"/>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8"/>
    </row>
    <row r="95" spans="1:50" ht="24.75" customHeight="1" x14ac:dyDescent="0.15">
      <c r="A95" s="917"/>
      <c r="B95" s="918"/>
      <c r="C95" s="918"/>
      <c r="D95" s="918"/>
      <c r="E95" s="918"/>
      <c r="F95" s="919"/>
      <c r="G95" s="458"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93"/>
      <c r="AC95" s="458"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customHeight="1" x14ac:dyDescent="0.15">
      <c r="A96" s="917"/>
      <c r="B96" s="918"/>
      <c r="C96" s="918"/>
      <c r="D96" s="918"/>
      <c r="E96" s="918"/>
      <c r="F96" s="919"/>
      <c r="G96" s="536"/>
      <c r="H96" s="537"/>
      <c r="I96" s="537"/>
      <c r="J96" s="537"/>
      <c r="K96" s="538"/>
      <c r="L96" s="530"/>
      <c r="M96" s="531"/>
      <c r="N96" s="531"/>
      <c r="O96" s="531"/>
      <c r="P96" s="531"/>
      <c r="Q96" s="531"/>
      <c r="R96" s="531"/>
      <c r="S96" s="531"/>
      <c r="T96" s="531"/>
      <c r="U96" s="531"/>
      <c r="V96" s="531"/>
      <c r="W96" s="531"/>
      <c r="X96" s="532"/>
      <c r="Y96" s="484"/>
      <c r="Z96" s="485"/>
      <c r="AA96" s="485"/>
      <c r="AB96" s="700"/>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8"/>
    </row>
    <row r="109" spans="1:50" ht="24.75" customHeight="1" x14ac:dyDescent="0.15">
      <c r="A109" s="917"/>
      <c r="B109" s="918"/>
      <c r="C109" s="918"/>
      <c r="D109" s="918"/>
      <c r="E109" s="918"/>
      <c r="F109" s="919"/>
      <c r="G109" s="458"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93"/>
      <c r="AC109" s="458"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customHeight="1" x14ac:dyDescent="0.15">
      <c r="A110" s="917"/>
      <c r="B110" s="918"/>
      <c r="C110" s="918"/>
      <c r="D110" s="918"/>
      <c r="E110" s="918"/>
      <c r="F110" s="919"/>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700"/>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17"/>
      <c r="B121" s="918"/>
      <c r="C121" s="918"/>
      <c r="D121" s="918"/>
      <c r="E121" s="918"/>
      <c r="F121" s="919"/>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8"/>
    </row>
    <row r="122" spans="1:50" ht="25.5" customHeight="1" x14ac:dyDescent="0.15">
      <c r="A122" s="917"/>
      <c r="B122" s="918"/>
      <c r="C122" s="918"/>
      <c r="D122" s="918"/>
      <c r="E122" s="918"/>
      <c r="F122" s="919"/>
      <c r="G122" s="458"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93"/>
      <c r="AC122" s="458"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customHeight="1" x14ac:dyDescent="0.15">
      <c r="A123" s="917"/>
      <c r="B123" s="918"/>
      <c r="C123" s="918"/>
      <c r="D123" s="918"/>
      <c r="E123" s="918"/>
      <c r="F123" s="919"/>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700"/>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17"/>
      <c r="B134" s="918"/>
      <c r="C134" s="918"/>
      <c r="D134" s="918"/>
      <c r="E134" s="918"/>
      <c r="F134" s="919"/>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8"/>
    </row>
    <row r="135" spans="1:50" ht="24.75" customHeight="1" x14ac:dyDescent="0.15">
      <c r="A135" s="917"/>
      <c r="B135" s="918"/>
      <c r="C135" s="918"/>
      <c r="D135" s="918"/>
      <c r="E135" s="918"/>
      <c r="F135" s="919"/>
      <c r="G135" s="458"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93"/>
      <c r="AC135" s="458"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customHeight="1" x14ac:dyDescent="0.15">
      <c r="A136" s="917"/>
      <c r="B136" s="918"/>
      <c r="C136" s="918"/>
      <c r="D136" s="918"/>
      <c r="E136" s="918"/>
      <c r="F136" s="919"/>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700"/>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17"/>
      <c r="B147" s="918"/>
      <c r="C147" s="918"/>
      <c r="D147" s="918"/>
      <c r="E147" s="918"/>
      <c r="F147" s="919"/>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8"/>
    </row>
    <row r="148" spans="1:50" ht="24.75" customHeight="1" x14ac:dyDescent="0.15">
      <c r="A148" s="917"/>
      <c r="B148" s="918"/>
      <c r="C148" s="918"/>
      <c r="D148" s="918"/>
      <c r="E148" s="918"/>
      <c r="F148" s="919"/>
      <c r="G148" s="458"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93"/>
      <c r="AC148" s="458"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customHeight="1" x14ac:dyDescent="0.15">
      <c r="A149" s="917"/>
      <c r="B149" s="918"/>
      <c r="C149" s="918"/>
      <c r="D149" s="918"/>
      <c r="E149" s="918"/>
      <c r="F149" s="919"/>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700"/>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8"/>
    </row>
    <row r="162" spans="1:50" ht="24.75" customHeight="1" x14ac:dyDescent="0.15">
      <c r="A162" s="917"/>
      <c r="B162" s="918"/>
      <c r="C162" s="918"/>
      <c r="D162" s="918"/>
      <c r="E162" s="918"/>
      <c r="F162" s="919"/>
      <c r="G162" s="458"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93"/>
      <c r="AC162" s="458"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customHeight="1" x14ac:dyDescent="0.15">
      <c r="A163" s="917"/>
      <c r="B163" s="918"/>
      <c r="C163" s="918"/>
      <c r="D163" s="918"/>
      <c r="E163" s="918"/>
      <c r="F163" s="919"/>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700"/>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17"/>
      <c r="B174" s="918"/>
      <c r="C174" s="918"/>
      <c r="D174" s="918"/>
      <c r="E174" s="918"/>
      <c r="F174" s="919"/>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8"/>
    </row>
    <row r="175" spans="1:50" ht="25.5" customHeight="1" x14ac:dyDescent="0.15">
      <c r="A175" s="917"/>
      <c r="B175" s="918"/>
      <c r="C175" s="918"/>
      <c r="D175" s="918"/>
      <c r="E175" s="918"/>
      <c r="F175" s="919"/>
      <c r="G175" s="458"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93"/>
      <c r="AC175" s="458"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customHeight="1" x14ac:dyDescent="0.15">
      <c r="A176" s="917"/>
      <c r="B176" s="918"/>
      <c r="C176" s="918"/>
      <c r="D176" s="918"/>
      <c r="E176" s="918"/>
      <c r="F176" s="919"/>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700"/>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17"/>
      <c r="B187" s="918"/>
      <c r="C187" s="918"/>
      <c r="D187" s="918"/>
      <c r="E187" s="918"/>
      <c r="F187" s="919"/>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8"/>
    </row>
    <row r="188" spans="1:50" ht="24.75" customHeight="1" x14ac:dyDescent="0.15">
      <c r="A188" s="917"/>
      <c r="B188" s="918"/>
      <c r="C188" s="918"/>
      <c r="D188" s="918"/>
      <c r="E188" s="918"/>
      <c r="F188" s="919"/>
      <c r="G188" s="458"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93"/>
      <c r="AC188" s="458"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customHeight="1" x14ac:dyDescent="0.15">
      <c r="A189" s="917"/>
      <c r="B189" s="918"/>
      <c r="C189" s="918"/>
      <c r="D189" s="918"/>
      <c r="E189" s="918"/>
      <c r="F189" s="919"/>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700"/>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17"/>
      <c r="B200" s="918"/>
      <c r="C200" s="918"/>
      <c r="D200" s="918"/>
      <c r="E200" s="918"/>
      <c r="F200" s="919"/>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8"/>
    </row>
    <row r="201" spans="1:50" ht="24.75" customHeight="1" x14ac:dyDescent="0.15">
      <c r="A201" s="917"/>
      <c r="B201" s="918"/>
      <c r="C201" s="918"/>
      <c r="D201" s="918"/>
      <c r="E201" s="918"/>
      <c r="F201" s="919"/>
      <c r="G201" s="458"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93"/>
      <c r="AC201" s="458"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customHeight="1" x14ac:dyDescent="0.15">
      <c r="A202" s="917"/>
      <c r="B202" s="918"/>
      <c r="C202" s="918"/>
      <c r="D202" s="918"/>
      <c r="E202" s="918"/>
      <c r="F202" s="919"/>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700"/>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8"/>
    </row>
    <row r="215" spans="1:50" ht="24.75" customHeight="1" x14ac:dyDescent="0.15">
      <c r="A215" s="917"/>
      <c r="B215" s="918"/>
      <c r="C215" s="918"/>
      <c r="D215" s="918"/>
      <c r="E215" s="918"/>
      <c r="F215" s="919"/>
      <c r="G215" s="458"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93"/>
      <c r="AC215" s="458"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customHeight="1" x14ac:dyDescent="0.15">
      <c r="A216" s="917"/>
      <c r="B216" s="918"/>
      <c r="C216" s="918"/>
      <c r="D216" s="918"/>
      <c r="E216" s="918"/>
      <c r="F216" s="919"/>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700"/>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17"/>
      <c r="B227" s="918"/>
      <c r="C227" s="918"/>
      <c r="D227" s="918"/>
      <c r="E227" s="918"/>
      <c r="F227" s="919"/>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8"/>
    </row>
    <row r="228" spans="1:50" ht="25.5" customHeight="1" x14ac:dyDescent="0.15">
      <c r="A228" s="917"/>
      <c r="B228" s="918"/>
      <c r="C228" s="918"/>
      <c r="D228" s="918"/>
      <c r="E228" s="918"/>
      <c r="F228" s="919"/>
      <c r="G228" s="458"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93"/>
      <c r="AC228" s="458"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customHeight="1" x14ac:dyDescent="0.15">
      <c r="A229" s="917"/>
      <c r="B229" s="918"/>
      <c r="C229" s="918"/>
      <c r="D229" s="918"/>
      <c r="E229" s="918"/>
      <c r="F229" s="919"/>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700"/>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17"/>
      <c r="B240" s="918"/>
      <c r="C240" s="918"/>
      <c r="D240" s="918"/>
      <c r="E240" s="918"/>
      <c r="F240" s="919"/>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8"/>
    </row>
    <row r="241" spans="1:50" ht="24.75" customHeight="1" x14ac:dyDescent="0.15">
      <c r="A241" s="917"/>
      <c r="B241" s="918"/>
      <c r="C241" s="918"/>
      <c r="D241" s="918"/>
      <c r="E241" s="918"/>
      <c r="F241" s="919"/>
      <c r="G241" s="458"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93"/>
      <c r="AC241" s="458"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customHeight="1" x14ac:dyDescent="0.15">
      <c r="A242" s="917"/>
      <c r="B242" s="918"/>
      <c r="C242" s="918"/>
      <c r="D242" s="918"/>
      <c r="E242" s="918"/>
      <c r="F242" s="919"/>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700"/>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17"/>
      <c r="B253" s="918"/>
      <c r="C253" s="918"/>
      <c r="D253" s="918"/>
      <c r="E253" s="918"/>
      <c r="F253" s="919"/>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8"/>
    </row>
    <row r="254" spans="1:50" ht="24.75" customHeight="1" x14ac:dyDescent="0.15">
      <c r="A254" s="917"/>
      <c r="B254" s="918"/>
      <c r="C254" s="918"/>
      <c r="D254" s="918"/>
      <c r="E254" s="918"/>
      <c r="F254" s="919"/>
      <c r="G254" s="458"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93"/>
      <c r="AC254" s="458"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customHeight="1" x14ac:dyDescent="0.15">
      <c r="A255" s="917"/>
      <c r="B255" s="918"/>
      <c r="C255" s="918"/>
      <c r="D255" s="918"/>
      <c r="E255" s="918"/>
      <c r="F255" s="919"/>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700"/>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2016-09-05T06:21:52Z</cp:lastPrinted>
  <dcterms:created xsi:type="dcterms:W3CDTF">2012-03-13T00:50:25Z</dcterms:created>
  <dcterms:modified xsi:type="dcterms:W3CDTF">2020-11-12T13:15:22Z</dcterms:modified>
</cp:coreProperties>
</file>