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7_国際教育統計担当\09_省内照会（参考共有含む）\令和２年度\庶務より\☆行政事業レビュー\201111過去5年分のレビュー誤記修正\修正後\"/>
    </mc:Choice>
  </mc:AlternateContent>
  <bookViews>
    <workbookView xWindow="0" yWindow="45" windowWidth="20610" windowHeight="9120"/>
  </bookViews>
  <sheets>
    <sheet name="行政事業レビューシート" sheetId="3" r:id="rId1"/>
    <sheet name="入力規則等" sheetId="4" r:id="rId2"/>
  </sheets>
  <definedNames>
    <definedName name="_xlnm.Print_Area" localSheetId="0">行政事業レビューシート!$A$1:$AX$1084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<sst xmlns="http://schemas.openxmlformats.org/spreadsheetml/2006/main" count="2092" uniqueCount="523">
  <si>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</si>
  <si>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</si>
  <si>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</si>
  <si>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</si>
  <si>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</si>
  <si>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</si>
  <si>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</si>
  <si>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</si>
  <si>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</si>
  <si>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</si>
  <si>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</si>
  <si>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</si>
  <si>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</si>
  <si>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</si>
  <si>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</si>
  <si>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</si>
  <si>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</si>
  <si>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</si>
  <si>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</si>
  <si>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</si>
  <si>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</si>
  <si>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</si>
  <si>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</si>
  <si>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</si>
  <si>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</si>
  <si>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</si>
  <si>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</si>
  <si>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</si>
  <si>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</si>
  <si>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</si>
  <si>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</si>
  <si>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</si>
  <si>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</si>
  <si>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</si>
  <si>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</si>
  <si>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</si>
  <si>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</si>
  <si>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</si>
  <si>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</si>
  <si>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</si>
  <si>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</si>
  <si>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</si>
  <si>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</si>
  <si>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</si>
  <si>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</si>
  <si>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</si>
  <si>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</si>
  <si>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</si>
  <si>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</si>
  <si>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</si>
  <si>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</si>
  <si>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</si>
  <si>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</si>
  <si>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</si>
  <si>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</si>
  <si>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</si>
  <si>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</si>
  <si>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</si>
  <si>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</si>
  <si>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</si>
  <si>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</si>
  <si>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</si>
  <si>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</si>
  <si>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</si>
  <si>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</si>
  <si>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</si>
  <si>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</si>
  <si>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</si>
  <si>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</si>
  <si>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</si>
  <si>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</si>
  <si>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</si>
  <si>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</si>
  <si>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</si>
  <si>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</si>
  <si>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</si>
  <si>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</si>
  <si>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</si>
  <si>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</si>
  <si>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</si>
  <si>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</si>
  <si>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</si>
  <si>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</si>
  <si>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</si>
  <si>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</si>
  <si>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</si>
  <si>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</si>
  <si>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</si>
  <si>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</si>
  <si>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</si>
  <si>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</si>
  <si>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</si>
  <si>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</si>
  <si>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</si>
  <si>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</si>
  <si>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</si>
  <si>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</si>
  <si>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</si>
  <si>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</si>
  <si>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</si>
  <si>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</si>
  <si>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</si>
  <si>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</si>
  <si>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</si>
  <si>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</si>
  <si>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</si>
  <si>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</si>
  <si>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</si>
  <si>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</si>
  <si>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</si>
  <si>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</si>
  <si>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</si>
  <si>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</si>
  <si>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</si>
  <si>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</si>
  <si>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</si>
  <si>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</si>
  <si>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</si>
  <si>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</si>
  <si>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</si>
  <si>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</si>
  <si>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</si>
  <si>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</si>
  <si>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</si>
  <si>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</si>
  <si>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</si>
  <si>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</si>
  <si>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</si>
  <si>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</si>
  <si>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</si>
  <si>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</si>
  <si>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</si>
  <si>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</si>
  <si>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</si>
  <si>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</si>
  <si>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</si>
  <si>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</si>
  <si>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</si>
  <si>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</si>
  <si>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</si>
  <si>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</si>
  <si>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</si>
  <si>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</si>
  <si>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</si>
  <si>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</si>
  <si>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</si>
  <si>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</si>
  <si>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</si>
  <si>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</si>
  <si>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</si>
  <si>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</si>
  <si>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</si>
  <si>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</si>
  <si>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</si>
  <si>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</si>
  <si>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</si>
  <si>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</si>
  <si>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</si>
  <si>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</si>
  <si>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</si>
  <si>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</si>
  <si>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</si>
  <si>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</si>
  <si>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</si>
  <si>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</si>
  <si>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</si>
  <si>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</si>
  <si>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</si>
  <si>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</si>
  <si>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</si>
  <si>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</si>
  <si>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</si>
  <si>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</si>
  <si>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</si>
  <si>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</si>
  <si>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</si>
  <si>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</si>
  <si>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</si>
  <si>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</si>
  <si>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</si>
  <si>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</si>
  <si>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</si>
  <si>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</si>
  <si>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</si>
  <si>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</si>
  <si>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</si>
  <si>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</si>
  <si>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</si>
  <si>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</si>
  <si>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</si>
  <si>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</si>
  <si>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</si>
  <si>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</si>
  <si>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</si>
  <si>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</si>
  <si>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</si>
  <si>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</si>
  <si>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</si>
  <si>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</si>
  <si>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</si>
  <si>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</si>
  <si>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</si>
  <si>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</si>
  <si>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</si>
  <si>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</si>
  <si>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</si>
  <si>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</si>
  <si>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</si>
  <si>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</si>
  <si>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</si>
  <si>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</si>
  <si>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</si>
  <si>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</si>
  <si>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</si>
  <si>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</si>
  <si>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</si>
  <si>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</si>
  <si>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</si>
  <si>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</si>
  <si>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</si>
  <si>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</si>
  <si>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</si>
  <si>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</si>
  <si>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</si>
  <si>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</si>
  <si>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</si>
  <si>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</si>
  <si>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</si>
  <si>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</si>
  <si>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</si>
  <si>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</si>
  <si>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</si>
  <si>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</si>
  <si>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</si>
  <si>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</si>
  <si>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</si>
  <si>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</si>
  <si>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</si>
  <si>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</si>
  <si>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</si>
  <si>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</si>
  <si>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</si>
  <si>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</si>
  <si>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</si>
  <si>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</si>
  <si>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</si>
  <si>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</si>
  <si>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</si>
  <si>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</si>
  <si>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</si>
  <si>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</si>
  <si>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</si>
  <si>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</si>
  <si>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</si>
  <si>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</si>
  <si>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</si>
  <si>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</si>
  <si>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</si>
  <si>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</si>
  <si>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</si>
  <si>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</si>
  <si>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</si>
  <si>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</si>
  <si>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</si>
  <si>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</si>
  <si>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</si>
  <si>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</si>
  <si>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</si>
  <si>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</si>
  <si>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</si>
  <si>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</si>
  <si>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</si>
  <si>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</si>
  <si>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</si>
  <si>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</si>
  <si>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</si>
  <si>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</si>
  <si>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</si>
  <si>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</si>
  <si>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</si>
  <si>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</si>
  <si>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</si>
  <si>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</si>
  <si>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</si>
  <si>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</si>
  <si>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</si>
  <si>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</si>
  <si>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</si>
  <si>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</si>
  <si>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</si>
  <si>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</si>
  <si>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</si>
  <si>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</si>
  <si>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</si>
  <si>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</si>
  <si>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</si>
  <si>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</si>
  <si>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</si>
  <si>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</si>
  <si>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</si>
  <si>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</si>
  <si>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</si>
  <si>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</si>
  <si>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</si>
  <si>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</si>
  <si>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</si>
  <si>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</si>
  <si>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</si>
  <si>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</si>
  <si>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</si>
  <si>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</si>
  <si>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</si>
  <si>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</si>
  <si>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</si>
  <si>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</si>
  <si>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</si>
  <si>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</si>
  <si>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</si>
  <si>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</si>
  <si>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</si>
  <si>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</si>
  <si>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</si>
  <si>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</si>
  <si>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</si>
  <si>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</si>
  <si>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</si>
  <si>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</si>
  <si>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</si>
  <si>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</si>
  <si>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</si>
  <si>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</si>
  <si>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</si>
  <si>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</si>
  <si>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</si>
  <si>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</si>
  <si>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</si>
  <si>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</si>
  <si>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</si>
  <si>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</si>
  <si>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</si>
  <si>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</si>
  <si>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</si>
  <si>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</si>
  <si>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</si>
  <si>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</si>
  <si>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</si>
  <si>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</si>
  <si>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</si>
  <si>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</si>
  <si>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</si>
  <si>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</si>
  <si>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</si>
  <si>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</si>
  <si>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</si>
  <si>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</si>
  <si>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</si>
  <si>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</si>
  <si>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</si>
  <si>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</si>
  <si>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</si>
  <si>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</si>
  <si>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</si>
  <si>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</si>
  <si>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</si>
  <si>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</si>
  <si>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</si>
  <si>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</si>
  <si>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</si>
  <si>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</si>
  <si>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</si>
  <si>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</si>
  <si>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</si>
  <si>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</si>
  <si>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</si>
  <si>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</si>
  <si>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</si>
  <si>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</si>
  <si>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</si>
  <si>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</si>
  <si>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</si>
  <si>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</si>
  <si>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</si>
  <si>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</si>
  <si>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</si>
  <si>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</si>
  <si>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</si>
  <si>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</si>
  <si>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</si>
  <si>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</si>
  <si>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</si>
  <si>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</si>
  <si>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</si>
  <si>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</si>
  <si>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</si>
  <si>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</si>
  <si>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</si>
  <si>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</si>
  <si>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</si>
  <si>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</si>
  <si>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</si>
  <si>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</si>
  <si>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</si>
  <si>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</si>
  <si>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</si>
  <si>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</si>
  <si>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</si>
  <si>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</si>
  <si>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</si>
  <si>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</si>
  <si>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</si>
  <si>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</si>
  <si>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</si>
  <si>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</si>
  <si>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</si>
  <si>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</si>
  <si>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</si>
  <si>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</si>
  <si>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</si>
  <si>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</si>
  <si>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</si>
  <si>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</si>
  <si>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</si>
  <si>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</si>
  <si>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</si>
  <si>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</si>
  <si>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</si>
  <si>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</si>
  <si>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</si>
  <si>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</si>
  <si>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</si>
  <si>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</si>
  <si>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</si>
  <si>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</si>
  <si>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</si>
  <si>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</si>
  <si>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</si>
  <si>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</si>
  <si>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</si>
  <si>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</si>
  <si>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</si>
  <si>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国際成人力調査</t>
    <rPh sb="0" eb="2">
      <t>コクサイ</t>
    </rPh>
    <rPh sb="2" eb="4">
      <t>セイジン</t>
    </rPh>
    <rPh sb="4" eb="5">
      <t>チカラ</t>
    </rPh>
    <rPh sb="5" eb="7">
      <t>チョウサ</t>
    </rPh>
    <phoneticPr fontId="5"/>
  </si>
  <si>
    <t>生涯学習政策局</t>
    <rPh sb="0" eb="2">
      <t>ショウガイ</t>
    </rPh>
    <rPh sb="2" eb="4">
      <t>ガクシュウ</t>
    </rPh>
    <rPh sb="4" eb="7">
      <t>セイサクキョク</t>
    </rPh>
    <phoneticPr fontId="5"/>
  </si>
  <si>
    <t>政策課調査統計企画室</t>
    <rPh sb="0" eb="2">
      <t>セイサク</t>
    </rPh>
    <rPh sb="2" eb="3">
      <t>カ</t>
    </rPh>
    <rPh sb="3" eb="5">
      <t>チョウサ</t>
    </rPh>
    <rPh sb="5" eb="7">
      <t>トウケイ</t>
    </rPh>
    <rPh sb="7" eb="10">
      <t>キカクシツ</t>
    </rPh>
    <phoneticPr fontId="5"/>
  </si>
  <si>
    <t>政策課長
里見　朋香</t>
    <rPh sb="0" eb="2">
      <t>セイサク</t>
    </rPh>
    <rPh sb="2" eb="4">
      <t>カチョウ</t>
    </rPh>
    <rPh sb="5" eb="7">
      <t>サトミ</t>
    </rPh>
    <rPh sb="8" eb="10">
      <t>トモカ</t>
    </rPh>
    <phoneticPr fontId="5"/>
  </si>
  <si>
    <t>○</t>
  </si>
  <si>
    <t>-</t>
  </si>
  <si>
    <t>-</t>
    <phoneticPr fontId="5"/>
  </si>
  <si>
    <t>-</t>
    <phoneticPr fontId="5"/>
  </si>
  <si>
    <t>　国際成人力調査は、OECDが開発した、成人（16歳～65歳）を対象とした「読解力」「数的思考力」「ITを活用した問題解決能力」及び調査対象者の属性を把握する調査である。2011年（平成23年）に初めて、日本を含むOECD加盟国等24か国・地域が参加し本調査が実施され、2013年（平成25年）10月に同調査結果が公表された。今後は、同調査結果を活用したテーマ別報告書が順次公表される予定。
　また、現在OECDでは第2回目の実施に向けて調査の枠組みの検証と開発に着手しており、文部科学省としても当該調査の開発と適切な実施に必要な経費の一部を拠出するとともに、同調査の実施や調査結果の分析にかかる枠組みや方針等を決定するための参加国会合へ出席する。
　</t>
    <rPh sb="185" eb="187">
      <t>ジュンジ</t>
    </rPh>
    <rPh sb="187" eb="189">
      <t>コウヒョウ</t>
    </rPh>
    <rPh sb="192" eb="194">
      <t>ヨテイ</t>
    </rPh>
    <phoneticPr fontId="5"/>
  </si>
  <si>
    <t>得られた調査結果が広く国民に活用される。</t>
    <rPh sb="0" eb="1">
      <t>エ</t>
    </rPh>
    <rPh sb="4" eb="6">
      <t>チョウサ</t>
    </rPh>
    <rPh sb="6" eb="8">
      <t>ケッカ</t>
    </rPh>
    <rPh sb="9" eb="10">
      <t>ヒロ</t>
    </rPh>
    <rPh sb="11" eb="13">
      <t>コクミン</t>
    </rPh>
    <rPh sb="14" eb="16">
      <t>カツヨウ</t>
    </rPh>
    <phoneticPr fontId="5"/>
  </si>
  <si>
    <t>教育統計調査ホームページの統計表へのアクセス件数</t>
    <rPh sb="0" eb="2">
      <t>キョウイク</t>
    </rPh>
    <rPh sb="2" eb="4">
      <t>トウケイ</t>
    </rPh>
    <rPh sb="4" eb="6">
      <t>チョウサ</t>
    </rPh>
    <rPh sb="13" eb="16">
      <t>トウケイヒョウ</t>
    </rPh>
    <rPh sb="22" eb="24">
      <t>ケンスウ</t>
    </rPh>
    <phoneticPr fontId="5"/>
  </si>
  <si>
    <t>件</t>
    <rPh sb="0" eb="1">
      <t>ケン</t>
    </rPh>
    <phoneticPr fontId="5"/>
  </si>
  <si>
    <t>調査報告書あるいはテーマ別報告書の刊行数</t>
    <rPh sb="0" eb="2">
      <t>チョウサ</t>
    </rPh>
    <rPh sb="2" eb="5">
      <t>ホウコクショ</t>
    </rPh>
    <rPh sb="12" eb="13">
      <t>ベツ</t>
    </rPh>
    <rPh sb="13" eb="16">
      <t>ホウコクショ</t>
    </rPh>
    <rPh sb="17" eb="19">
      <t>カンコウ</t>
    </rPh>
    <rPh sb="19" eb="20">
      <t>スウ</t>
    </rPh>
    <phoneticPr fontId="5"/>
  </si>
  <si>
    <t>回</t>
    <rPh sb="0" eb="1">
      <t>カイ</t>
    </rPh>
    <phoneticPr fontId="5"/>
  </si>
  <si>
    <t>千円</t>
    <rPh sb="0" eb="1">
      <t>セン</t>
    </rPh>
    <rPh sb="1" eb="2">
      <t>エン</t>
    </rPh>
    <phoneticPr fontId="5"/>
  </si>
  <si>
    <t>千円/回</t>
    <rPh sb="0" eb="1">
      <t>セン</t>
    </rPh>
    <rPh sb="3" eb="4">
      <t>カイ</t>
    </rPh>
    <phoneticPr fontId="5"/>
  </si>
  <si>
    <t>54,069千円/1</t>
    <phoneticPr fontId="5"/>
  </si>
  <si>
    <t>職員旅費</t>
    <rPh sb="0" eb="2">
      <t>ショクイン</t>
    </rPh>
    <rPh sb="2" eb="4">
      <t>リョヒ</t>
    </rPh>
    <phoneticPr fontId="5"/>
  </si>
  <si>
    <t>庁費</t>
    <rPh sb="0" eb="2">
      <t>チョウヒ</t>
    </rPh>
    <phoneticPr fontId="5"/>
  </si>
  <si>
    <t>ユネスコ事業等拠出金</t>
    <rPh sb="4" eb="6">
      <t>ジギョウ</t>
    </rPh>
    <rPh sb="6" eb="7">
      <t>トウ</t>
    </rPh>
    <rPh sb="7" eb="10">
      <t>キョシュツキン</t>
    </rPh>
    <phoneticPr fontId="5"/>
  </si>
  <si>
    <t>我が国における成人の技能と教育・職業訓練との関係を分析するための有効な国際比較データを収集する調査であり、国民のニーズを反映している。</t>
    <rPh sb="32" eb="34">
      <t>ユウコウ</t>
    </rPh>
    <rPh sb="35" eb="37">
      <t>コクサイ</t>
    </rPh>
    <rPh sb="37" eb="39">
      <t>ヒカク</t>
    </rPh>
    <rPh sb="43" eb="45">
      <t>シュウシュウ</t>
    </rPh>
    <rPh sb="47" eb="49">
      <t>チョウサ</t>
    </rPh>
    <rPh sb="53" eb="55">
      <t>コクミン</t>
    </rPh>
    <rPh sb="60" eb="62">
      <t>ハンエイ</t>
    </rPh>
    <phoneticPr fontId="5"/>
  </si>
  <si>
    <t>我が国の成人力の現状及び国際的な位置づけを把握するためには、国が主体となってデータを収集することが必要である。</t>
    <rPh sb="0" eb="1">
      <t>ワ</t>
    </rPh>
    <rPh sb="2" eb="3">
      <t>クニ</t>
    </rPh>
    <rPh sb="4" eb="7">
      <t>セイジンリョク</t>
    </rPh>
    <rPh sb="8" eb="10">
      <t>ゲンジョウ</t>
    </rPh>
    <rPh sb="10" eb="11">
      <t>オヨ</t>
    </rPh>
    <rPh sb="12" eb="14">
      <t>コクサイ</t>
    </rPh>
    <rPh sb="14" eb="15">
      <t>テキ</t>
    </rPh>
    <rPh sb="16" eb="18">
      <t>イチ</t>
    </rPh>
    <rPh sb="21" eb="23">
      <t>ハアク</t>
    </rPh>
    <rPh sb="30" eb="31">
      <t>クニ</t>
    </rPh>
    <rPh sb="32" eb="34">
      <t>シュタイ</t>
    </rPh>
    <rPh sb="42" eb="44">
      <t>シュウシュウ</t>
    </rPh>
    <rPh sb="49" eb="51">
      <t>ヒツヨウ</t>
    </rPh>
    <phoneticPr fontId="5"/>
  </si>
  <si>
    <t>OECDが開発する「国際成人力調査」への参加に必要な経費を措置するものであり、国際的な取組にも貢献する優先度の高い事業である。</t>
  </si>
  <si>
    <t>‐</t>
  </si>
  <si>
    <t>-</t>
    <phoneticPr fontId="5"/>
  </si>
  <si>
    <t>OECDにて一定の計算を基に拠出額が算出され、参加国会合において、各国の負担額が決定されている。</t>
    <rPh sb="6" eb="8">
      <t>イッテイ</t>
    </rPh>
    <rPh sb="9" eb="11">
      <t>ケイサン</t>
    </rPh>
    <rPh sb="12" eb="13">
      <t>モト</t>
    </rPh>
    <rPh sb="14" eb="17">
      <t>キョシュツガク</t>
    </rPh>
    <rPh sb="18" eb="20">
      <t>サンシュツ</t>
    </rPh>
    <rPh sb="23" eb="26">
      <t>サンカコク</t>
    </rPh>
    <rPh sb="26" eb="28">
      <t>カイゴウ</t>
    </rPh>
    <rPh sb="33" eb="35">
      <t>カクコク</t>
    </rPh>
    <rPh sb="36" eb="39">
      <t>フタンガク</t>
    </rPh>
    <rPh sb="40" eb="42">
      <t>ケッテイ</t>
    </rPh>
    <phoneticPr fontId="5"/>
  </si>
  <si>
    <t>OECDが開発する「国際成人力調査」へ有効に参加する経費として拠出金及び参加国会合への出席旅費、資料・報告書の翻訳など最低限必要な経費を措置するものである。</t>
    <rPh sb="19" eb="21">
      <t>ユウコウ</t>
    </rPh>
    <rPh sb="22" eb="24">
      <t>サンカ</t>
    </rPh>
    <rPh sb="26" eb="28">
      <t>ケイヒ</t>
    </rPh>
    <rPh sb="31" eb="34">
      <t>キョシュツキン</t>
    </rPh>
    <rPh sb="34" eb="35">
      <t>オヨ</t>
    </rPh>
    <rPh sb="36" eb="39">
      <t>サンカコク</t>
    </rPh>
    <rPh sb="39" eb="41">
      <t>カイゴウ</t>
    </rPh>
    <rPh sb="43" eb="45">
      <t>シュッセキ</t>
    </rPh>
    <rPh sb="45" eb="47">
      <t>リョヒ</t>
    </rPh>
    <rPh sb="48" eb="50">
      <t>シリョウ</t>
    </rPh>
    <rPh sb="51" eb="54">
      <t>ホウコクショ</t>
    </rPh>
    <rPh sb="55" eb="57">
      <t>ホンヤク</t>
    </rPh>
    <rPh sb="59" eb="62">
      <t>サイテイゲン</t>
    </rPh>
    <rPh sb="62" eb="64">
      <t>ヒツヨウ</t>
    </rPh>
    <rPh sb="65" eb="67">
      <t>ケイヒ</t>
    </rPh>
    <rPh sb="68" eb="70">
      <t>ソチ</t>
    </rPh>
    <phoneticPr fontId="5"/>
  </si>
  <si>
    <t>国の教育行政施策の検討・策定及び国民一般に調査結果を幅広く提供することを目的とした成果目標を上回る実績である。</t>
  </si>
  <si>
    <t>第１回調査で得られたデータに基づき、OECDがテーマ別報告書をとりまとめているほか、国内調査を担当した国立教育政策研究所主催により、調査結果を更に分析した成果を発表するシンポジウムが開催された。</t>
    <rPh sb="0" eb="1">
      <t>ダイ</t>
    </rPh>
    <rPh sb="2" eb="3">
      <t>カイ</t>
    </rPh>
    <rPh sb="3" eb="5">
      <t>チョウサ</t>
    </rPh>
    <rPh sb="6" eb="7">
      <t>エ</t>
    </rPh>
    <rPh sb="14" eb="15">
      <t>モト</t>
    </rPh>
    <rPh sb="26" eb="27">
      <t>ベツ</t>
    </rPh>
    <rPh sb="27" eb="30">
      <t>ホウコクショ</t>
    </rPh>
    <rPh sb="42" eb="44">
      <t>コクナイ</t>
    </rPh>
    <rPh sb="44" eb="46">
      <t>チョウサ</t>
    </rPh>
    <rPh sb="47" eb="49">
      <t>タントウ</t>
    </rPh>
    <rPh sb="51" eb="53">
      <t>コクリツ</t>
    </rPh>
    <rPh sb="53" eb="55">
      <t>キョウイク</t>
    </rPh>
    <rPh sb="55" eb="57">
      <t>セイサク</t>
    </rPh>
    <rPh sb="57" eb="60">
      <t>ケンキュウショ</t>
    </rPh>
    <rPh sb="60" eb="62">
      <t>シュサイ</t>
    </rPh>
    <rPh sb="66" eb="68">
      <t>チョウサ</t>
    </rPh>
    <rPh sb="68" eb="70">
      <t>ケッカ</t>
    </rPh>
    <rPh sb="71" eb="72">
      <t>サラ</t>
    </rPh>
    <rPh sb="73" eb="75">
      <t>ブンセキ</t>
    </rPh>
    <rPh sb="77" eb="79">
      <t>セイカ</t>
    </rPh>
    <rPh sb="80" eb="82">
      <t>ハッピョウ</t>
    </rPh>
    <rPh sb="91" eb="93">
      <t>カイサイ</t>
    </rPh>
    <phoneticPr fontId="5"/>
  </si>
  <si>
    <t>第1回国際成人力調査の結果を活用して、目下、OECDにおいてテーマ別報告書の作成作業が進められているとともに、我が国においても、国内調査を担当した国立教育政策研究所を中心として詳細な二次分析を進めており、同成果を発表するシンポジウムを開催するなど、調査結果の効果的な活用に取り組んでいる。</t>
    <rPh sb="19" eb="21">
      <t>モッカ</t>
    </rPh>
    <rPh sb="64" eb="66">
      <t>コクナイ</t>
    </rPh>
    <rPh sb="66" eb="68">
      <t>チョウサ</t>
    </rPh>
    <rPh sb="69" eb="71">
      <t>タントウ</t>
    </rPh>
    <rPh sb="73" eb="75">
      <t>コクリツ</t>
    </rPh>
    <rPh sb="75" eb="77">
      <t>キョウイク</t>
    </rPh>
    <rPh sb="77" eb="79">
      <t>セイサク</t>
    </rPh>
    <rPh sb="79" eb="82">
      <t>ケンキュウショ</t>
    </rPh>
    <rPh sb="83" eb="85">
      <t>チュウシン</t>
    </rPh>
    <rPh sb="88" eb="90">
      <t>ショウサイ</t>
    </rPh>
    <rPh sb="102" eb="103">
      <t>ドウ</t>
    </rPh>
    <rPh sb="103" eb="105">
      <t>セイカ</t>
    </rPh>
    <rPh sb="106" eb="108">
      <t>ハッピョウ</t>
    </rPh>
    <rPh sb="117" eb="119">
      <t>カイサイ</t>
    </rPh>
    <phoneticPr fontId="5"/>
  </si>
  <si>
    <t xml:space="preserve">OECDによる第2回以降の調査の枠組みや方針等に我が国の意向が反映され、我が国の教育施策の改善に資する調査内容となるように、OECDが開催する参加国会議に継続的に出席するとともに、現在実施中の二次分析等の成果の公表・活用に更に取り組む。
</t>
    <rPh sb="111" eb="112">
      <t>サラ</t>
    </rPh>
    <phoneticPr fontId="5"/>
  </si>
  <si>
    <t>国際成人力調査（http://www.mext.go.jp/b_menu/toukei/data/Others/1287165.htm）</t>
    <rPh sb="0" eb="2">
      <t>コクサイ</t>
    </rPh>
    <rPh sb="2" eb="5">
      <t>セイジンリョク</t>
    </rPh>
    <rPh sb="5" eb="7">
      <t>チョウサ</t>
    </rPh>
    <phoneticPr fontId="5"/>
  </si>
  <si>
    <t>0428</t>
  </si>
  <si>
    <t>0445</t>
  </si>
  <si>
    <t>0067</t>
  </si>
  <si>
    <t>0441</t>
  </si>
  <si>
    <t>0075</t>
  </si>
  <si>
    <t>0438</t>
    <phoneticPr fontId="5"/>
  </si>
  <si>
    <t>　　なお、金額は単位未満四捨五入して記載していることから、合計が一致しない場合がある。</t>
    <rPh sb="18" eb="20">
      <t>キサイ</t>
    </rPh>
    <phoneticPr fontId="5"/>
  </si>
  <si>
    <t>A. OECD （経済協力開発機構）</t>
    <rPh sb="9" eb="11">
      <t>ケイザイ</t>
    </rPh>
    <rPh sb="11" eb="13">
      <t>キョウリョク</t>
    </rPh>
    <rPh sb="13" eb="15">
      <t>カイハツ</t>
    </rPh>
    <rPh sb="15" eb="17">
      <t>キコウ</t>
    </rPh>
    <phoneticPr fontId="5"/>
  </si>
  <si>
    <t>国際成人力調査の開発等</t>
    <rPh sb="0" eb="2">
      <t>コクサイ</t>
    </rPh>
    <rPh sb="2" eb="4">
      <t>セイジン</t>
    </rPh>
    <rPh sb="4" eb="5">
      <t>リョク</t>
    </rPh>
    <rPh sb="5" eb="7">
      <t>チョウサ</t>
    </rPh>
    <rPh sb="8" eb="10">
      <t>カイハツ</t>
    </rPh>
    <rPh sb="10" eb="11">
      <t>トウ</t>
    </rPh>
    <phoneticPr fontId="5"/>
  </si>
  <si>
    <t>OECD（経済協力開発機構）</t>
    <phoneticPr fontId="5"/>
  </si>
  <si>
    <t>国際成人力調査の開発等</t>
    <phoneticPr fontId="5"/>
  </si>
  <si>
    <t>41,554千円/1</t>
    <phoneticPr fontId="5"/>
  </si>
  <si>
    <t>36,141千円/3</t>
    <phoneticPr fontId="5"/>
  </si>
  <si>
    <t>第1回調査で得られたデータを活用して、教育と訓練、スキル活用とスキルミスマッチ等の直接評価をテーマにした分析が行われ、テーマ別報告書として公表された。</t>
    <rPh sb="0" eb="1">
      <t>ダイ</t>
    </rPh>
    <rPh sb="2" eb="5">
      <t>カイチョウサ</t>
    </rPh>
    <rPh sb="6" eb="7">
      <t>エ</t>
    </rPh>
    <rPh sb="14" eb="16">
      <t>カツヨウ</t>
    </rPh>
    <rPh sb="19" eb="21">
      <t>キョウイク</t>
    </rPh>
    <rPh sb="22" eb="24">
      <t>クンレン</t>
    </rPh>
    <rPh sb="28" eb="30">
      <t>カツヨウ</t>
    </rPh>
    <rPh sb="39" eb="40">
      <t>ナド</t>
    </rPh>
    <rPh sb="41" eb="43">
      <t>チョクセツ</t>
    </rPh>
    <rPh sb="43" eb="45">
      <t>ヒョウカ</t>
    </rPh>
    <rPh sb="52" eb="54">
      <t>ブンセキ</t>
    </rPh>
    <rPh sb="55" eb="56">
      <t>オコナ</t>
    </rPh>
    <rPh sb="62" eb="63">
      <t>ベツ</t>
    </rPh>
    <rPh sb="63" eb="66">
      <t>ホウコクショ</t>
    </rPh>
    <rPh sb="69" eb="71">
      <t>コウヒョウ</t>
    </rPh>
    <phoneticPr fontId="5"/>
  </si>
  <si>
    <t>拠出金額/報告書発行件数</t>
    <rPh sb="0" eb="3">
      <t>キョシュツキン</t>
    </rPh>
    <rPh sb="3" eb="4">
      <t>ガク</t>
    </rPh>
    <rPh sb="5" eb="8">
      <t>ホウコクショ</t>
    </rPh>
    <rPh sb="8" eb="10">
      <t>ハッコウ</t>
    </rPh>
    <rPh sb="10" eb="12">
      <t>ケンスウ</t>
    </rPh>
    <phoneticPr fontId="5"/>
  </si>
  <si>
    <t>25,601千円/4</t>
    <phoneticPr fontId="5"/>
  </si>
  <si>
    <t>13-2 国際協力の推進</t>
    <phoneticPr fontId="5"/>
  </si>
  <si>
    <t>13 :豊かな国際社会の構築に資する国際交流・協力の推進</t>
    <phoneticPr fontId="5"/>
  </si>
  <si>
    <t>　OECD（経済協力開発機構）では、成人が社会生活に求められる技能を測定する「国際成人力調査（Programme for the International Assessment of Adult Competencies :PIAAC)」を実施している。同国際調査に参画することを通じて、国際機関が実施する国際的な取組に貢献するとともに、我が国の教育の成果を国際比較により把握し、今後の生涯学習や学校教育施策を検討・立案するための基礎資料を得ることを目的とする。</t>
    <phoneticPr fontId="5"/>
  </si>
  <si>
    <t>成人が社会生活に求められる技能を測定する「国際成人力調査（Programme for the International Assessment of Adult Competencies :PIAAC)」の開発と適切な実施に必要な経費の一部をOECDへ拠出し、同調査の実施や調査結果の分析にかかる枠組みや方針等を決定するための参加国会合への出席することを通じて、OECDを中心とした国際的な取組に貢献している。</t>
    <rPh sb="177" eb="178">
      <t>ツウ</t>
    </rPh>
    <rPh sb="186" eb="188">
      <t>チュウシン</t>
    </rPh>
    <rPh sb="191" eb="194">
      <t>コクサイテキ</t>
    </rPh>
    <rPh sb="195" eb="197">
      <t>トリクミ</t>
    </rPh>
    <rPh sb="198" eb="200">
      <t>コウケン</t>
    </rPh>
    <phoneticPr fontId="5"/>
  </si>
  <si>
    <t>-</t>
    <phoneticPr fontId="5"/>
  </si>
  <si>
    <t>-</t>
    <phoneticPr fontId="5"/>
  </si>
  <si>
    <t>-</t>
    <phoneticPr fontId="5"/>
  </si>
  <si>
    <t>-</t>
    <phoneticPr fontId="5"/>
  </si>
  <si>
    <t>-</t>
    <phoneticPr fontId="5"/>
  </si>
  <si>
    <t>-</t>
    <phoneticPr fontId="5"/>
  </si>
  <si>
    <t>平成27年度の執行率の減については、平成28年3月に開催を予定していた国際会議が同年4月へ変更されたことによる職員旅費と、OECDより当初10本公表予定であったテーマ別報告書が4本の公表に留まったことによる庁費（購入経費・翻訳経費）の未執行によ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</si>
  <si>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</si>
  <si>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</si>
  <si>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</si>
  <si>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</si>
  <si>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</si>
  <si>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</si>
  <si>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</si>
  <si>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</si>
  <si>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</si>
  <si>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</si>
  <si>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</si>
  <si>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</si>
  <si>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</si>
  <si>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</si>
  <si>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</si>
  <si>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</si>
  <si>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</si>
  <si>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</si>
  <si>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5"/>
  </si>
  <si>
    <t>現状通り</t>
  </si>
  <si>
    <t>外部有識者による点検対象外</t>
    <rPh sb="0" eb="2">
      <t>ガイブ</t>
    </rPh>
    <rPh sb="2" eb="5">
      <t>ユウシキシャ</t>
    </rPh>
    <rPh sb="8" eb="10">
      <t>テンケン</t>
    </rPh>
    <rPh sb="10" eb="12">
      <t>タイショウ</t>
    </rPh>
    <rPh sb="12" eb="13">
      <t>ガイ</t>
    </rPh>
    <phoneticPr fontId="5"/>
  </si>
  <si>
    <t>１．事業評価の観点：本事業は、成人が社会生活に求められる技能を測定する「国際成人力調査」を実施し、OECD諸国と相対的に比較分析し、もって我が国の生涯学習に関する政策の検討・立案に活用することを目的に平成21年度から実施している事業であり、事業評価にあたっては、長期継続事業の観点等から検証を行った。
２．所見：本事業で得られた結果を二次分析やその成果を発表するシンポジウムの開催を通し活用を図っている点については評価できる。また、当該事業によって得られた成果に変わる国際比較可能なデータは現状存在せず、拠出金の額については各国の経済規模等に応じてOECDにおいて決定されるため、予算執行においても見直す余地もないことから現行の事業内容を維持していくべきである。</t>
    <phoneticPr fontId="5"/>
  </si>
  <si>
    <t>-</t>
    <phoneticPr fontId="5"/>
  </si>
  <si>
    <t>拠出金は、経済規模が大きい国だけに負担が偏らないものとなっており、かつ、支出内容は調査を実施するために必要な経費に限られていることから、単位当たりコストの水準は妥当である。</t>
    <rPh sb="0" eb="3">
      <t>キョシュツキン</t>
    </rPh>
    <rPh sb="5" eb="7">
      <t>ケイザイ</t>
    </rPh>
    <rPh sb="7" eb="9">
      <t>キボ</t>
    </rPh>
    <rPh sb="10" eb="11">
      <t>オオ</t>
    </rPh>
    <rPh sb="13" eb="14">
      <t>クニ</t>
    </rPh>
    <rPh sb="17" eb="19">
      <t>フタン</t>
    </rPh>
    <rPh sb="20" eb="21">
      <t>カタヨ</t>
    </rPh>
    <rPh sb="36" eb="38">
      <t>シシュツ</t>
    </rPh>
    <rPh sb="38" eb="40">
      <t>ナイヨウ</t>
    </rPh>
    <rPh sb="41" eb="43">
      <t>チョウサ</t>
    </rPh>
    <rPh sb="44" eb="46">
      <t>ジッシ</t>
    </rPh>
    <rPh sb="51" eb="53">
      <t>ヒツヨウ</t>
    </rPh>
    <rPh sb="54" eb="56">
      <t>ケイヒ</t>
    </rPh>
    <rPh sb="57" eb="58">
      <t>カギ</t>
    </rPh>
    <rPh sb="68" eb="70">
      <t>タンイ</t>
    </rPh>
    <rPh sb="70" eb="71">
      <t>ア</t>
    </rPh>
    <rPh sb="77" eb="79">
      <t>スイジュン</t>
    </rPh>
    <rPh sb="80" eb="82">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</si>
</sst>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28575</xdr:rowOff>
        </xdr:from>
        <xdr:to>
          <xdr:col>49</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809</xdr:row>
          <xdr:rowOff>38100</xdr:rowOff>
        </xdr:from>
        <xdr:to>
          <xdr:col>45</xdr:col>
          <xdr:colOff>28575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1076</xdr:row>
          <xdr:rowOff>47625</xdr:rowOff>
        </xdr:from>
        <xdr:to>
          <xdr:col>45</xdr:col>
          <xdr:colOff>19050</xdr:colOff>
          <xdr:row>1077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158386</xdr:colOff>
      <xdr:row>726</xdr:row>
      <xdr:rowOff>78450</xdr:rowOff>
    </xdr:from>
    <xdr:to>
      <xdr:col>31</xdr:col>
      <xdr:colOff>176850</xdr:colOff>
      <xdr:row>729</xdr:row>
      <xdr:rowOff>340055</xdr:rowOff>
    </xdr:to>
    <xdr:sp macro="" textlink="">
      <xdr:nvSpPr>
        <xdr:cNvPr id="5" name="Rectangle 1"/>
        <xdr:cNvSpPr>
          <a:spLocks noChangeArrowheads="1"/>
        </xdr:cNvSpPr>
      </xdr:nvSpPr>
      <xdr:spPr bwMode="auto">
        <a:xfrm>
          <a:off x="2377151" y="230930832"/>
          <a:ext cx="4052581" cy="13037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文部科学省</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36.8</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12</xdr:col>
      <xdr:colOff>7480</xdr:colOff>
      <xdr:row>730</xdr:row>
      <xdr:rowOff>205450</xdr:rowOff>
    </xdr:from>
    <xdr:to>
      <xdr:col>31</xdr:col>
      <xdr:colOff>168098</xdr:colOff>
      <xdr:row>732</xdr:row>
      <xdr:rowOff>233357</xdr:rowOff>
    </xdr:to>
    <xdr:sp macro="" textlink="">
      <xdr:nvSpPr>
        <xdr:cNvPr id="6" name="AutoShape 3"/>
        <xdr:cNvSpPr>
          <a:spLocks noChangeArrowheads="1"/>
        </xdr:cNvSpPr>
      </xdr:nvSpPr>
      <xdr:spPr bwMode="auto">
        <a:xfrm>
          <a:off x="2427951" y="232447362"/>
          <a:ext cx="3993029" cy="72267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国際成人力調査に対する我が国の対応方針等の検討及び調査の枠組み等に関する我が国の政策的関心事項等の反映に必要な調整</a:t>
          </a:r>
          <a:endParaRPr lang="ja-JP" altLang="en-US" sz="1050"/>
        </a:p>
      </xdr:txBody>
    </xdr:sp>
    <xdr:clientData/>
  </xdr:twoCellAnchor>
  <xdr:twoCellAnchor>
    <xdr:from>
      <xdr:col>33</xdr:col>
      <xdr:colOff>32881</xdr:colOff>
      <xdr:row>726</xdr:row>
      <xdr:rowOff>78450</xdr:rowOff>
    </xdr:from>
    <xdr:to>
      <xdr:col>45</xdr:col>
      <xdr:colOff>171833</xdr:colOff>
      <xdr:row>729</xdr:row>
      <xdr:rowOff>138775</xdr:rowOff>
    </xdr:to>
    <xdr:sp macro="" textlink="">
      <xdr:nvSpPr>
        <xdr:cNvPr id="7" name="Rectangle 7"/>
        <xdr:cNvSpPr>
          <a:spLocks noChangeArrowheads="1"/>
        </xdr:cNvSpPr>
      </xdr:nvSpPr>
      <xdr:spPr bwMode="auto">
        <a:xfrm>
          <a:off x="6689175" y="230930832"/>
          <a:ext cx="2559423" cy="1102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ja-JP" sz="1100" b="0" i="0" baseline="0">
              <a:effectLst/>
              <a:latin typeface="+mn-lt"/>
              <a:ea typeface="+mn-ea"/>
              <a:cs typeface="+mn-cs"/>
            </a:rPr>
            <a:t>本省執行分</a:t>
          </a:r>
          <a:endParaRPr lang="ja-JP" altLang="ja-JP" sz="1100">
            <a:effectLst/>
          </a:endParaRPr>
        </a:p>
        <a:p>
          <a:pPr algn="l" rtl="0">
            <a:lnSpc>
              <a:spcPts val="1200"/>
            </a:lnSpc>
            <a:defRPr sz="1000"/>
          </a:pP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職員旅費　  　　        </a:t>
          </a:r>
          <a:r>
            <a:rPr lang="en-US" altLang="ja-JP" sz="1100" b="0" i="0" u="none" strike="noStrike" baseline="0">
              <a:solidFill>
                <a:srgbClr val="000000"/>
              </a:solidFill>
              <a:latin typeface="ＭＳ Ｐゴシック"/>
              <a:ea typeface="ＭＳ Ｐゴシック"/>
            </a:rPr>
            <a:t>3.2 </a:t>
          </a:r>
          <a:r>
            <a:rPr lang="ja-JP" altLang="en-US" sz="1100" b="0" i="0" u="none" strike="noStrike" baseline="0">
              <a:solidFill>
                <a:srgbClr val="000000"/>
              </a:solidFill>
              <a:latin typeface="ＭＳ Ｐゴシック"/>
              <a:ea typeface="ＭＳ Ｐゴシック"/>
            </a:rPr>
            <a:t>百万円　を含む</a:t>
          </a: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庁費　　　　              </a:t>
          </a:r>
          <a:r>
            <a:rPr lang="en-US" altLang="ja-JP" sz="1100" b="0" i="0" u="none" strike="noStrike" baseline="0">
              <a:solidFill>
                <a:srgbClr val="000000"/>
              </a:solidFill>
              <a:latin typeface="ＭＳ Ｐゴシック"/>
              <a:ea typeface="ＭＳ Ｐゴシック"/>
            </a:rPr>
            <a:t>8.0 </a:t>
          </a:r>
          <a:r>
            <a:rPr lang="ja-JP" altLang="ja-JP" sz="1100" b="0" i="0" baseline="0">
              <a:effectLst/>
              <a:latin typeface="+mn-lt"/>
              <a:ea typeface="+mn-ea"/>
              <a:cs typeface="+mn-cs"/>
            </a:rPr>
            <a:t>百万円</a:t>
          </a:r>
          <a:r>
            <a:rPr lang="ja-JP" altLang="en-US" sz="1100" b="0" i="0" u="none" strike="noStrike" baseline="0">
              <a:solidFill>
                <a:srgbClr val="000000"/>
              </a:solidFill>
              <a:latin typeface="ＭＳ Ｐゴシック"/>
              <a:ea typeface="ＭＳ Ｐゴシック"/>
            </a:rPr>
            <a:t> </a:t>
          </a:r>
          <a:endParaRPr lang="ja-JP" altLang="en-US" sz="1100"/>
        </a:p>
      </xdr:txBody>
    </xdr:sp>
    <xdr:clientData/>
  </xdr:twoCellAnchor>
  <xdr:twoCellAnchor>
    <xdr:from>
      <xdr:col>19</xdr:col>
      <xdr:colOff>145686</xdr:colOff>
      <xdr:row>732</xdr:row>
      <xdr:rowOff>286133</xdr:rowOff>
    </xdr:from>
    <xdr:to>
      <xdr:col>24</xdr:col>
      <xdr:colOff>157266</xdr:colOff>
      <xdr:row>735</xdr:row>
      <xdr:rowOff>128502</xdr:rowOff>
    </xdr:to>
    <xdr:sp macro="" textlink="">
      <xdr:nvSpPr>
        <xdr:cNvPr id="8" name="AutoShape 2"/>
        <xdr:cNvSpPr>
          <a:spLocks noChangeArrowheads="1"/>
        </xdr:cNvSpPr>
      </xdr:nvSpPr>
      <xdr:spPr bwMode="auto">
        <a:xfrm>
          <a:off x="3978098" y="233222809"/>
          <a:ext cx="1020109" cy="88451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145686</xdr:colOff>
      <xdr:row>735</xdr:row>
      <xdr:rowOff>286132</xdr:rowOff>
    </xdr:from>
    <xdr:to>
      <xdr:col>15</xdr:col>
      <xdr:colOff>199048</xdr:colOff>
      <xdr:row>736</xdr:row>
      <xdr:rowOff>230102</xdr:rowOff>
    </xdr:to>
    <xdr:sp macro="" textlink="">
      <xdr:nvSpPr>
        <xdr:cNvPr id="9" name="Text Box 17"/>
        <xdr:cNvSpPr txBox="1">
          <a:spLocks noChangeArrowheads="1"/>
        </xdr:cNvSpPr>
      </xdr:nvSpPr>
      <xdr:spPr bwMode="auto">
        <a:xfrm>
          <a:off x="2162745" y="234264956"/>
          <a:ext cx="1061891" cy="2913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Ｐゴシック"/>
              <a:ea typeface="ＭＳ Ｐゴシック"/>
            </a:rPr>
            <a:t>【拠出金】</a:t>
          </a:r>
          <a:endParaRPr lang="ja-JP" altLang="en-US"/>
        </a:p>
      </xdr:txBody>
    </xdr:sp>
    <xdr:clientData/>
  </xdr:twoCellAnchor>
  <xdr:twoCellAnchor>
    <xdr:from>
      <xdr:col>11</xdr:col>
      <xdr:colOff>171086</xdr:colOff>
      <xdr:row>736</xdr:row>
      <xdr:rowOff>281650</xdr:rowOff>
    </xdr:from>
    <xdr:to>
      <xdr:col>31</xdr:col>
      <xdr:colOff>187149</xdr:colOff>
      <xdr:row>740</xdr:row>
      <xdr:rowOff>13456</xdr:rowOff>
    </xdr:to>
    <xdr:sp macro="" textlink="">
      <xdr:nvSpPr>
        <xdr:cNvPr id="10" name="Rectangle 4"/>
        <xdr:cNvSpPr>
          <a:spLocks noChangeArrowheads="1"/>
        </xdr:cNvSpPr>
      </xdr:nvSpPr>
      <xdr:spPr bwMode="auto">
        <a:xfrm>
          <a:off x="2389851" y="234607856"/>
          <a:ext cx="4050180" cy="11213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rgbClr val="000000"/>
              </a:solidFill>
              <a:latin typeface="ＭＳ Ｐゴシック"/>
              <a:ea typeface="ＭＳ Ｐゴシック"/>
            </a:rPr>
            <a:t>（Ａ）OECD（経済協力開発機構）</a:t>
          </a:r>
          <a:endParaRPr lang="en-US" altLang="ja-JP" sz="1400" b="0" i="0" u="none" strike="noStrike" baseline="0">
            <a:solidFill>
              <a:srgbClr val="000000"/>
            </a:solidFill>
            <a:latin typeface="ＭＳ Ｐゴシック"/>
            <a:ea typeface="ＭＳ Ｐゴシック"/>
          </a:endParaRPr>
        </a:p>
        <a:p>
          <a:pPr algn="ctr" rtl="0">
            <a:lnSpc>
              <a:spcPts val="1300"/>
            </a:lnSpc>
            <a:defRPr sz="1000"/>
          </a:pPr>
          <a:endParaRPr lang="ja-JP" altLang="en-US" sz="1400" b="0" i="0" u="none" strike="noStrike" baseline="0">
            <a:solidFill>
              <a:srgbClr val="000000"/>
            </a:solidFill>
            <a:latin typeface="ＭＳ Ｐゴシック"/>
            <a:ea typeface="ＭＳ Ｐゴシック"/>
          </a:endParaRPr>
        </a:p>
        <a:p>
          <a:pPr algn="ctr" rtl="0">
            <a:lnSpc>
              <a:spcPts val="12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25.6</a:t>
          </a:r>
          <a:r>
            <a:rPr lang="ja-JP" altLang="en-US" sz="1400" b="0" i="0" u="none" strike="noStrike" baseline="0">
              <a:solidFill>
                <a:srgbClr val="000000"/>
              </a:solidFill>
              <a:latin typeface="ＭＳ Ｐゴシック"/>
              <a:ea typeface="ＭＳ Ｐゴシック"/>
            </a:rPr>
            <a:t>百万円＞</a:t>
          </a:r>
          <a:endParaRPr lang="ja-JP" altLang="en-US" sz="1100"/>
        </a:p>
      </xdr:txBody>
    </xdr:sp>
    <xdr:clientData/>
  </xdr:twoCellAnchor>
  <xdr:twoCellAnchor>
    <xdr:from>
      <xdr:col>12</xdr:col>
      <xdr:colOff>109080</xdr:colOff>
      <xdr:row>740</xdr:row>
      <xdr:rowOff>268950</xdr:rowOff>
    </xdr:from>
    <xdr:to>
      <xdr:col>31</xdr:col>
      <xdr:colOff>87176</xdr:colOff>
      <xdr:row>741</xdr:row>
      <xdr:rowOff>252327</xdr:rowOff>
    </xdr:to>
    <xdr:sp macro="" textlink="">
      <xdr:nvSpPr>
        <xdr:cNvPr id="11" name="AutoShape 5"/>
        <xdr:cNvSpPr>
          <a:spLocks noChangeArrowheads="1"/>
        </xdr:cNvSpPr>
      </xdr:nvSpPr>
      <xdr:spPr bwMode="auto">
        <a:xfrm>
          <a:off x="2529551" y="235984685"/>
          <a:ext cx="3810507" cy="33076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　国際成人力調査の開発等</a:t>
          </a:r>
          <a:endParaRPr lang="ja-JP" altLang="en-US" sz="1050"/>
        </a:p>
      </xdr:txBody>
    </xdr:sp>
    <xdr:clientData/>
  </xdr:twoCellAnchor>
  <xdr:twoCellAnchor>
    <xdr:from>
      <xdr:col>32</xdr:col>
      <xdr:colOff>155212</xdr:colOff>
      <xdr:row>729</xdr:row>
      <xdr:rowOff>100675</xdr:rowOff>
    </xdr:from>
    <xdr:to>
      <xdr:col>45</xdr:col>
      <xdr:colOff>63883</xdr:colOff>
      <xdr:row>732</xdr:row>
      <xdr:rowOff>161000</xdr:rowOff>
    </xdr:to>
    <xdr:sp macro="" textlink="">
      <xdr:nvSpPr>
        <xdr:cNvPr id="12" name="Rectangle 7"/>
        <xdr:cNvSpPr>
          <a:spLocks noChangeArrowheads="1"/>
        </xdr:cNvSpPr>
      </xdr:nvSpPr>
      <xdr:spPr bwMode="auto">
        <a:xfrm>
          <a:off x="6609800" y="231995204"/>
          <a:ext cx="2530848" cy="11024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a:t>※</a:t>
          </a:r>
          <a:r>
            <a:rPr lang="ja-JP" altLang="en-US" sz="1100"/>
            <a:t>庁費の執行は、消耗品等の購入であり</a:t>
          </a:r>
          <a:endParaRPr lang="en-US" altLang="ja-JP" sz="1100"/>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a:t>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3" zoomScale="70" zoomScaleNormal="75" zoomScaleSheetLayoutView="70" zoomScalePageLayoutView="85" workbookViewId="0">
      <selection activeCell="AG693" sqref="AG693:AX69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420</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2" t="s">
        <v>29</v>
      </c>
      <c r="B4" s="683"/>
      <c r="C4" s="683"/>
      <c r="D4" s="683"/>
      <c r="E4" s="683"/>
      <c r="F4" s="683"/>
      <c r="G4" s="658" t="s">
        <v>440</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441</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6" t="s">
        <v>193</v>
      </c>
      <c r="H5" s="507"/>
      <c r="I5" s="507"/>
      <c r="J5" s="507"/>
      <c r="K5" s="507"/>
      <c r="L5" s="507"/>
      <c r="M5" s="508" t="s">
        <v>75</v>
      </c>
      <c r="N5" s="509"/>
      <c r="O5" s="509"/>
      <c r="P5" s="509"/>
      <c r="Q5" s="509"/>
      <c r="R5" s="510"/>
      <c r="S5" s="511" t="s">
        <v>140</v>
      </c>
      <c r="T5" s="507"/>
      <c r="U5" s="507"/>
      <c r="V5" s="507"/>
      <c r="W5" s="507"/>
      <c r="X5" s="512"/>
      <c r="Y5" s="674" t="s">
        <v>3</v>
      </c>
      <c r="Z5" s="675"/>
      <c r="AA5" s="675"/>
      <c r="AB5" s="675"/>
      <c r="AC5" s="675"/>
      <c r="AD5" s="676"/>
      <c r="AE5" s="677" t="s">
        <v>442</v>
      </c>
      <c r="AF5" s="677"/>
      <c r="AG5" s="677"/>
      <c r="AH5" s="677"/>
      <c r="AI5" s="677"/>
      <c r="AJ5" s="677"/>
      <c r="AK5" s="677"/>
      <c r="AL5" s="677"/>
      <c r="AM5" s="677"/>
      <c r="AN5" s="677"/>
      <c r="AO5" s="677"/>
      <c r="AP5" s="678"/>
      <c r="AQ5" s="679" t="s">
        <v>443</v>
      </c>
      <c r="AR5" s="680"/>
      <c r="AS5" s="680"/>
      <c r="AT5" s="680"/>
      <c r="AU5" s="680"/>
      <c r="AV5" s="680"/>
      <c r="AW5" s="680"/>
      <c r="AX5" s="681"/>
    </row>
    <row r="6" spans="1:50" ht="39" customHeight="1" x14ac:dyDescent="0.15">
      <c r="A6" s="684" t="s">
        <v>4</v>
      </c>
      <c r="B6" s="685"/>
      <c r="C6" s="685"/>
      <c r="D6" s="685"/>
      <c r="E6" s="685"/>
      <c r="F6" s="685"/>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49.5" customHeight="1" x14ac:dyDescent="0.15">
      <c r="A7" s="783" t="s">
        <v>24</v>
      </c>
      <c r="B7" s="784"/>
      <c r="C7" s="784"/>
      <c r="D7" s="784"/>
      <c r="E7" s="784"/>
      <c r="F7" s="785"/>
      <c r="G7" s="786" t="s">
        <v>446</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6" t="s">
        <v>25</v>
      </c>
      <c r="B9" s="517"/>
      <c r="C9" s="517"/>
      <c r="D9" s="517"/>
      <c r="E9" s="517"/>
      <c r="F9" s="517"/>
      <c r="G9" s="518" t="s">
        <v>490</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x14ac:dyDescent="0.15">
      <c r="A10" s="647" t="s">
        <v>34</v>
      </c>
      <c r="B10" s="648"/>
      <c r="C10" s="648"/>
      <c r="D10" s="648"/>
      <c r="E10" s="648"/>
      <c r="F10" s="648"/>
      <c r="G10" s="649" t="s">
        <v>448</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647" t="s">
        <v>6</v>
      </c>
      <c r="B11" s="648"/>
      <c r="C11" s="648"/>
      <c r="D11" s="648"/>
      <c r="E11" s="648"/>
      <c r="F11" s="696"/>
      <c r="G11" s="671" t="str">
        <f>入力規則等!P10</f>
        <v>その他</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7" t="s">
        <v>26</v>
      </c>
      <c r="B12" s="618"/>
      <c r="C12" s="618"/>
      <c r="D12" s="618"/>
      <c r="E12" s="618"/>
      <c r="F12" s="619"/>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v>58</v>
      </c>
      <c r="Q13" s="206"/>
      <c r="R13" s="206"/>
      <c r="S13" s="206"/>
      <c r="T13" s="206"/>
      <c r="U13" s="206"/>
      <c r="V13" s="207"/>
      <c r="W13" s="205">
        <v>49.652999999999999</v>
      </c>
      <c r="X13" s="206"/>
      <c r="Y13" s="206"/>
      <c r="Z13" s="206"/>
      <c r="AA13" s="206"/>
      <c r="AB13" s="206"/>
      <c r="AC13" s="207"/>
      <c r="AD13" s="205">
        <v>43.063000000000002</v>
      </c>
      <c r="AE13" s="206"/>
      <c r="AF13" s="206"/>
      <c r="AG13" s="206"/>
      <c r="AH13" s="206"/>
      <c r="AI13" s="206"/>
      <c r="AJ13" s="207"/>
      <c r="AK13" s="205">
        <v>45.87</v>
      </c>
      <c r="AL13" s="206"/>
      <c r="AM13" s="206"/>
      <c r="AN13" s="206"/>
      <c r="AO13" s="206"/>
      <c r="AP13" s="206"/>
      <c r="AQ13" s="207"/>
      <c r="AR13" s="344">
        <v>48.859000000000002</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445</v>
      </c>
      <c r="Q14" s="206"/>
      <c r="R14" s="206"/>
      <c r="S14" s="206"/>
      <c r="T14" s="206"/>
      <c r="U14" s="206"/>
      <c r="V14" s="207"/>
      <c r="W14" s="205" t="s">
        <v>445</v>
      </c>
      <c r="X14" s="206"/>
      <c r="Y14" s="206"/>
      <c r="Z14" s="206"/>
      <c r="AA14" s="206"/>
      <c r="AB14" s="206"/>
      <c r="AC14" s="207"/>
      <c r="AD14" s="205" t="s">
        <v>445</v>
      </c>
      <c r="AE14" s="206"/>
      <c r="AF14" s="206"/>
      <c r="AG14" s="206"/>
      <c r="AH14" s="206"/>
      <c r="AI14" s="206"/>
      <c r="AJ14" s="207"/>
      <c r="AK14" s="205" t="s">
        <v>445</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445</v>
      </c>
      <c r="Q15" s="206"/>
      <c r="R15" s="206"/>
      <c r="S15" s="206"/>
      <c r="T15" s="206"/>
      <c r="U15" s="206"/>
      <c r="V15" s="207"/>
      <c r="W15" s="205" t="s">
        <v>445</v>
      </c>
      <c r="X15" s="206"/>
      <c r="Y15" s="206"/>
      <c r="Z15" s="206"/>
      <c r="AA15" s="206"/>
      <c r="AB15" s="206"/>
      <c r="AC15" s="207"/>
      <c r="AD15" s="205" t="s">
        <v>445</v>
      </c>
      <c r="AE15" s="206"/>
      <c r="AF15" s="206"/>
      <c r="AG15" s="206"/>
      <c r="AH15" s="206"/>
      <c r="AI15" s="206"/>
      <c r="AJ15" s="207"/>
      <c r="AK15" s="205" t="s">
        <v>445</v>
      </c>
      <c r="AL15" s="206"/>
      <c r="AM15" s="206"/>
      <c r="AN15" s="206"/>
      <c r="AO15" s="206"/>
      <c r="AP15" s="206"/>
      <c r="AQ15" s="207"/>
      <c r="AR15" s="205" t="s">
        <v>516</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445</v>
      </c>
      <c r="Q16" s="206"/>
      <c r="R16" s="206"/>
      <c r="S16" s="206"/>
      <c r="T16" s="206"/>
      <c r="U16" s="206"/>
      <c r="V16" s="207"/>
      <c r="W16" s="205" t="s">
        <v>445</v>
      </c>
      <c r="X16" s="206"/>
      <c r="Y16" s="206"/>
      <c r="Z16" s="206"/>
      <c r="AA16" s="206"/>
      <c r="AB16" s="206"/>
      <c r="AC16" s="207"/>
      <c r="AD16" s="205" t="s">
        <v>445</v>
      </c>
      <c r="AE16" s="206"/>
      <c r="AF16" s="206"/>
      <c r="AG16" s="206"/>
      <c r="AH16" s="206"/>
      <c r="AI16" s="206"/>
      <c r="AJ16" s="207"/>
      <c r="AK16" s="205" t="s">
        <v>445</v>
      </c>
      <c r="AL16" s="206"/>
      <c r="AM16" s="206"/>
      <c r="AN16" s="206"/>
      <c r="AO16" s="206"/>
      <c r="AP16" s="206"/>
      <c r="AQ16" s="207"/>
      <c r="AR16" s="652"/>
      <c r="AS16" s="653"/>
      <c r="AT16" s="653"/>
      <c r="AU16" s="653"/>
      <c r="AV16" s="653"/>
      <c r="AW16" s="653"/>
      <c r="AX16" s="654"/>
    </row>
    <row r="17" spans="1:50" ht="24.75" customHeight="1" x14ac:dyDescent="0.15">
      <c r="A17" s="620"/>
      <c r="B17" s="621"/>
      <c r="C17" s="621"/>
      <c r="D17" s="621"/>
      <c r="E17" s="621"/>
      <c r="F17" s="622"/>
      <c r="G17" s="627"/>
      <c r="H17" s="628"/>
      <c r="I17" s="521" t="s">
        <v>57</v>
      </c>
      <c r="J17" s="562"/>
      <c r="K17" s="562"/>
      <c r="L17" s="562"/>
      <c r="M17" s="562"/>
      <c r="N17" s="562"/>
      <c r="O17" s="563"/>
      <c r="P17" s="205" t="s">
        <v>445</v>
      </c>
      <c r="Q17" s="206"/>
      <c r="R17" s="206"/>
      <c r="S17" s="206"/>
      <c r="T17" s="206"/>
      <c r="U17" s="206"/>
      <c r="V17" s="207"/>
      <c r="W17" s="205" t="s">
        <v>445</v>
      </c>
      <c r="X17" s="206"/>
      <c r="Y17" s="206"/>
      <c r="Z17" s="206"/>
      <c r="AA17" s="206"/>
      <c r="AB17" s="206"/>
      <c r="AC17" s="207"/>
      <c r="AD17" s="205" t="s">
        <v>445</v>
      </c>
      <c r="AE17" s="206"/>
      <c r="AF17" s="206"/>
      <c r="AG17" s="206"/>
      <c r="AH17" s="206"/>
      <c r="AI17" s="206"/>
      <c r="AJ17" s="207"/>
      <c r="AK17" s="205" t="s">
        <v>445</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1" t="s">
        <v>22</v>
      </c>
      <c r="J18" s="692"/>
      <c r="K18" s="692"/>
      <c r="L18" s="692"/>
      <c r="M18" s="692"/>
      <c r="N18" s="692"/>
      <c r="O18" s="693"/>
      <c r="P18" s="500">
        <f>SUM(P13:V17)</f>
        <v>58</v>
      </c>
      <c r="Q18" s="501"/>
      <c r="R18" s="501"/>
      <c r="S18" s="501"/>
      <c r="T18" s="501"/>
      <c r="U18" s="501"/>
      <c r="V18" s="502"/>
      <c r="W18" s="500">
        <f>SUM(W13:AC17)</f>
        <v>49.652999999999999</v>
      </c>
      <c r="X18" s="501"/>
      <c r="Y18" s="501"/>
      <c r="Z18" s="501"/>
      <c r="AA18" s="501"/>
      <c r="AB18" s="501"/>
      <c r="AC18" s="502"/>
      <c r="AD18" s="500">
        <f>SUM(AD13:AJ17)</f>
        <v>43.063000000000002</v>
      </c>
      <c r="AE18" s="501"/>
      <c r="AF18" s="501"/>
      <c r="AG18" s="501"/>
      <c r="AH18" s="501"/>
      <c r="AI18" s="501"/>
      <c r="AJ18" s="502"/>
      <c r="AK18" s="500">
        <f>SUM(AK13:AQ17)</f>
        <v>45.87</v>
      </c>
      <c r="AL18" s="501"/>
      <c r="AM18" s="501"/>
      <c r="AN18" s="501"/>
      <c r="AO18" s="501"/>
      <c r="AP18" s="501"/>
      <c r="AQ18" s="502"/>
      <c r="AR18" s="500">
        <f>SUM(AR13:AX17)</f>
        <v>48.859000000000002</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v>58</v>
      </c>
      <c r="Q19" s="206"/>
      <c r="R19" s="206"/>
      <c r="S19" s="206"/>
      <c r="T19" s="206"/>
      <c r="U19" s="206"/>
      <c r="V19" s="207"/>
      <c r="W19" s="205">
        <v>49</v>
      </c>
      <c r="X19" s="206"/>
      <c r="Y19" s="206"/>
      <c r="Z19" s="206"/>
      <c r="AA19" s="206"/>
      <c r="AB19" s="206"/>
      <c r="AC19" s="207"/>
      <c r="AD19" s="205">
        <v>37</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f>IF(P18=0, "-", P19/P18)</f>
        <v>1</v>
      </c>
      <c r="Q20" s="505"/>
      <c r="R20" s="505"/>
      <c r="S20" s="505"/>
      <c r="T20" s="505"/>
      <c r="U20" s="505"/>
      <c r="V20" s="505"/>
      <c r="W20" s="505">
        <f>IF(W18=0, "-", W19/W18)</f>
        <v>0.9868487301875013</v>
      </c>
      <c r="X20" s="505"/>
      <c r="Y20" s="505"/>
      <c r="Z20" s="505"/>
      <c r="AA20" s="505"/>
      <c r="AB20" s="505"/>
      <c r="AC20" s="505"/>
      <c r="AD20" s="505">
        <f>IF(AD18=0, "-", AD19/AD18)</f>
        <v>0.85920627917237535</v>
      </c>
      <c r="AE20" s="505"/>
      <c r="AF20" s="505"/>
      <c r="AG20" s="505"/>
      <c r="AH20" s="505"/>
      <c r="AI20" s="505"/>
      <c r="AJ20" s="505"/>
      <c r="AK20" s="499"/>
      <c r="AL20" s="499"/>
      <c r="AM20" s="499"/>
      <c r="AN20" s="499"/>
      <c r="AO20" s="499"/>
      <c r="AP20" s="499"/>
      <c r="AQ20" s="690"/>
      <c r="AR20" s="690"/>
      <c r="AS20" s="690"/>
      <c r="AT20" s="690"/>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507</v>
      </c>
      <c r="AV22" s="322"/>
      <c r="AW22" s="351" t="s">
        <v>310</v>
      </c>
      <c r="AX22" s="352"/>
    </row>
    <row r="23" spans="1:50" ht="42.75" customHeight="1" x14ac:dyDescent="0.15">
      <c r="A23" s="475"/>
      <c r="B23" s="473"/>
      <c r="C23" s="473"/>
      <c r="D23" s="473"/>
      <c r="E23" s="473"/>
      <c r="F23" s="474"/>
      <c r="G23" s="448" t="s">
        <v>449</v>
      </c>
      <c r="H23" s="449"/>
      <c r="I23" s="449"/>
      <c r="J23" s="449"/>
      <c r="K23" s="449"/>
      <c r="L23" s="449"/>
      <c r="M23" s="449"/>
      <c r="N23" s="449"/>
      <c r="O23" s="450"/>
      <c r="P23" s="88" t="s">
        <v>450</v>
      </c>
      <c r="Q23" s="88"/>
      <c r="R23" s="88"/>
      <c r="S23" s="88"/>
      <c r="T23" s="88"/>
      <c r="U23" s="88"/>
      <c r="V23" s="88"/>
      <c r="W23" s="88"/>
      <c r="X23" s="117"/>
      <c r="Y23" s="199" t="s">
        <v>14</v>
      </c>
      <c r="Z23" s="457"/>
      <c r="AA23" s="458"/>
      <c r="AB23" s="469" t="s">
        <v>451</v>
      </c>
      <c r="AC23" s="469"/>
      <c r="AD23" s="469"/>
      <c r="AE23" s="302">
        <v>761761</v>
      </c>
      <c r="AF23" s="303"/>
      <c r="AG23" s="303"/>
      <c r="AH23" s="303"/>
      <c r="AI23" s="302">
        <v>1499396</v>
      </c>
      <c r="AJ23" s="303"/>
      <c r="AK23" s="303"/>
      <c r="AL23" s="303"/>
      <c r="AM23" s="302">
        <v>2735468</v>
      </c>
      <c r="AN23" s="303"/>
      <c r="AO23" s="303"/>
      <c r="AP23" s="303"/>
      <c r="AQ23" s="77" t="s">
        <v>497</v>
      </c>
      <c r="AR23" s="78"/>
      <c r="AS23" s="78"/>
      <c r="AT23" s="79"/>
      <c r="AU23" s="303" t="s">
        <v>497</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451</v>
      </c>
      <c r="AC24" s="484"/>
      <c r="AD24" s="484"/>
      <c r="AE24" s="302">
        <v>700000</v>
      </c>
      <c r="AF24" s="303"/>
      <c r="AG24" s="303"/>
      <c r="AH24" s="303"/>
      <c r="AI24" s="302">
        <v>750000</v>
      </c>
      <c r="AJ24" s="303"/>
      <c r="AK24" s="303"/>
      <c r="AL24" s="303"/>
      <c r="AM24" s="302">
        <v>750000</v>
      </c>
      <c r="AN24" s="303"/>
      <c r="AO24" s="303"/>
      <c r="AP24" s="303"/>
      <c r="AQ24" s="77">
        <v>750000</v>
      </c>
      <c r="AR24" s="78"/>
      <c r="AS24" s="78"/>
      <c r="AT24" s="79"/>
      <c r="AU24" s="303">
        <v>750000</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108.8</v>
      </c>
      <c r="AF25" s="303"/>
      <c r="AG25" s="303"/>
      <c r="AH25" s="303"/>
      <c r="AI25" s="302">
        <v>199.9</v>
      </c>
      <c r="AJ25" s="303"/>
      <c r="AK25" s="303"/>
      <c r="AL25" s="303"/>
      <c r="AM25" s="302">
        <v>364.72906666666665</v>
      </c>
      <c r="AN25" s="303"/>
      <c r="AO25" s="303"/>
      <c r="AP25" s="303"/>
      <c r="AQ25" s="77" t="s">
        <v>497</v>
      </c>
      <c r="AR25" s="78"/>
      <c r="AS25" s="78"/>
      <c r="AT25" s="79"/>
      <c r="AU25" s="303" t="s">
        <v>497</v>
      </c>
      <c r="AV25" s="303"/>
      <c r="AW25" s="303"/>
      <c r="AX25" s="305"/>
    </row>
    <row r="26" spans="1:50" ht="18.75" hidden="1"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0"/>
      <c r="B47" s="801"/>
      <c r="C47" s="801"/>
      <c r="D47" s="801"/>
      <c r="E47" s="801"/>
      <c r="F47" s="802"/>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4" t="s">
        <v>437</v>
      </c>
      <c r="B51" s="855"/>
      <c r="C51" s="855"/>
      <c r="D51" s="855"/>
      <c r="E51" s="852" t="s">
        <v>430</v>
      </c>
      <c r="F51" s="853"/>
      <c r="G51" s="50" t="s">
        <v>340</v>
      </c>
      <c r="H51" s="781"/>
      <c r="I51" s="383"/>
      <c r="J51" s="383"/>
      <c r="K51" s="383"/>
      <c r="L51" s="383"/>
      <c r="M51" s="383"/>
      <c r="N51" s="383"/>
      <c r="O51" s="782"/>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x14ac:dyDescent="0.15">
      <c r="A53" s="482" t="s">
        <v>277</v>
      </c>
      <c r="B53" s="805" t="s">
        <v>274</v>
      </c>
      <c r="C53" s="443"/>
      <c r="D53" s="443"/>
      <c r="E53" s="443"/>
      <c r="F53" s="444"/>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2"/>
      <c r="B54" s="805"/>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5"/>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3"/>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5"/>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4"/>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6"/>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5"/>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4"/>
      <c r="R60" s="774"/>
      <c r="S60" s="774"/>
      <c r="T60" s="774"/>
      <c r="U60" s="774"/>
      <c r="V60" s="774"/>
      <c r="W60" s="774"/>
      <c r="X60" s="775"/>
      <c r="Y60" s="706" t="s">
        <v>69</v>
      </c>
      <c r="Z60" s="707"/>
      <c r="AA60" s="708"/>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6"/>
      <c r="Q61" s="776"/>
      <c r="R61" s="776"/>
      <c r="S61" s="776"/>
      <c r="T61" s="776"/>
      <c r="U61" s="776"/>
      <c r="V61" s="776"/>
      <c r="W61" s="776"/>
      <c r="X61" s="777"/>
      <c r="Y61" s="689"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78"/>
      <c r="Y62" s="689"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4"/>
      <c r="R65" s="774"/>
      <c r="S65" s="774"/>
      <c r="T65" s="774"/>
      <c r="U65" s="774"/>
      <c r="V65" s="774"/>
      <c r="W65" s="774"/>
      <c r="X65" s="775"/>
      <c r="Y65" s="706" t="s">
        <v>69</v>
      </c>
      <c r="Z65" s="707"/>
      <c r="AA65" s="708"/>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6"/>
      <c r="Q66" s="776"/>
      <c r="R66" s="776"/>
      <c r="S66" s="776"/>
      <c r="T66" s="776"/>
      <c r="U66" s="776"/>
      <c r="V66" s="776"/>
      <c r="W66" s="776"/>
      <c r="X66" s="777"/>
      <c r="Y66" s="689"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78"/>
      <c r="Y67" s="689"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4"/>
      <c r="R70" s="774"/>
      <c r="S70" s="774"/>
      <c r="T70" s="774"/>
      <c r="U70" s="774"/>
      <c r="V70" s="774"/>
      <c r="W70" s="774"/>
      <c r="X70" s="775"/>
      <c r="Y70" s="706" t="s">
        <v>69</v>
      </c>
      <c r="Z70" s="707"/>
      <c r="AA70" s="708"/>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6"/>
      <c r="Q71" s="776"/>
      <c r="R71" s="776"/>
      <c r="S71" s="776"/>
      <c r="T71" s="776"/>
      <c r="U71" s="776"/>
      <c r="V71" s="776"/>
      <c r="W71" s="776"/>
      <c r="X71" s="777"/>
      <c r="Y71" s="689" t="s">
        <v>61</v>
      </c>
      <c r="Z71" s="419"/>
      <c r="AA71" s="420"/>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08"/>
      <c r="C72" s="808"/>
      <c r="D72" s="808"/>
      <c r="E72" s="808"/>
      <c r="F72" s="809"/>
      <c r="G72" s="459"/>
      <c r="H72" s="140"/>
      <c r="I72" s="140"/>
      <c r="J72" s="140"/>
      <c r="K72" s="140"/>
      <c r="L72" s="140"/>
      <c r="M72" s="140"/>
      <c r="N72" s="140"/>
      <c r="O72" s="460"/>
      <c r="P72" s="803"/>
      <c r="Q72" s="803"/>
      <c r="R72" s="803"/>
      <c r="S72" s="803"/>
      <c r="T72" s="803"/>
      <c r="U72" s="803"/>
      <c r="V72" s="803"/>
      <c r="W72" s="803"/>
      <c r="X72" s="804"/>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452</v>
      </c>
      <c r="H74" s="88"/>
      <c r="I74" s="88"/>
      <c r="J74" s="88"/>
      <c r="K74" s="88"/>
      <c r="L74" s="88"/>
      <c r="M74" s="88"/>
      <c r="N74" s="88"/>
      <c r="O74" s="88"/>
      <c r="P74" s="88"/>
      <c r="Q74" s="88"/>
      <c r="R74" s="88"/>
      <c r="S74" s="88"/>
      <c r="T74" s="88"/>
      <c r="U74" s="88"/>
      <c r="V74" s="88"/>
      <c r="W74" s="88"/>
      <c r="X74" s="117"/>
      <c r="Y74" s="807" t="s">
        <v>62</v>
      </c>
      <c r="Z74" s="675"/>
      <c r="AA74" s="676"/>
      <c r="AB74" s="469" t="s">
        <v>453</v>
      </c>
      <c r="AC74" s="469"/>
      <c r="AD74" s="469"/>
      <c r="AE74" s="284">
        <v>1</v>
      </c>
      <c r="AF74" s="284"/>
      <c r="AG74" s="284"/>
      <c r="AH74" s="284"/>
      <c r="AI74" s="284">
        <v>1</v>
      </c>
      <c r="AJ74" s="284"/>
      <c r="AK74" s="284"/>
      <c r="AL74" s="284"/>
      <c r="AM74" s="284">
        <v>4</v>
      </c>
      <c r="AN74" s="284"/>
      <c r="AO74" s="284"/>
      <c r="AP74" s="284"/>
      <c r="AQ74" s="284" t="s">
        <v>497</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453</v>
      </c>
      <c r="AC75" s="469"/>
      <c r="AD75" s="469"/>
      <c r="AE75" s="284">
        <v>1</v>
      </c>
      <c r="AF75" s="284"/>
      <c r="AG75" s="284"/>
      <c r="AH75" s="284"/>
      <c r="AI75" s="284">
        <v>1</v>
      </c>
      <c r="AJ75" s="284"/>
      <c r="AK75" s="284"/>
      <c r="AL75" s="284"/>
      <c r="AM75" s="284">
        <v>4</v>
      </c>
      <c r="AN75" s="284"/>
      <c r="AO75" s="284"/>
      <c r="AP75" s="284"/>
      <c r="AQ75" s="284">
        <v>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486</v>
      </c>
      <c r="H89" s="211"/>
      <c r="I89" s="211"/>
      <c r="J89" s="211"/>
      <c r="K89" s="211"/>
      <c r="L89" s="211"/>
      <c r="M89" s="211"/>
      <c r="N89" s="211"/>
      <c r="O89" s="211"/>
      <c r="P89" s="211"/>
      <c r="Q89" s="211"/>
      <c r="R89" s="211"/>
      <c r="S89" s="211"/>
      <c r="T89" s="211"/>
      <c r="U89" s="211"/>
      <c r="V89" s="211"/>
      <c r="W89" s="211"/>
      <c r="X89" s="211"/>
      <c r="Y89" s="215" t="s">
        <v>17</v>
      </c>
      <c r="Z89" s="216"/>
      <c r="AA89" s="217"/>
      <c r="AB89" s="235" t="s">
        <v>454</v>
      </c>
      <c r="AC89" s="236"/>
      <c r="AD89" s="237"/>
      <c r="AE89" s="284">
        <v>54069</v>
      </c>
      <c r="AF89" s="284"/>
      <c r="AG89" s="284"/>
      <c r="AH89" s="284"/>
      <c r="AI89" s="284">
        <v>41554</v>
      </c>
      <c r="AJ89" s="284"/>
      <c r="AK89" s="284"/>
      <c r="AL89" s="284"/>
      <c r="AM89" s="284">
        <v>6400</v>
      </c>
      <c r="AN89" s="284"/>
      <c r="AO89" s="284"/>
      <c r="AP89" s="284"/>
      <c r="AQ89" s="302">
        <v>12047</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455</v>
      </c>
      <c r="AC90" s="203"/>
      <c r="AD90" s="204"/>
      <c r="AE90" s="241" t="s">
        <v>456</v>
      </c>
      <c r="AF90" s="241"/>
      <c r="AG90" s="241"/>
      <c r="AH90" s="241"/>
      <c r="AI90" s="241" t="s">
        <v>483</v>
      </c>
      <c r="AJ90" s="241"/>
      <c r="AK90" s="241"/>
      <c r="AL90" s="241"/>
      <c r="AM90" s="241" t="s">
        <v>487</v>
      </c>
      <c r="AN90" s="241"/>
      <c r="AO90" s="241"/>
      <c r="AP90" s="241"/>
      <c r="AQ90" s="241" t="s">
        <v>484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457</v>
      </c>
      <c r="D104" s="219"/>
      <c r="E104" s="219"/>
      <c r="F104" s="219"/>
      <c r="G104" s="219"/>
      <c r="H104" s="219"/>
      <c r="I104" s="219"/>
      <c r="J104" s="219"/>
      <c r="K104" s="220"/>
      <c r="L104" s="205">
        <v>3.9249999999999998</v>
      </c>
      <c r="M104" s="206"/>
      <c r="N104" s="206"/>
      <c r="O104" s="206"/>
      <c r="P104" s="206"/>
      <c r="Q104" s="207"/>
      <c r="R104" s="205">
        <v>3.9249999999999998</v>
      </c>
      <c r="S104" s="206"/>
      <c r="T104" s="206"/>
      <c r="U104" s="206"/>
      <c r="V104" s="206"/>
      <c r="W104" s="207"/>
      <c r="X104" s="760" t="s">
        <v>517</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3.1" customHeight="1" x14ac:dyDescent="0.15">
      <c r="A105" s="387"/>
      <c r="B105" s="388"/>
      <c r="C105" s="221" t="s">
        <v>458</v>
      </c>
      <c r="D105" s="222"/>
      <c r="E105" s="222"/>
      <c r="F105" s="222"/>
      <c r="G105" s="222"/>
      <c r="H105" s="222"/>
      <c r="I105" s="222"/>
      <c r="J105" s="222"/>
      <c r="K105" s="223"/>
      <c r="L105" s="205">
        <v>5.8040000000000003</v>
      </c>
      <c r="M105" s="206"/>
      <c r="N105" s="206"/>
      <c r="O105" s="206"/>
      <c r="P105" s="206"/>
      <c r="Q105" s="207"/>
      <c r="R105" s="205">
        <v>8.327</v>
      </c>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7"/>
      <c r="B106" s="388"/>
      <c r="C106" s="221" t="s">
        <v>459</v>
      </c>
      <c r="D106" s="222"/>
      <c r="E106" s="222"/>
      <c r="F106" s="222"/>
      <c r="G106" s="222"/>
      <c r="H106" s="222"/>
      <c r="I106" s="222"/>
      <c r="J106" s="222"/>
      <c r="K106" s="223"/>
      <c r="L106" s="205">
        <v>36.140999999999998</v>
      </c>
      <c r="M106" s="206"/>
      <c r="N106" s="206"/>
      <c r="O106" s="206"/>
      <c r="P106" s="206"/>
      <c r="Q106" s="207"/>
      <c r="R106" s="205">
        <v>36.606999999999999</v>
      </c>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89"/>
      <c r="B110" s="390"/>
      <c r="C110" s="208" t="s">
        <v>22</v>
      </c>
      <c r="D110" s="209"/>
      <c r="E110" s="209"/>
      <c r="F110" s="209"/>
      <c r="G110" s="209"/>
      <c r="H110" s="209"/>
      <c r="I110" s="209"/>
      <c r="J110" s="209"/>
      <c r="K110" s="210"/>
      <c r="L110" s="792">
        <f>SUM(L104:Q109)</f>
        <v>45.87</v>
      </c>
      <c r="M110" s="793"/>
      <c r="N110" s="793"/>
      <c r="O110" s="793"/>
      <c r="P110" s="793"/>
      <c r="Q110" s="794"/>
      <c r="R110" s="792">
        <f>SUM(R104:W109)</f>
        <v>48.858999999999995</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489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503</v>
      </c>
      <c r="AR114" s="322"/>
      <c r="AS114" s="99" t="s">
        <v>324</v>
      </c>
      <c r="AT114" s="100"/>
      <c r="AU114" s="113" t="s">
        <v>504</v>
      </c>
      <c r="AV114" s="113"/>
      <c r="AW114" s="99" t="s">
        <v>310</v>
      </c>
      <c r="AX114" s="115"/>
    </row>
    <row r="115" spans="1:50" ht="39.75" customHeight="1" x14ac:dyDescent="0.15">
      <c r="A115" s="160"/>
      <c r="B115" s="150"/>
      <c r="C115" s="149"/>
      <c r="D115" s="150"/>
      <c r="E115" s="149"/>
      <c r="F115" s="163"/>
      <c r="G115" s="116" t="s">
        <v>492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492</v>
      </c>
      <c r="AC115" s="76"/>
      <c r="AD115" s="76"/>
      <c r="AE115" s="177" t="s">
        <v>502</v>
      </c>
      <c r="AF115" s="78"/>
      <c r="AG115" s="78"/>
      <c r="AH115" s="78"/>
      <c r="AI115" s="177" t="s">
        <v>502</v>
      </c>
      <c r="AJ115" s="78"/>
      <c r="AK115" s="78"/>
      <c r="AL115" s="78"/>
      <c r="AM115" s="177" t="s">
        <v>504</v>
      </c>
      <c r="AN115" s="78"/>
      <c r="AO115" s="78"/>
      <c r="AP115" s="78"/>
      <c r="AQ115" s="177" t="s">
        <v>502</v>
      </c>
      <c r="AR115" s="78"/>
      <c r="AS115" s="78"/>
      <c r="AT115" s="78"/>
      <c r="AU115" s="177" t="s">
        <v>506</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492</v>
      </c>
      <c r="AC116" s="126"/>
      <c r="AD116" s="126"/>
      <c r="AE116" s="177" t="s">
        <v>503</v>
      </c>
      <c r="AF116" s="78"/>
      <c r="AG116" s="78"/>
      <c r="AH116" s="78"/>
      <c r="AI116" s="177" t="s">
        <v>502</v>
      </c>
      <c r="AJ116" s="78"/>
      <c r="AK116" s="78"/>
      <c r="AL116" s="78"/>
      <c r="AM116" s="177" t="s">
        <v>505</v>
      </c>
      <c r="AN116" s="78"/>
      <c r="AO116" s="78"/>
      <c r="AP116" s="78"/>
      <c r="AQ116" s="177" t="s">
        <v>504</v>
      </c>
      <c r="AR116" s="78"/>
      <c r="AS116" s="78"/>
      <c r="AT116" s="78"/>
      <c r="AU116" s="177" t="s">
        <v>504</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t="s">
        <v>492</v>
      </c>
      <c r="H135" s="88"/>
      <c r="I135" s="88"/>
      <c r="J135" s="88"/>
      <c r="K135" s="88"/>
      <c r="L135" s="88"/>
      <c r="M135" s="88"/>
      <c r="N135" s="88"/>
      <c r="O135" s="88"/>
      <c r="P135" s="88"/>
      <c r="Q135" s="88"/>
      <c r="R135" s="88"/>
      <c r="S135" s="88"/>
      <c r="T135" s="88"/>
      <c r="U135" s="88"/>
      <c r="V135" s="88"/>
      <c r="W135" s="88"/>
      <c r="X135" s="117"/>
      <c r="Y135" s="178" t="s">
        <v>492</v>
      </c>
      <c r="Z135" s="179"/>
      <c r="AA135" s="179"/>
      <c r="AB135" s="184" t="s">
        <v>492</v>
      </c>
      <c r="AC135" s="179"/>
      <c r="AD135" s="179"/>
      <c r="AE135" s="187" t="s">
        <v>492</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492</v>
      </c>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6" t="s">
        <v>355</v>
      </c>
      <c r="H233" s="194"/>
      <c r="I233" s="194"/>
      <c r="J233" s="194"/>
      <c r="K233" s="194"/>
      <c r="L233" s="194"/>
      <c r="M233" s="194"/>
      <c r="N233" s="194"/>
      <c r="O233" s="194"/>
      <c r="P233" s="194"/>
      <c r="Q233" s="194"/>
      <c r="R233" s="194"/>
      <c r="S233" s="194"/>
      <c r="T233" s="194"/>
      <c r="U233" s="194"/>
      <c r="V233" s="194"/>
      <c r="W233" s="194"/>
      <c r="X233" s="837"/>
      <c r="Y233" s="838"/>
      <c r="Z233" s="839"/>
      <c r="AA233" s="840"/>
      <c r="AB233" s="844" t="s">
        <v>12</v>
      </c>
      <c r="AC233" s="194"/>
      <c r="AD233" s="837"/>
      <c r="AE233" s="845" t="s">
        <v>325</v>
      </c>
      <c r="AF233" s="845"/>
      <c r="AG233" s="845"/>
      <c r="AH233" s="845"/>
      <c r="AI233" s="845" t="s">
        <v>326</v>
      </c>
      <c r="AJ233" s="845"/>
      <c r="AK233" s="845"/>
      <c r="AL233" s="845"/>
      <c r="AM233" s="845" t="s">
        <v>327</v>
      </c>
      <c r="AN233" s="845"/>
      <c r="AO233" s="845"/>
      <c r="AP233" s="844"/>
      <c r="AQ233" s="844" t="s">
        <v>323</v>
      </c>
      <c r="AR233" s="194"/>
      <c r="AS233" s="194"/>
      <c r="AT233" s="837"/>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1"/>
      <c r="Z234" s="842"/>
      <c r="AA234" s="843"/>
      <c r="AB234" s="172"/>
      <c r="AC234" s="167"/>
      <c r="AD234" s="168"/>
      <c r="AE234" s="846"/>
      <c r="AF234" s="846"/>
      <c r="AG234" s="846"/>
      <c r="AH234" s="846"/>
      <c r="AI234" s="846"/>
      <c r="AJ234" s="846"/>
      <c r="AK234" s="846"/>
      <c r="AL234" s="846"/>
      <c r="AM234" s="846"/>
      <c r="AN234" s="846"/>
      <c r="AO234" s="846"/>
      <c r="AP234" s="172"/>
      <c r="AQ234" s="847"/>
      <c r="AR234" s="848"/>
      <c r="AS234" s="167" t="s">
        <v>324</v>
      </c>
      <c r="AT234" s="168"/>
      <c r="AU234" s="848"/>
      <c r="AV234" s="848"/>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4"/>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5"/>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4"/>
    </row>
    <row r="237" spans="1:50" ht="18.75" hidden="1" customHeight="1" x14ac:dyDescent="0.15">
      <c r="A237" s="160"/>
      <c r="B237" s="150"/>
      <c r="C237" s="149"/>
      <c r="D237" s="150"/>
      <c r="E237" s="149"/>
      <c r="F237" s="163"/>
      <c r="G237" s="836" t="s">
        <v>355</v>
      </c>
      <c r="H237" s="194"/>
      <c r="I237" s="194"/>
      <c r="J237" s="194"/>
      <c r="K237" s="194"/>
      <c r="L237" s="194"/>
      <c r="M237" s="194"/>
      <c r="N237" s="194"/>
      <c r="O237" s="194"/>
      <c r="P237" s="194"/>
      <c r="Q237" s="194"/>
      <c r="R237" s="194"/>
      <c r="S237" s="194"/>
      <c r="T237" s="194"/>
      <c r="U237" s="194"/>
      <c r="V237" s="194"/>
      <c r="W237" s="194"/>
      <c r="X237" s="837"/>
      <c r="Y237" s="838"/>
      <c r="Z237" s="839"/>
      <c r="AA237" s="840"/>
      <c r="AB237" s="844" t="s">
        <v>12</v>
      </c>
      <c r="AC237" s="194"/>
      <c r="AD237" s="837"/>
      <c r="AE237" s="845" t="s">
        <v>325</v>
      </c>
      <c r="AF237" s="845"/>
      <c r="AG237" s="845"/>
      <c r="AH237" s="845"/>
      <c r="AI237" s="845" t="s">
        <v>326</v>
      </c>
      <c r="AJ237" s="845"/>
      <c r="AK237" s="845"/>
      <c r="AL237" s="845"/>
      <c r="AM237" s="845" t="s">
        <v>327</v>
      </c>
      <c r="AN237" s="845"/>
      <c r="AO237" s="845"/>
      <c r="AP237" s="844"/>
      <c r="AQ237" s="844" t="s">
        <v>323</v>
      </c>
      <c r="AR237" s="194"/>
      <c r="AS237" s="194"/>
      <c r="AT237" s="837"/>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1"/>
      <c r="Z238" s="842"/>
      <c r="AA238" s="843"/>
      <c r="AB238" s="172"/>
      <c r="AC238" s="167"/>
      <c r="AD238" s="168"/>
      <c r="AE238" s="846"/>
      <c r="AF238" s="846"/>
      <c r="AG238" s="846"/>
      <c r="AH238" s="846"/>
      <c r="AI238" s="846"/>
      <c r="AJ238" s="846"/>
      <c r="AK238" s="846"/>
      <c r="AL238" s="846"/>
      <c r="AM238" s="846"/>
      <c r="AN238" s="846"/>
      <c r="AO238" s="846"/>
      <c r="AP238" s="172"/>
      <c r="AQ238" s="847"/>
      <c r="AR238" s="848"/>
      <c r="AS238" s="167" t="s">
        <v>324</v>
      </c>
      <c r="AT238" s="168"/>
      <c r="AU238" s="848"/>
      <c r="AV238" s="848"/>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4"/>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5"/>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4"/>
    </row>
    <row r="241" spans="1:50" ht="18.75" hidden="1" customHeight="1" x14ac:dyDescent="0.15">
      <c r="A241" s="160"/>
      <c r="B241" s="150"/>
      <c r="C241" s="149"/>
      <c r="D241" s="150"/>
      <c r="E241" s="149"/>
      <c r="F241" s="163"/>
      <c r="G241" s="836" t="s">
        <v>355</v>
      </c>
      <c r="H241" s="194"/>
      <c r="I241" s="194"/>
      <c r="J241" s="194"/>
      <c r="K241" s="194"/>
      <c r="L241" s="194"/>
      <c r="M241" s="194"/>
      <c r="N241" s="194"/>
      <c r="O241" s="194"/>
      <c r="P241" s="194"/>
      <c r="Q241" s="194"/>
      <c r="R241" s="194"/>
      <c r="S241" s="194"/>
      <c r="T241" s="194"/>
      <c r="U241" s="194"/>
      <c r="V241" s="194"/>
      <c r="W241" s="194"/>
      <c r="X241" s="837"/>
      <c r="Y241" s="838"/>
      <c r="Z241" s="839"/>
      <c r="AA241" s="840"/>
      <c r="AB241" s="844" t="s">
        <v>12</v>
      </c>
      <c r="AC241" s="194"/>
      <c r="AD241" s="837"/>
      <c r="AE241" s="845" t="s">
        <v>325</v>
      </c>
      <c r="AF241" s="845"/>
      <c r="AG241" s="845"/>
      <c r="AH241" s="845"/>
      <c r="AI241" s="845" t="s">
        <v>326</v>
      </c>
      <c r="AJ241" s="845"/>
      <c r="AK241" s="845"/>
      <c r="AL241" s="845"/>
      <c r="AM241" s="845" t="s">
        <v>327</v>
      </c>
      <c r="AN241" s="845"/>
      <c r="AO241" s="845"/>
      <c r="AP241" s="844"/>
      <c r="AQ241" s="844" t="s">
        <v>323</v>
      </c>
      <c r="AR241" s="194"/>
      <c r="AS241" s="194"/>
      <c r="AT241" s="837"/>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1"/>
      <c r="Z242" s="842"/>
      <c r="AA242" s="843"/>
      <c r="AB242" s="172"/>
      <c r="AC242" s="167"/>
      <c r="AD242" s="168"/>
      <c r="AE242" s="846"/>
      <c r="AF242" s="846"/>
      <c r="AG242" s="846"/>
      <c r="AH242" s="846"/>
      <c r="AI242" s="846"/>
      <c r="AJ242" s="846"/>
      <c r="AK242" s="846"/>
      <c r="AL242" s="846"/>
      <c r="AM242" s="846"/>
      <c r="AN242" s="846"/>
      <c r="AO242" s="846"/>
      <c r="AP242" s="172"/>
      <c r="AQ242" s="847"/>
      <c r="AR242" s="848"/>
      <c r="AS242" s="167" t="s">
        <v>324</v>
      </c>
      <c r="AT242" s="168"/>
      <c r="AU242" s="848"/>
      <c r="AV242" s="848"/>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4"/>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5"/>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4"/>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1"/>
      <c r="Z245" s="842"/>
      <c r="AA245" s="843"/>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1"/>
      <c r="Z246" s="842"/>
      <c r="AA246" s="843"/>
      <c r="AB246" s="172"/>
      <c r="AC246" s="167"/>
      <c r="AD246" s="168"/>
      <c r="AE246" s="846"/>
      <c r="AF246" s="846"/>
      <c r="AG246" s="846"/>
      <c r="AH246" s="846"/>
      <c r="AI246" s="846"/>
      <c r="AJ246" s="846"/>
      <c r="AK246" s="846"/>
      <c r="AL246" s="846"/>
      <c r="AM246" s="846"/>
      <c r="AN246" s="846"/>
      <c r="AO246" s="846"/>
      <c r="AP246" s="172"/>
      <c r="AQ246" s="847"/>
      <c r="AR246" s="848"/>
      <c r="AS246" s="167" t="s">
        <v>324</v>
      </c>
      <c r="AT246" s="168"/>
      <c r="AU246" s="848"/>
      <c r="AV246" s="848"/>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4"/>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5"/>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4"/>
    </row>
    <row r="249" spans="1:50" ht="18.75" hidden="1" customHeight="1" x14ac:dyDescent="0.15">
      <c r="A249" s="160"/>
      <c r="B249" s="150"/>
      <c r="C249" s="149"/>
      <c r="D249" s="150"/>
      <c r="E249" s="149"/>
      <c r="F249" s="163"/>
      <c r="G249" s="836" t="s">
        <v>355</v>
      </c>
      <c r="H249" s="194"/>
      <c r="I249" s="194"/>
      <c r="J249" s="194"/>
      <c r="K249" s="194"/>
      <c r="L249" s="194"/>
      <c r="M249" s="194"/>
      <c r="N249" s="194"/>
      <c r="O249" s="194"/>
      <c r="P249" s="194"/>
      <c r="Q249" s="194"/>
      <c r="R249" s="194"/>
      <c r="S249" s="194"/>
      <c r="T249" s="194"/>
      <c r="U249" s="194"/>
      <c r="V249" s="194"/>
      <c r="W249" s="194"/>
      <c r="X249" s="837"/>
      <c r="Y249" s="838"/>
      <c r="Z249" s="839"/>
      <c r="AA249" s="840"/>
      <c r="AB249" s="844" t="s">
        <v>12</v>
      </c>
      <c r="AC249" s="194"/>
      <c r="AD249" s="837"/>
      <c r="AE249" s="845" t="s">
        <v>325</v>
      </c>
      <c r="AF249" s="845"/>
      <c r="AG249" s="845"/>
      <c r="AH249" s="845"/>
      <c r="AI249" s="845" t="s">
        <v>326</v>
      </c>
      <c r="AJ249" s="845"/>
      <c r="AK249" s="845"/>
      <c r="AL249" s="845"/>
      <c r="AM249" s="845" t="s">
        <v>327</v>
      </c>
      <c r="AN249" s="845"/>
      <c r="AO249" s="845"/>
      <c r="AP249" s="844"/>
      <c r="AQ249" s="844" t="s">
        <v>323</v>
      </c>
      <c r="AR249" s="194"/>
      <c r="AS249" s="194"/>
      <c r="AT249" s="837"/>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1"/>
      <c r="Z250" s="842"/>
      <c r="AA250" s="843"/>
      <c r="AB250" s="172"/>
      <c r="AC250" s="167"/>
      <c r="AD250" s="168"/>
      <c r="AE250" s="846"/>
      <c r="AF250" s="846"/>
      <c r="AG250" s="846"/>
      <c r="AH250" s="846"/>
      <c r="AI250" s="846"/>
      <c r="AJ250" s="846"/>
      <c r="AK250" s="846"/>
      <c r="AL250" s="846"/>
      <c r="AM250" s="846"/>
      <c r="AN250" s="846"/>
      <c r="AO250" s="846"/>
      <c r="AP250" s="172"/>
      <c r="AQ250" s="847"/>
      <c r="AR250" s="848"/>
      <c r="AS250" s="167" t="s">
        <v>324</v>
      </c>
      <c r="AT250" s="168"/>
      <c r="AU250" s="848"/>
      <c r="AV250" s="848"/>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4"/>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5"/>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4"/>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6" t="s">
        <v>355</v>
      </c>
      <c r="H353" s="194"/>
      <c r="I353" s="194"/>
      <c r="J353" s="194"/>
      <c r="K353" s="194"/>
      <c r="L353" s="194"/>
      <c r="M353" s="194"/>
      <c r="N353" s="194"/>
      <c r="O353" s="194"/>
      <c r="P353" s="194"/>
      <c r="Q353" s="194"/>
      <c r="R353" s="194"/>
      <c r="S353" s="194"/>
      <c r="T353" s="194"/>
      <c r="U353" s="194"/>
      <c r="V353" s="194"/>
      <c r="W353" s="194"/>
      <c r="X353" s="837"/>
      <c r="Y353" s="838"/>
      <c r="Z353" s="839"/>
      <c r="AA353" s="840"/>
      <c r="AB353" s="844" t="s">
        <v>12</v>
      </c>
      <c r="AC353" s="194"/>
      <c r="AD353" s="837"/>
      <c r="AE353" s="845" t="s">
        <v>325</v>
      </c>
      <c r="AF353" s="845"/>
      <c r="AG353" s="845"/>
      <c r="AH353" s="845"/>
      <c r="AI353" s="845" t="s">
        <v>326</v>
      </c>
      <c r="AJ353" s="845"/>
      <c r="AK353" s="845"/>
      <c r="AL353" s="845"/>
      <c r="AM353" s="845" t="s">
        <v>327</v>
      </c>
      <c r="AN353" s="845"/>
      <c r="AO353" s="845"/>
      <c r="AP353" s="844"/>
      <c r="AQ353" s="844" t="s">
        <v>323</v>
      </c>
      <c r="AR353" s="194"/>
      <c r="AS353" s="194"/>
      <c r="AT353" s="837"/>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1"/>
      <c r="Z354" s="842"/>
      <c r="AA354" s="843"/>
      <c r="AB354" s="172"/>
      <c r="AC354" s="167"/>
      <c r="AD354" s="168"/>
      <c r="AE354" s="846"/>
      <c r="AF354" s="846"/>
      <c r="AG354" s="846"/>
      <c r="AH354" s="846"/>
      <c r="AI354" s="846"/>
      <c r="AJ354" s="846"/>
      <c r="AK354" s="846"/>
      <c r="AL354" s="846"/>
      <c r="AM354" s="846"/>
      <c r="AN354" s="846"/>
      <c r="AO354" s="846"/>
      <c r="AP354" s="172"/>
      <c r="AQ354" s="847"/>
      <c r="AR354" s="848"/>
      <c r="AS354" s="167" t="s">
        <v>324</v>
      </c>
      <c r="AT354" s="168"/>
      <c r="AU354" s="848"/>
      <c r="AV354" s="848"/>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4"/>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5"/>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4"/>
    </row>
    <row r="357" spans="1:50" ht="18.75" hidden="1" customHeight="1" x14ac:dyDescent="0.15">
      <c r="A357" s="160"/>
      <c r="B357" s="150"/>
      <c r="C357" s="149"/>
      <c r="D357" s="150"/>
      <c r="E357" s="149"/>
      <c r="F357" s="163"/>
      <c r="G357" s="836" t="s">
        <v>355</v>
      </c>
      <c r="H357" s="194"/>
      <c r="I357" s="194"/>
      <c r="J357" s="194"/>
      <c r="K357" s="194"/>
      <c r="L357" s="194"/>
      <c r="M357" s="194"/>
      <c r="N357" s="194"/>
      <c r="O357" s="194"/>
      <c r="P357" s="194"/>
      <c r="Q357" s="194"/>
      <c r="R357" s="194"/>
      <c r="S357" s="194"/>
      <c r="T357" s="194"/>
      <c r="U357" s="194"/>
      <c r="V357" s="194"/>
      <c r="W357" s="194"/>
      <c r="X357" s="837"/>
      <c r="Y357" s="838"/>
      <c r="Z357" s="839"/>
      <c r="AA357" s="840"/>
      <c r="AB357" s="844" t="s">
        <v>12</v>
      </c>
      <c r="AC357" s="194"/>
      <c r="AD357" s="837"/>
      <c r="AE357" s="845" t="s">
        <v>325</v>
      </c>
      <c r="AF357" s="845"/>
      <c r="AG357" s="845"/>
      <c r="AH357" s="845"/>
      <c r="AI357" s="845" t="s">
        <v>326</v>
      </c>
      <c r="AJ357" s="845"/>
      <c r="AK357" s="845"/>
      <c r="AL357" s="845"/>
      <c r="AM357" s="845" t="s">
        <v>327</v>
      </c>
      <c r="AN357" s="845"/>
      <c r="AO357" s="845"/>
      <c r="AP357" s="844"/>
      <c r="AQ357" s="844" t="s">
        <v>323</v>
      </c>
      <c r="AR357" s="194"/>
      <c r="AS357" s="194"/>
      <c r="AT357" s="837"/>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1"/>
      <c r="Z358" s="842"/>
      <c r="AA358" s="843"/>
      <c r="AB358" s="172"/>
      <c r="AC358" s="167"/>
      <c r="AD358" s="168"/>
      <c r="AE358" s="846"/>
      <c r="AF358" s="846"/>
      <c r="AG358" s="846"/>
      <c r="AH358" s="846"/>
      <c r="AI358" s="846"/>
      <c r="AJ358" s="846"/>
      <c r="AK358" s="846"/>
      <c r="AL358" s="846"/>
      <c r="AM358" s="846"/>
      <c r="AN358" s="846"/>
      <c r="AO358" s="846"/>
      <c r="AP358" s="172"/>
      <c r="AQ358" s="847"/>
      <c r="AR358" s="848"/>
      <c r="AS358" s="167" t="s">
        <v>324</v>
      </c>
      <c r="AT358" s="168"/>
      <c r="AU358" s="848"/>
      <c r="AV358" s="848"/>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4"/>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5"/>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4"/>
    </row>
    <row r="361" spans="1:50" ht="18.75" hidden="1" customHeight="1" x14ac:dyDescent="0.15">
      <c r="A361" s="160"/>
      <c r="B361" s="150"/>
      <c r="C361" s="149"/>
      <c r="D361" s="150"/>
      <c r="E361" s="149"/>
      <c r="F361" s="163"/>
      <c r="G361" s="836" t="s">
        <v>355</v>
      </c>
      <c r="H361" s="194"/>
      <c r="I361" s="194"/>
      <c r="J361" s="194"/>
      <c r="K361" s="194"/>
      <c r="L361" s="194"/>
      <c r="M361" s="194"/>
      <c r="N361" s="194"/>
      <c r="O361" s="194"/>
      <c r="P361" s="194"/>
      <c r="Q361" s="194"/>
      <c r="R361" s="194"/>
      <c r="S361" s="194"/>
      <c r="T361" s="194"/>
      <c r="U361" s="194"/>
      <c r="V361" s="194"/>
      <c r="W361" s="194"/>
      <c r="X361" s="837"/>
      <c r="Y361" s="838"/>
      <c r="Z361" s="839"/>
      <c r="AA361" s="840"/>
      <c r="AB361" s="844" t="s">
        <v>12</v>
      </c>
      <c r="AC361" s="194"/>
      <c r="AD361" s="837"/>
      <c r="AE361" s="845" t="s">
        <v>325</v>
      </c>
      <c r="AF361" s="845"/>
      <c r="AG361" s="845"/>
      <c r="AH361" s="845"/>
      <c r="AI361" s="845" t="s">
        <v>326</v>
      </c>
      <c r="AJ361" s="845"/>
      <c r="AK361" s="845"/>
      <c r="AL361" s="845"/>
      <c r="AM361" s="845" t="s">
        <v>327</v>
      </c>
      <c r="AN361" s="845"/>
      <c r="AO361" s="845"/>
      <c r="AP361" s="844"/>
      <c r="AQ361" s="844" t="s">
        <v>323</v>
      </c>
      <c r="AR361" s="194"/>
      <c r="AS361" s="194"/>
      <c r="AT361" s="837"/>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1"/>
      <c r="Z362" s="842"/>
      <c r="AA362" s="843"/>
      <c r="AB362" s="172"/>
      <c r="AC362" s="167"/>
      <c r="AD362" s="168"/>
      <c r="AE362" s="846"/>
      <c r="AF362" s="846"/>
      <c r="AG362" s="846"/>
      <c r="AH362" s="846"/>
      <c r="AI362" s="846"/>
      <c r="AJ362" s="846"/>
      <c r="AK362" s="846"/>
      <c r="AL362" s="846"/>
      <c r="AM362" s="846"/>
      <c r="AN362" s="846"/>
      <c r="AO362" s="846"/>
      <c r="AP362" s="172"/>
      <c r="AQ362" s="847"/>
      <c r="AR362" s="848"/>
      <c r="AS362" s="167" t="s">
        <v>324</v>
      </c>
      <c r="AT362" s="168"/>
      <c r="AU362" s="848"/>
      <c r="AV362" s="848"/>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4"/>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5"/>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4"/>
    </row>
    <row r="365" spans="1:50" ht="18.75" hidden="1" customHeight="1" x14ac:dyDescent="0.15">
      <c r="A365" s="160"/>
      <c r="B365" s="150"/>
      <c r="C365" s="149"/>
      <c r="D365" s="150"/>
      <c r="E365" s="149"/>
      <c r="F365" s="163"/>
      <c r="G365" s="836" t="s">
        <v>355</v>
      </c>
      <c r="H365" s="194"/>
      <c r="I365" s="194"/>
      <c r="J365" s="194"/>
      <c r="K365" s="194"/>
      <c r="L365" s="194"/>
      <c r="M365" s="194"/>
      <c r="N365" s="194"/>
      <c r="O365" s="194"/>
      <c r="P365" s="194"/>
      <c r="Q365" s="194"/>
      <c r="R365" s="194"/>
      <c r="S365" s="194"/>
      <c r="T365" s="194"/>
      <c r="U365" s="194"/>
      <c r="V365" s="194"/>
      <c r="W365" s="194"/>
      <c r="X365" s="837"/>
      <c r="Y365" s="838"/>
      <c r="Z365" s="839"/>
      <c r="AA365" s="840"/>
      <c r="AB365" s="844" t="s">
        <v>12</v>
      </c>
      <c r="AC365" s="194"/>
      <c r="AD365" s="837"/>
      <c r="AE365" s="845" t="s">
        <v>325</v>
      </c>
      <c r="AF365" s="845"/>
      <c r="AG365" s="845"/>
      <c r="AH365" s="845"/>
      <c r="AI365" s="845" t="s">
        <v>326</v>
      </c>
      <c r="AJ365" s="845"/>
      <c r="AK365" s="845"/>
      <c r="AL365" s="845"/>
      <c r="AM365" s="845" t="s">
        <v>327</v>
      </c>
      <c r="AN365" s="845"/>
      <c r="AO365" s="845"/>
      <c r="AP365" s="844"/>
      <c r="AQ365" s="844" t="s">
        <v>323</v>
      </c>
      <c r="AR365" s="194"/>
      <c r="AS365" s="194"/>
      <c r="AT365" s="837"/>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1"/>
      <c r="Z366" s="842"/>
      <c r="AA366" s="843"/>
      <c r="AB366" s="172"/>
      <c r="AC366" s="167"/>
      <c r="AD366" s="168"/>
      <c r="AE366" s="846"/>
      <c r="AF366" s="846"/>
      <c r="AG366" s="846"/>
      <c r="AH366" s="846"/>
      <c r="AI366" s="846"/>
      <c r="AJ366" s="846"/>
      <c r="AK366" s="846"/>
      <c r="AL366" s="846"/>
      <c r="AM366" s="846"/>
      <c r="AN366" s="846"/>
      <c r="AO366" s="846"/>
      <c r="AP366" s="172"/>
      <c r="AQ366" s="847"/>
      <c r="AR366" s="848"/>
      <c r="AS366" s="167" t="s">
        <v>324</v>
      </c>
      <c r="AT366" s="168"/>
      <c r="AU366" s="848"/>
      <c r="AV366" s="848"/>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4"/>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5"/>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4"/>
    </row>
    <row r="369" spans="1:50" ht="18.75" hidden="1" customHeight="1" x14ac:dyDescent="0.15">
      <c r="A369" s="160"/>
      <c r="B369" s="150"/>
      <c r="C369" s="149"/>
      <c r="D369" s="150"/>
      <c r="E369" s="149"/>
      <c r="F369" s="163"/>
      <c r="G369" s="836" t="s">
        <v>355</v>
      </c>
      <c r="H369" s="194"/>
      <c r="I369" s="194"/>
      <c r="J369" s="194"/>
      <c r="K369" s="194"/>
      <c r="L369" s="194"/>
      <c r="M369" s="194"/>
      <c r="N369" s="194"/>
      <c r="O369" s="194"/>
      <c r="P369" s="194"/>
      <c r="Q369" s="194"/>
      <c r="R369" s="194"/>
      <c r="S369" s="194"/>
      <c r="T369" s="194"/>
      <c r="U369" s="194"/>
      <c r="V369" s="194"/>
      <c r="W369" s="194"/>
      <c r="X369" s="837"/>
      <c r="Y369" s="838"/>
      <c r="Z369" s="839"/>
      <c r="AA369" s="840"/>
      <c r="AB369" s="844" t="s">
        <v>12</v>
      </c>
      <c r="AC369" s="194"/>
      <c r="AD369" s="837"/>
      <c r="AE369" s="845" t="s">
        <v>325</v>
      </c>
      <c r="AF369" s="845"/>
      <c r="AG369" s="845"/>
      <c r="AH369" s="845"/>
      <c r="AI369" s="845" t="s">
        <v>326</v>
      </c>
      <c r="AJ369" s="845"/>
      <c r="AK369" s="845"/>
      <c r="AL369" s="845"/>
      <c r="AM369" s="845" t="s">
        <v>327</v>
      </c>
      <c r="AN369" s="845"/>
      <c r="AO369" s="845"/>
      <c r="AP369" s="844"/>
      <c r="AQ369" s="844" t="s">
        <v>323</v>
      </c>
      <c r="AR369" s="194"/>
      <c r="AS369" s="194"/>
      <c r="AT369" s="837"/>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1"/>
      <c r="Z370" s="842"/>
      <c r="AA370" s="843"/>
      <c r="AB370" s="172"/>
      <c r="AC370" s="167"/>
      <c r="AD370" s="168"/>
      <c r="AE370" s="846"/>
      <c r="AF370" s="846"/>
      <c r="AG370" s="846"/>
      <c r="AH370" s="846"/>
      <c r="AI370" s="846"/>
      <c r="AJ370" s="846"/>
      <c r="AK370" s="846"/>
      <c r="AL370" s="846"/>
      <c r="AM370" s="846"/>
      <c r="AN370" s="846"/>
      <c r="AO370" s="846"/>
      <c r="AP370" s="172"/>
      <c r="AQ370" s="847"/>
      <c r="AR370" s="848"/>
      <c r="AS370" s="167" t="s">
        <v>324</v>
      </c>
      <c r="AT370" s="168"/>
      <c r="AU370" s="848"/>
      <c r="AV370" s="848"/>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4"/>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5"/>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4"/>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445</v>
      </c>
      <c r="K411" s="136"/>
      <c r="L411" s="136"/>
      <c r="M411" s="136"/>
      <c r="N411" s="136"/>
      <c r="O411" s="136"/>
      <c r="P411" s="136"/>
      <c r="Q411" s="136"/>
      <c r="R411" s="136"/>
      <c r="S411" s="136"/>
      <c r="T411" s="137"/>
      <c r="U411" s="383" t="s">
        <v>496</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513</v>
      </c>
      <c r="AF413" s="113"/>
      <c r="AG413" s="99" t="s">
        <v>324</v>
      </c>
      <c r="AH413" s="100"/>
      <c r="AI413" s="110"/>
      <c r="AJ413" s="110"/>
      <c r="AK413" s="110"/>
      <c r="AL413" s="105"/>
      <c r="AM413" s="110"/>
      <c r="AN413" s="110"/>
      <c r="AO413" s="110"/>
      <c r="AP413" s="105"/>
      <c r="AQ413" s="114" t="s">
        <v>513</v>
      </c>
      <c r="AR413" s="113"/>
      <c r="AS413" s="99" t="s">
        <v>324</v>
      </c>
      <c r="AT413" s="100"/>
      <c r="AU413" s="113" t="s">
        <v>513</v>
      </c>
      <c r="AV413" s="113"/>
      <c r="AW413" s="99" t="s">
        <v>310</v>
      </c>
      <c r="AX413" s="115"/>
    </row>
    <row r="414" spans="1:50" ht="22.5" customHeight="1" x14ac:dyDescent="0.15">
      <c r="A414" s="160"/>
      <c r="B414" s="150"/>
      <c r="C414" s="149"/>
      <c r="D414" s="150"/>
      <c r="E414" s="93"/>
      <c r="F414" s="94"/>
      <c r="G414" s="116" t="s">
        <v>493</v>
      </c>
      <c r="H414" s="88"/>
      <c r="I414" s="88"/>
      <c r="J414" s="88"/>
      <c r="K414" s="88"/>
      <c r="L414" s="88"/>
      <c r="M414" s="88"/>
      <c r="N414" s="88"/>
      <c r="O414" s="88"/>
      <c r="P414" s="88"/>
      <c r="Q414" s="88"/>
      <c r="R414" s="88"/>
      <c r="S414" s="88"/>
      <c r="T414" s="88"/>
      <c r="U414" s="88"/>
      <c r="V414" s="88"/>
      <c r="W414" s="88"/>
      <c r="X414" s="117"/>
      <c r="Y414" s="123" t="s">
        <v>14</v>
      </c>
      <c r="Z414" s="124"/>
      <c r="AA414" s="125"/>
      <c r="AB414" s="126" t="s">
        <v>509</v>
      </c>
      <c r="AC414" s="126"/>
      <c r="AD414" s="126"/>
      <c r="AE414" s="77" t="s">
        <v>509</v>
      </c>
      <c r="AF414" s="78"/>
      <c r="AG414" s="78"/>
      <c r="AH414" s="78"/>
      <c r="AI414" s="77" t="s">
        <v>510</v>
      </c>
      <c r="AJ414" s="78"/>
      <c r="AK414" s="78"/>
      <c r="AL414" s="78"/>
      <c r="AM414" s="77" t="s">
        <v>509</v>
      </c>
      <c r="AN414" s="78"/>
      <c r="AO414" s="78"/>
      <c r="AP414" s="79"/>
      <c r="AQ414" s="77" t="s">
        <v>509</v>
      </c>
      <c r="AR414" s="78"/>
      <c r="AS414" s="78"/>
      <c r="AT414" s="79"/>
      <c r="AU414" s="78" t="s">
        <v>511</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512</v>
      </c>
      <c r="AC415" s="76"/>
      <c r="AD415" s="76"/>
      <c r="AE415" s="77" t="s">
        <v>509</v>
      </c>
      <c r="AF415" s="78"/>
      <c r="AG415" s="78"/>
      <c r="AH415" s="79"/>
      <c r="AI415" s="77" t="s">
        <v>510</v>
      </c>
      <c r="AJ415" s="78"/>
      <c r="AK415" s="78"/>
      <c r="AL415" s="78"/>
      <c r="AM415" s="77" t="s">
        <v>512</v>
      </c>
      <c r="AN415" s="78"/>
      <c r="AO415" s="78"/>
      <c r="AP415" s="79"/>
      <c r="AQ415" s="77" t="s">
        <v>511</v>
      </c>
      <c r="AR415" s="78"/>
      <c r="AS415" s="78"/>
      <c r="AT415" s="79"/>
      <c r="AU415" s="78" t="s">
        <v>509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509</v>
      </c>
      <c r="AF416" s="78"/>
      <c r="AG416" s="78"/>
      <c r="AH416" s="79"/>
      <c r="AI416" s="77" t="s">
        <v>513</v>
      </c>
      <c r="AJ416" s="78"/>
      <c r="AK416" s="78"/>
      <c r="AL416" s="78"/>
      <c r="AM416" s="77" t="s">
        <v>513</v>
      </c>
      <c r="AN416" s="78"/>
      <c r="AO416" s="78"/>
      <c r="AP416" s="79"/>
      <c r="AQ416" s="77" t="s">
        <v>513</v>
      </c>
      <c r="AR416" s="78"/>
      <c r="AS416" s="78"/>
      <c r="AT416" s="79"/>
      <c r="AU416" s="78" t="s">
        <v>513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513</v>
      </c>
      <c r="AF438" s="113"/>
      <c r="AG438" s="99" t="s">
        <v>324</v>
      </c>
      <c r="AH438" s="100"/>
      <c r="AI438" s="110"/>
      <c r="AJ438" s="110"/>
      <c r="AK438" s="110"/>
      <c r="AL438" s="105"/>
      <c r="AM438" s="110"/>
      <c r="AN438" s="110"/>
      <c r="AO438" s="110"/>
      <c r="AP438" s="105"/>
      <c r="AQ438" s="114" t="s">
        <v>513</v>
      </c>
      <c r="AR438" s="113"/>
      <c r="AS438" s="99" t="s">
        <v>324</v>
      </c>
      <c r="AT438" s="100"/>
      <c r="AU438" s="113" t="s">
        <v>513</v>
      </c>
      <c r="AV438" s="113"/>
      <c r="AW438" s="99" t="s">
        <v>310</v>
      </c>
      <c r="AX438" s="115"/>
    </row>
    <row r="439" spans="1:50" ht="22.5" customHeight="1" x14ac:dyDescent="0.15">
      <c r="A439" s="160"/>
      <c r="B439" s="150"/>
      <c r="C439" s="149"/>
      <c r="D439" s="150"/>
      <c r="E439" s="93"/>
      <c r="F439" s="94"/>
      <c r="G439" s="116" t="s">
        <v>494</v>
      </c>
      <c r="H439" s="88"/>
      <c r="I439" s="88"/>
      <c r="J439" s="88"/>
      <c r="K439" s="88"/>
      <c r="L439" s="88"/>
      <c r="M439" s="88"/>
      <c r="N439" s="88"/>
      <c r="O439" s="88"/>
      <c r="P439" s="88"/>
      <c r="Q439" s="88"/>
      <c r="R439" s="88"/>
      <c r="S439" s="88"/>
      <c r="T439" s="88"/>
      <c r="U439" s="88"/>
      <c r="V439" s="88"/>
      <c r="W439" s="88"/>
      <c r="X439" s="117"/>
      <c r="Y439" s="123" t="s">
        <v>14</v>
      </c>
      <c r="Z439" s="124"/>
      <c r="AA439" s="125"/>
      <c r="AB439" s="126" t="s">
        <v>513</v>
      </c>
      <c r="AC439" s="126"/>
      <c r="AD439" s="126"/>
      <c r="AE439" s="77" t="s">
        <v>513</v>
      </c>
      <c r="AF439" s="78"/>
      <c r="AG439" s="78"/>
      <c r="AH439" s="78"/>
      <c r="AI439" s="77" t="s">
        <v>510</v>
      </c>
      <c r="AJ439" s="78"/>
      <c r="AK439" s="78"/>
      <c r="AL439" s="78"/>
      <c r="AM439" s="77" t="s">
        <v>513</v>
      </c>
      <c r="AN439" s="78"/>
      <c r="AO439" s="78"/>
      <c r="AP439" s="79"/>
      <c r="AQ439" s="77" t="s">
        <v>513</v>
      </c>
      <c r="AR439" s="78"/>
      <c r="AS439" s="78"/>
      <c r="AT439" s="79"/>
      <c r="AU439" s="78" t="s">
        <v>513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513</v>
      </c>
      <c r="AC440" s="76"/>
      <c r="AD440" s="76"/>
      <c r="AE440" s="77" t="s">
        <v>513</v>
      </c>
      <c r="AF440" s="78"/>
      <c r="AG440" s="78"/>
      <c r="AH440" s="79"/>
      <c r="AI440" s="77" t="s">
        <v>513</v>
      </c>
      <c r="AJ440" s="78"/>
      <c r="AK440" s="78"/>
      <c r="AL440" s="78"/>
      <c r="AM440" s="77" t="s">
        <v>514</v>
      </c>
      <c r="AN440" s="78"/>
      <c r="AO440" s="78"/>
      <c r="AP440" s="79"/>
      <c r="AQ440" s="77" t="s">
        <v>513</v>
      </c>
      <c r="AR440" s="78"/>
      <c r="AS440" s="78"/>
      <c r="AT440" s="79"/>
      <c r="AU440" s="78" t="s">
        <v>513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511</v>
      </c>
      <c r="AF441" s="78"/>
      <c r="AG441" s="78"/>
      <c r="AH441" s="79"/>
      <c r="AI441" s="77" t="s">
        <v>510</v>
      </c>
      <c r="AJ441" s="78"/>
      <c r="AK441" s="78"/>
      <c r="AL441" s="78"/>
      <c r="AM441" s="77" t="s">
        <v>513</v>
      </c>
      <c r="AN441" s="78"/>
      <c r="AO441" s="78"/>
      <c r="AP441" s="79"/>
      <c r="AQ441" s="77" t="s">
        <v>513</v>
      </c>
      <c r="AR441" s="78"/>
      <c r="AS441" s="78"/>
      <c r="AT441" s="79"/>
      <c r="AU441" s="78" t="s">
        <v>513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19"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0"/>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52.5" customHeight="1" x14ac:dyDescent="0.15">
      <c r="A683" s="491" t="s">
        <v>269</v>
      </c>
      <c r="B683" s="492"/>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4" t="s">
        <v>444</v>
      </c>
      <c r="AE683" s="825"/>
      <c r="AF683" s="825"/>
      <c r="AG683" s="821" t="s">
        <v>460</v>
      </c>
      <c r="AH683" s="822"/>
      <c r="AI683" s="822"/>
      <c r="AJ683" s="822"/>
      <c r="AK683" s="822"/>
      <c r="AL683" s="822"/>
      <c r="AM683" s="822"/>
      <c r="AN683" s="822"/>
      <c r="AO683" s="822"/>
      <c r="AP683" s="822"/>
      <c r="AQ683" s="822"/>
      <c r="AR683" s="822"/>
      <c r="AS683" s="822"/>
      <c r="AT683" s="822"/>
      <c r="AU683" s="822"/>
      <c r="AV683" s="822"/>
      <c r="AW683" s="822"/>
      <c r="AX683" s="823"/>
    </row>
    <row r="684" spans="1:50" ht="37.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444</v>
      </c>
      <c r="AE684" s="565"/>
      <c r="AF684" s="565"/>
      <c r="AG684" s="566" t="s">
        <v>461</v>
      </c>
      <c r="AH684" s="567"/>
      <c r="AI684" s="567"/>
      <c r="AJ684" s="567"/>
      <c r="AK684" s="567"/>
      <c r="AL684" s="567"/>
      <c r="AM684" s="567"/>
      <c r="AN684" s="567"/>
      <c r="AO684" s="567"/>
      <c r="AP684" s="567"/>
      <c r="AQ684" s="567"/>
      <c r="AR684" s="567"/>
      <c r="AS684" s="567"/>
      <c r="AT684" s="567"/>
      <c r="AU684" s="567"/>
      <c r="AV684" s="567"/>
      <c r="AW684" s="567"/>
      <c r="AX684" s="568"/>
    </row>
    <row r="685" spans="1:50" ht="52.5"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444</v>
      </c>
      <c r="AE685" s="575"/>
      <c r="AF685" s="575"/>
      <c r="AG685" s="642" t="s">
        <v>462</v>
      </c>
      <c r="AH685" s="119"/>
      <c r="AI685" s="119"/>
      <c r="AJ685" s="119"/>
      <c r="AK685" s="119"/>
      <c r="AL685" s="119"/>
      <c r="AM685" s="119"/>
      <c r="AN685" s="119"/>
      <c r="AO685" s="119"/>
      <c r="AP685" s="119"/>
      <c r="AQ685" s="119"/>
      <c r="AR685" s="119"/>
      <c r="AS685" s="119"/>
      <c r="AT685" s="119"/>
      <c r="AU685" s="119"/>
      <c r="AV685" s="119"/>
      <c r="AW685" s="119"/>
      <c r="AX685" s="643"/>
    </row>
    <row r="686" spans="1:50" ht="19.350000000000001" customHeight="1" x14ac:dyDescent="0.15">
      <c r="A686" s="548" t="s">
        <v>44</v>
      </c>
      <c r="B686" s="722"/>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69" t="s">
        <v>463</v>
      </c>
      <c r="AE686" s="770"/>
      <c r="AF686" s="770"/>
      <c r="AG686" s="87" t="s">
        <v>511</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8"/>
      <c r="B687" s="723"/>
      <c r="C687" s="541"/>
      <c r="D687" s="542"/>
      <c r="E687" s="576" t="s">
        <v>413</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7"/>
      <c r="AG687" s="642"/>
      <c r="AH687" s="119"/>
      <c r="AI687" s="119"/>
      <c r="AJ687" s="119"/>
      <c r="AK687" s="119"/>
      <c r="AL687" s="119"/>
      <c r="AM687" s="119"/>
      <c r="AN687" s="119"/>
      <c r="AO687" s="119"/>
      <c r="AP687" s="119"/>
      <c r="AQ687" s="119"/>
      <c r="AR687" s="119"/>
      <c r="AS687" s="119"/>
      <c r="AT687" s="119"/>
      <c r="AU687" s="119"/>
      <c r="AV687" s="119"/>
      <c r="AW687" s="119"/>
      <c r="AX687" s="643"/>
    </row>
    <row r="688" spans="1:50" ht="52.5" customHeight="1" x14ac:dyDescent="0.15">
      <c r="A688" s="608"/>
      <c r="B688" s="723"/>
      <c r="C688" s="543"/>
      <c r="D688" s="544"/>
      <c r="E688" s="579" t="s">
        <v>414</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2"/>
      <c r="AH688" s="119"/>
      <c r="AI688" s="119"/>
      <c r="AJ688" s="119"/>
      <c r="AK688" s="119"/>
      <c r="AL688" s="119"/>
      <c r="AM688" s="119"/>
      <c r="AN688" s="119"/>
      <c r="AO688" s="119"/>
      <c r="AP688" s="119"/>
      <c r="AQ688" s="119"/>
      <c r="AR688" s="119"/>
      <c r="AS688" s="119"/>
      <c r="AT688" s="119"/>
      <c r="AU688" s="119"/>
      <c r="AV688" s="119"/>
      <c r="AW688" s="119"/>
      <c r="AX688" s="643"/>
    </row>
    <row r="689" spans="1:64" ht="27.75"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444</v>
      </c>
      <c r="AE689" s="570"/>
      <c r="AF689" s="570"/>
      <c r="AG689" s="488" t="s">
        <v>465</v>
      </c>
      <c r="AH689" s="489"/>
      <c r="AI689" s="489"/>
      <c r="AJ689" s="489"/>
      <c r="AK689" s="489"/>
      <c r="AL689" s="489"/>
      <c r="AM689" s="489"/>
      <c r="AN689" s="489"/>
      <c r="AO689" s="489"/>
      <c r="AP689" s="489"/>
      <c r="AQ689" s="489"/>
      <c r="AR689" s="489"/>
      <c r="AS689" s="489"/>
      <c r="AT689" s="489"/>
      <c r="AU689" s="489"/>
      <c r="AV689" s="489"/>
      <c r="AW689" s="489"/>
      <c r="AX689" s="490"/>
    </row>
    <row r="690" spans="1:64" ht="68.25"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444</v>
      </c>
      <c r="AE690" s="565"/>
      <c r="AF690" s="565"/>
      <c r="AG690" s="566" t="s">
        <v>522</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463</v>
      </c>
      <c r="AE691" s="565"/>
      <c r="AF691" s="565"/>
      <c r="AG691" s="566" t="s">
        <v>504</v>
      </c>
      <c r="AH691" s="567"/>
      <c r="AI691" s="567"/>
      <c r="AJ691" s="567"/>
      <c r="AK691" s="567"/>
      <c r="AL691" s="567"/>
      <c r="AM691" s="567"/>
      <c r="AN691" s="567"/>
      <c r="AO691" s="567"/>
      <c r="AP691" s="567"/>
      <c r="AQ691" s="567"/>
      <c r="AR691" s="567"/>
      <c r="AS691" s="567"/>
      <c r="AT691" s="567"/>
      <c r="AU691" s="567"/>
      <c r="AV691" s="567"/>
      <c r="AW691" s="567"/>
      <c r="AX691" s="568"/>
    </row>
    <row r="692" spans="1:64" ht="45.75"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444</v>
      </c>
      <c r="AE692" s="565"/>
      <c r="AF692" s="565"/>
      <c r="AG692" s="566" t="s">
        <v>466</v>
      </c>
      <c r="AH692" s="567"/>
      <c r="AI692" s="567"/>
      <c r="AJ692" s="567"/>
      <c r="AK692" s="567"/>
      <c r="AL692" s="567"/>
      <c r="AM692" s="567"/>
      <c r="AN692" s="567"/>
      <c r="AO692" s="567"/>
      <c r="AP692" s="567"/>
      <c r="AQ692" s="567"/>
      <c r="AR692" s="567"/>
      <c r="AS692" s="567"/>
      <c r="AT692" s="567"/>
      <c r="AU692" s="567"/>
      <c r="AV692" s="567"/>
      <c r="AW692" s="567"/>
      <c r="AX692" s="568"/>
    </row>
    <row r="693" spans="1:64" ht="74.25"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463</v>
      </c>
      <c r="AE693" s="575"/>
      <c r="AF693" s="575"/>
      <c r="AG693" s="536" t="s">
        <v>498</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4" t="s">
        <v>424</v>
      </c>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c r="AA694" s="725"/>
      <c r="AB694" s="725"/>
      <c r="AC694" s="726"/>
      <c r="AD694" s="533" t="s">
        <v>463</v>
      </c>
      <c r="AE694" s="534"/>
      <c r="AF694" s="535"/>
      <c r="AG694" s="554" t="s">
        <v>515</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45" customHeight="1" x14ac:dyDescent="0.15">
      <c r="A695" s="548" t="s">
        <v>45</v>
      </c>
      <c r="B695" s="607"/>
      <c r="C695" s="612" t="s">
        <v>425</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444</v>
      </c>
      <c r="AE695" s="570"/>
      <c r="AF695" s="571"/>
      <c r="AG695" s="488" t="s">
        <v>467</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11" t="s">
        <v>463</v>
      </c>
      <c r="AE696" s="712"/>
      <c r="AF696" s="712"/>
      <c r="AG696" s="566" t="s">
        <v>512</v>
      </c>
      <c r="AH696" s="567"/>
      <c r="AI696" s="567"/>
      <c r="AJ696" s="567"/>
      <c r="AK696" s="567"/>
      <c r="AL696" s="567"/>
      <c r="AM696" s="567"/>
      <c r="AN696" s="567"/>
      <c r="AO696" s="567"/>
      <c r="AP696" s="567"/>
      <c r="AQ696" s="567"/>
      <c r="AR696" s="567"/>
      <c r="AS696" s="567"/>
      <c r="AT696" s="567"/>
      <c r="AU696" s="567"/>
      <c r="AV696" s="567"/>
      <c r="AW696" s="567"/>
      <c r="AX696" s="568"/>
    </row>
    <row r="697" spans="1:64" ht="45"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444</v>
      </c>
      <c r="AE697" s="565"/>
      <c r="AF697" s="565"/>
      <c r="AG697" s="566" t="s">
        <v>485</v>
      </c>
      <c r="AH697" s="567"/>
      <c r="AI697" s="567"/>
      <c r="AJ697" s="567"/>
      <c r="AK697" s="567"/>
      <c r="AL697" s="567"/>
      <c r="AM697" s="567"/>
      <c r="AN697" s="567"/>
      <c r="AO697" s="567"/>
      <c r="AP697" s="567"/>
      <c r="AQ697" s="567"/>
      <c r="AR697" s="567"/>
      <c r="AS697" s="567"/>
      <c r="AT697" s="567"/>
      <c r="AU697" s="567"/>
      <c r="AV697" s="567"/>
      <c r="AW697" s="567"/>
      <c r="AX697" s="568"/>
    </row>
    <row r="698" spans="1:64" ht="70.5"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444</v>
      </c>
      <c r="AE698" s="565"/>
      <c r="AF698" s="565"/>
      <c r="AG698" s="90" t="s">
        <v>468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463</v>
      </c>
      <c r="AE699" s="570"/>
      <c r="AF699" s="570"/>
      <c r="AG699" s="87" t="s">
        <v>512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2" t="s">
        <v>29</v>
      </c>
      <c r="U700" s="597"/>
      <c r="V700" s="597"/>
      <c r="W700" s="597"/>
      <c r="X700" s="597"/>
      <c r="Y700" s="597"/>
      <c r="Z700" s="597"/>
      <c r="AA700" s="597"/>
      <c r="AB700" s="597"/>
      <c r="AC700" s="597"/>
      <c r="AD700" s="597"/>
      <c r="AE700" s="597"/>
      <c r="AF700" s="753"/>
      <c r="AG700" s="642"/>
      <c r="AH700" s="119"/>
      <c r="AI700" s="119"/>
      <c r="AJ700" s="119"/>
      <c r="AK700" s="119"/>
      <c r="AL700" s="119"/>
      <c r="AM700" s="119"/>
      <c r="AN700" s="119"/>
      <c r="AO700" s="119"/>
      <c r="AP700" s="119"/>
      <c r="AQ700" s="119"/>
      <c r="AR700" s="119"/>
      <c r="AS700" s="119"/>
      <c r="AT700" s="119"/>
      <c r="AU700" s="119"/>
      <c r="AV700" s="119"/>
      <c r="AW700" s="119"/>
      <c r="AX700" s="643"/>
    </row>
    <row r="701" spans="1:64" ht="26.25" customHeight="1" x14ac:dyDescent="0.15">
      <c r="A701" s="601"/>
      <c r="B701" s="602"/>
      <c r="C701" s="730"/>
      <c r="D701" s="731"/>
      <c r="E701" s="731"/>
      <c r="F701" s="731"/>
      <c r="G701" s="731"/>
      <c r="H701" s="731"/>
      <c r="I701" s="731"/>
      <c r="J701" s="731"/>
      <c r="K701" s="731"/>
      <c r="L701" s="731"/>
      <c r="M701" s="731"/>
      <c r="N701" s="731"/>
      <c r="O701" s="732"/>
      <c r="P701" s="557"/>
      <c r="Q701" s="557"/>
      <c r="R701" s="557"/>
      <c r="S701" s="558"/>
      <c r="T701" s="605"/>
      <c r="U701" s="567"/>
      <c r="V701" s="567"/>
      <c r="W701" s="567"/>
      <c r="X701" s="567"/>
      <c r="Y701" s="567"/>
      <c r="Z701" s="567"/>
      <c r="AA701" s="567"/>
      <c r="AB701" s="567"/>
      <c r="AC701" s="567"/>
      <c r="AD701" s="567"/>
      <c r="AE701" s="567"/>
      <c r="AF701" s="606"/>
      <c r="AG701" s="642"/>
      <c r="AH701" s="119"/>
      <c r="AI701" s="119"/>
      <c r="AJ701" s="119"/>
      <c r="AK701" s="119"/>
      <c r="AL701" s="119"/>
      <c r="AM701" s="119"/>
      <c r="AN701" s="119"/>
      <c r="AO701" s="119"/>
      <c r="AP701" s="119"/>
      <c r="AQ701" s="119"/>
      <c r="AR701" s="119"/>
      <c r="AS701" s="119"/>
      <c r="AT701" s="119"/>
      <c r="AU701" s="119"/>
      <c r="AV701" s="119"/>
      <c r="AW701" s="119"/>
      <c r="AX701" s="643"/>
    </row>
    <row r="702" spans="1:64" ht="26.25" hidden="1" customHeight="1" x14ac:dyDescent="0.15">
      <c r="A702" s="601"/>
      <c r="B702" s="602"/>
      <c r="C702" s="730"/>
      <c r="D702" s="731"/>
      <c r="E702" s="731"/>
      <c r="F702" s="731"/>
      <c r="G702" s="731"/>
      <c r="H702" s="731"/>
      <c r="I702" s="731"/>
      <c r="J702" s="731"/>
      <c r="K702" s="731"/>
      <c r="L702" s="731"/>
      <c r="M702" s="731"/>
      <c r="N702" s="731"/>
      <c r="O702" s="732"/>
      <c r="P702" s="557"/>
      <c r="Q702" s="557"/>
      <c r="R702" s="557"/>
      <c r="S702" s="558"/>
      <c r="T702" s="605"/>
      <c r="U702" s="567"/>
      <c r="V702" s="567"/>
      <c r="W702" s="567"/>
      <c r="X702" s="567"/>
      <c r="Y702" s="567"/>
      <c r="Z702" s="567"/>
      <c r="AA702" s="567"/>
      <c r="AB702" s="567"/>
      <c r="AC702" s="567"/>
      <c r="AD702" s="567"/>
      <c r="AE702" s="567"/>
      <c r="AF702" s="606"/>
      <c r="AG702" s="642"/>
      <c r="AH702" s="119"/>
      <c r="AI702" s="119"/>
      <c r="AJ702" s="119"/>
      <c r="AK702" s="119"/>
      <c r="AL702" s="119"/>
      <c r="AM702" s="119"/>
      <c r="AN702" s="119"/>
      <c r="AO702" s="119"/>
      <c r="AP702" s="119"/>
      <c r="AQ702" s="119"/>
      <c r="AR702" s="119"/>
      <c r="AS702" s="119"/>
      <c r="AT702" s="119"/>
      <c r="AU702" s="119"/>
      <c r="AV702" s="119"/>
      <c r="AW702" s="119"/>
      <c r="AX702" s="643"/>
    </row>
    <row r="703" spans="1:64" ht="26.25" hidden="1" customHeight="1" x14ac:dyDescent="0.15">
      <c r="A703" s="601"/>
      <c r="B703" s="602"/>
      <c r="C703" s="730"/>
      <c r="D703" s="731"/>
      <c r="E703" s="731"/>
      <c r="F703" s="731"/>
      <c r="G703" s="731"/>
      <c r="H703" s="731"/>
      <c r="I703" s="731"/>
      <c r="J703" s="731"/>
      <c r="K703" s="731"/>
      <c r="L703" s="731"/>
      <c r="M703" s="731"/>
      <c r="N703" s="731"/>
      <c r="O703" s="732"/>
      <c r="P703" s="557"/>
      <c r="Q703" s="557"/>
      <c r="R703" s="557"/>
      <c r="S703" s="558"/>
      <c r="T703" s="605"/>
      <c r="U703" s="567"/>
      <c r="V703" s="567"/>
      <c r="W703" s="567"/>
      <c r="X703" s="567"/>
      <c r="Y703" s="567"/>
      <c r="Z703" s="567"/>
      <c r="AA703" s="567"/>
      <c r="AB703" s="567"/>
      <c r="AC703" s="567"/>
      <c r="AD703" s="567"/>
      <c r="AE703" s="567"/>
      <c r="AF703" s="606"/>
      <c r="AG703" s="642"/>
      <c r="AH703" s="119"/>
      <c r="AI703" s="119"/>
      <c r="AJ703" s="119"/>
      <c r="AK703" s="119"/>
      <c r="AL703" s="119"/>
      <c r="AM703" s="119"/>
      <c r="AN703" s="119"/>
      <c r="AO703" s="119"/>
      <c r="AP703" s="119"/>
      <c r="AQ703" s="119"/>
      <c r="AR703" s="119"/>
      <c r="AS703" s="119"/>
      <c r="AT703" s="119"/>
      <c r="AU703" s="119"/>
      <c r="AV703" s="119"/>
      <c r="AW703" s="119"/>
      <c r="AX703" s="643"/>
    </row>
    <row r="704" spans="1:64" ht="26.25" hidden="1" customHeight="1" x14ac:dyDescent="0.15">
      <c r="A704" s="601"/>
      <c r="B704" s="602"/>
      <c r="C704" s="730"/>
      <c r="D704" s="731"/>
      <c r="E704" s="731"/>
      <c r="F704" s="731"/>
      <c r="G704" s="731"/>
      <c r="H704" s="731"/>
      <c r="I704" s="731"/>
      <c r="J704" s="731"/>
      <c r="K704" s="731"/>
      <c r="L704" s="731"/>
      <c r="M704" s="731"/>
      <c r="N704" s="731"/>
      <c r="O704" s="732"/>
      <c r="P704" s="557"/>
      <c r="Q704" s="557"/>
      <c r="R704" s="557"/>
      <c r="S704" s="558"/>
      <c r="T704" s="605"/>
      <c r="U704" s="567"/>
      <c r="V704" s="567"/>
      <c r="W704" s="567"/>
      <c r="X704" s="567"/>
      <c r="Y704" s="567"/>
      <c r="Z704" s="567"/>
      <c r="AA704" s="567"/>
      <c r="AB704" s="567"/>
      <c r="AC704" s="567"/>
      <c r="AD704" s="567"/>
      <c r="AE704" s="567"/>
      <c r="AF704" s="606"/>
      <c r="AG704" s="642"/>
      <c r="AH704" s="119"/>
      <c r="AI704" s="119"/>
      <c r="AJ704" s="119"/>
      <c r="AK704" s="119"/>
      <c r="AL704" s="119"/>
      <c r="AM704" s="119"/>
      <c r="AN704" s="119"/>
      <c r="AO704" s="119"/>
      <c r="AP704" s="119"/>
      <c r="AQ704" s="119"/>
      <c r="AR704" s="119"/>
      <c r="AS704" s="119"/>
      <c r="AT704" s="119"/>
      <c r="AU704" s="119"/>
      <c r="AV704" s="119"/>
      <c r="AW704" s="119"/>
      <c r="AX704" s="643"/>
    </row>
    <row r="705" spans="1:50" ht="26.25" customHeight="1" x14ac:dyDescent="0.15">
      <c r="A705" s="603"/>
      <c r="B705" s="604"/>
      <c r="C705" s="737"/>
      <c r="D705" s="738"/>
      <c r="E705" s="738"/>
      <c r="F705" s="738"/>
      <c r="G705" s="738"/>
      <c r="H705" s="738"/>
      <c r="I705" s="738"/>
      <c r="J705" s="738"/>
      <c r="K705" s="738"/>
      <c r="L705" s="738"/>
      <c r="M705" s="738"/>
      <c r="N705" s="738"/>
      <c r="O705" s="739"/>
      <c r="P705" s="750"/>
      <c r="Q705" s="750"/>
      <c r="R705" s="750"/>
      <c r="S705" s="751"/>
      <c r="T705" s="754"/>
      <c r="U705" s="555"/>
      <c r="V705" s="555"/>
      <c r="W705" s="555"/>
      <c r="X705" s="555"/>
      <c r="Y705" s="555"/>
      <c r="Z705" s="555"/>
      <c r="AA705" s="555"/>
      <c r="AB705" s="555"/>
      <c r="AC705" s="555"/>
      <c r="AD705" s="555"/>
      <c r="AE705" s="555"/>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3"/>
      <c r="E706" s="733"/>
      <c r="F706" s="734"/>
      <c r="G706" s="748" t="s">
        <v>469</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0"/>
      <c r="B707" s="551"/>
      <c r="C707" s="743" t="s">
        <v>64</v>
      </c>
      <c r="D707" s="744"/>
      <c r="E707" s="744"/>
      <c r="F707" s="745"/>
      <c r="G707" s="746" t="s">
        <v>470</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thickBot="1" x14ac:dyDescent="0.2">
      <c r="A709" s="718" t="s">
        <v>519</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97.5" customHeight="1" thickBot="1" x14ac:dyDescent="0.2">
      <c r="A711" s="545" t="s">
        <v>266</v>
      </c>
      <c r="B711" s="546"/>
      <c r="C711" s="546"/>
      <c r="D711" s="546"/>
      <c r="E711" s="547"/>
      <c r="F711" s="588" t="s">
        <v>520</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51.75" customHeight="1" thickBot="1" x14ac:dyDescent="0.2">
      <c r="A713" s="699" t="s">
        <v>518</v>
      </c>
      <c r="B713" s="700"/>
      <c r="C713" s="700"/>
      <c r="D713" s="700"/>
      <c r="E713" s="701"/>
      <c r="F713" s="719" t="s">
        <v>521</v>
      </c>
      <c r="G713" s="720"/>
      <c r="H713" s="720"/>
      <c r="I713" s="720"/>
      <c r="J713" s="720"/>
      <c r="K713" s="720"/>
      <c r="L713" s="720"/>
      <c r="M713" s="720"/>
      <c r="N713" s="720"/>
      <c r="O713" s="720"/>
      <c r="P713" s="720"/>
      <c r="Q713" s="720"/>
      <c r="R713" s="720"/>
      <c r="S713" s="720"/>
      <c r="T713" s="720"/>
      <c r="U713" s="720"/>
      <c r="V713" s="720"/>
      <c r="W713" s="720"/>
      <c r="X713" s="720"/>
      <c r="Y713" s="720"/>
      <c r="Z713" s="720"/>
      <c r="AA713" s="720"/>
      <c r="AB713" s="720"/>
      <c r="AC713" s="720"/>
      <c r="AD713" s="720"/>
      <c r="AE713" s="720"/>
      <c r="AF713" s="720"/>
      <c r="AG713" s="720"/>
      <c r="AH713" s="720"/>
      <c r="AI713" s="720"/>
      <c r="AJ713" s="720"/>
      <c r="AK713" s="720"/>
      <c r="AL713" s="720"/>
      <c r="AM713" s="720"/>
      <c r="AN713" s="720"/>
      <c r="AO713" s="720"/>
      <c r="AP713" s="720"/>
      <c r="AQ713" s="720"/>
      <c r="AR713" s="720"/>
      <c r="AS713" s="720"/>
      <c r="AT713" s="720"/>
      <c r="AU713" s="720"/>
      <c r="AV713" s="720"/>
      <c r="AW713" s="720"/>
      <c r="AX713" s="721"/>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44.25" customHeight="1" thickBot="1" x14ac:dyDescent="0.2">
      <c r="A715" s="582" t="s">
        <v>471</v>
      </c>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7" t="s">
        <v>35</v>
      </c>
      <c r="B716" s="728"/>
      <c r="C716" s="728"/>
      <c r="D716" s="728"/>
      <c r="E716" s="728"/>
      <c r="F716" s="728"/>
      <c r="G716" s="728"/>
      <c r="H716" s="728"/>
      <c r="I716" s="728"/>
      <c r="J716" s="728"/>
      <c r="K716" s="728"/>
      <c r="L716" s="728"/>
      <c r="M716" s="728"/>
      <c r="N716" s="728"/>
      <c r="O716" s="728"/>
      <c r="P716" s="728"/>
      <c r="Q716" s="728"/>
      <c r="R716" s="728"/>
      <c r="S716" s="728"/>
      <c r="T716" s="728"/>
      <c r="U716" s="728"/>
      <c r="V716" s="728"/>
      <c r="W716" s="728"/>
      <c r="X716" s="728"/>
      <c r="Y716" s="728"/>
      <c r="Z716" s="728"/>
      <c r="AA716" s="728"/>
      <c r="AB716" s="728"/>
      <c r="AC716" s="728"/>
      <c r="AD716" s="728"/>
      <c r="AE716" s="728"/>
      <c r="AF716" s="728"/>
      <c r="AG716" s="728"/>
      <c r="AH716" s="728"/>
      <c r="AI716" s="728"/>
      <c r="AJ716" s="728"/>
      <c r="AK716" s="728"/>
      <c r="AL716" s="728"/>
      <c r="AM716" s="728"/>
      <c r="AN716" s="728"/>
      <c r="AO716" s="728"/>
      <c r="AP716" s="728"/>
      <c r="AQ716" s="728"/>
      <c r="AR716" s="728"/>
      <c r="AS716" s="728"/>
      <c r="AT716" s="728"/>
      <c r="AU716" s="728"/>
      <c r="AV716" s="728"/>
      <c r="AW716" s="728"/>
      <c r="AX716" s="729"/>
    </row>
    <row r="717" spans="1:50" ht="19.899999999999999" customHeight="1" x14ac:dyDescent="0.15">
      <c r="A717" s="552" t="s">
        <v>388</v>
      </c>
      <c r="B717" s="286"/>
      <c r="C717" s="286"/>
      <c r="D717" s="286"/>
      <c r="E717" s="286"/>
      <c r="F717" s="286"/>
      <c r="G717" s="702" t="s">
        <v>472</v>
      </c>
      <c r="H717" s="702"/>
      <c r="I717" s="702"/>
      <c r="J717" s="702"/>
      <c r="K717" s="702"/>
      <c r="L717" s="702"/>
      <c r="M717" s="702"/>
      <c r="N717" s="702"/>
      <c r="O717" s="702"/>
      <c r="P717" s="702"/>
      <c r="Q717" s="286" t="s">
        <v>329</v>
      </c>
      <c r="R717" s="286"/>
      <c r="S717" s="286"/>
      <c r="T717" s="286"/>
      <c r="U717" s="286"/>
      <c r="V717" s="286"/>
      <c r="W717" s="702" t="s">
        <v>474</v>
      </c>
      <c r="X717" s="702"/>
      <c r="Y717" s="702"/>
      <c r="Z717" s="702"/>
      <c r="AA717" s="702"/>
      <c r="AB717" s="702"/>
      <c r="AC717" s="702"/>
      <c r="AD717" s="702"/>
      <c r="AE717" s="702"/>
      <c r="AF717" s="702"/>
      <c r="AG717" s="286" t="s">
        <v>330</v>
      </c>
      <c r="AH717" s="286"/>
      <c r="AI717" s="286"/>
      <c r="AJ717" s="286"/>
      <c r="AK717" s="286"/>
      <c r="AL717" s="286"/>
      <c r="AM717" s="702" t="s">
        <v>476</v>
      </c>
      <c r="AN717" s="702"/>
      <c r="AO717" s="702"/>
      <c r="AP717" s="702"/>
      <c r="AQ717" s="702"/>
      <c r="AR717" s="702"/>
      <c r="AS717" s="702"/>
      <c r="AT717" s="702"/>
      <c r="AU717" s="702"/>
      <c r="AV717" s="702"/>
      <c r="AW717" s="51"/>
      <c r="AX717" s="52"/>
    </row>
    <row r="718" spans="1:50" ht="19.899999999999999" customHeight="1" thickBot="1" x14ac:dyDescent="0.2">
      <c r="A718" s="698" t="s">
        <v>331</v>
      </c>
      <c r="B718" s="641"/>
      <c r="C718" s="641"/>
      <c r="D718" s="641"/>
      <c r="E718" s="641"/>
      <c r="F718" s="641"/>
      <c r="G718" s="759" t="s">
        <v>473</v>
      </c>
      <c r="H718" s="759"/>
      <c r="I718" s="759"/>
      <c r="J718" s="759"/>
      <c r="K718" s="759"/>
      <c r="L718" s="759"/>
      <c r="M718" s="759"/>
      <c r="N718" s="759"/>
      <c r="O718" s="759"/>
      <c r="P718" s="759"/>
      <c r="Q718" s="641" t="s">
        <v>332</v>
      </c>
      <c r="R718" s="641"/>
      <c r="S718" s="641"/>
      <c r="T718" s="641"/>
      <c r="U718" s="641"/>
      <c r="V718" s="641"/>
      <c r="W718" s="640" t="s">
        <v>475</v>
      </c>
      <c r="X718" s="640"/>
      <c r="Y718" s="640"/>
      <c r="Z718" s="640"/>
      <c r="AA718" s="640"/>
      <c r="AB718" s="640"/>
      <c r="AC718" s="640"/>
      <c r="AD718" s="640"/>
      <c r="AE718" s="640"/>
      <c r="AF718" s="640"/>
      <c r="AG718" s="641" t="s">
        <v>333</v>
      </c>
      <c r="AH718" s="641"/>
      <c r="AI718" s="641"/>
      <c r="AJ718" s="641"/>
      <c r="AK718" s="641"/>
      <c r="AL718" s="641"/>
      <c r="AM718" s="735" t="s">
        <v>477</v>
      </c>
      <c r="AN718" s="736"/>
      <c r="AO718" s="736"/>
      <c r="AP718" s="736"/>
      <c r="AQ718" s="736"/>
      <c r="AR718" s="736"/>
      <c r="AS718" s="736"/>
      <c r="AT718" s="736"/>
      <c r="AU718" s="736"/>
      <c r="AV718" s="736"/>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t="s">
        <v>478</v>
      </c>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3" t="s">
        <v>32</v>
      </c>
      <c r="B758" s="714"/>
      <c r="C758" s="714"/>
      <c r="D758" s="714"/>
      <c r="E758" s="714"/>
      <c r="F758" s="715"/>
      <c r="G758" s="377" t="s">
        <v>479</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6"/>
      <c r="C759" s="716"/>
      <c r="D759" s="716"/>
      <c r="E759" s="716"/>
      <c r="F759" s="717"/>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6"/>
      <c r="C760" s="716"/>
      <c r="D760" s="716"/>
      <c r="E760" s="716"/>
      <c r="F760" s="717"/>
      <c r="G760" s="276" t="s">
        <v>459</v>
      </c>
      <c r="H760" s="277"/>
      <c r="I760" s="277"/>
      <c r="J760" s="277"/>
      <c r="K760" s="278"/>
      <c r="L760" s="279" t="s">
        <v>480</v>
      </c>
      <c r="M760" s="280"/>
      <c r="N760" s="280"/>
      <c r="O760" s="280"/>
      <c r="P760" s="280"/>
      <c r="Q760" s="280"/>
      <c r="R760" s="280"/>
      <c r="S760" s="280"/>
      <c r="T760" s="280"/>
      <c r="U760" s="280"/>
      <c r="V760" s="280"/>
      <c r="W760" s="280"/>
      <c r="X760" s="281"/>
      <c r="Y760" s="440">
        <v>25.6</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53"/>
      <c r="B761" s="716"/>
      <c r="C761" s="716"/>
      <c r="D761" s="716"/>
      <c r="E761" s="716"/>
      <c r="F761" s="717"/>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6"/>
      <c r="C762" s="716"/>
      <c r="D762" s="716"/>
      <c r="E762" s="716"/>
      <c r="F762" s="717"/>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6"/>
      <c r="C763" s="716"/>
      <c r="D763" s="716"/>
      <c r="E763" s="716"/>
      <c r="F763" s="717"/>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6"/>
      <c r="C764" s="716"/>
      <c r="D764" s="716"/>
      <c r="E764" s="716"/>
      <c r="F764" s="717"/>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6"/>
      <c r="C765" s="716"/>
      <c r="D765" s="716"/>
      <c r="E765" s="716"/>
      <c r="F765" s="717"/>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6"/>
      <c r="C766" s="716"/>
      <c r="D766" s="716"/>
      <c r="E766" s="716"/>
      <c r="F766" s="717"/>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6"/>
      <c r="C767" s="716"/>
      <c r="D767" s="716"/>
      <c r="E767" s="716"/>
      <c r="F767" s="717"/>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6"/>
      <c r="C768" s="716"/>
      <c r="D768" s="716"/>
      <c r="E768" s="716"/>
      <c r="F768" s="717"/>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6"/>
      <c r="C769" s="716"/>
      <c r="D769" s="716"/>
      <c r="E769" s="716"/>
      <c r="F769" s="717"/>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6"/>
      <c r="C770" s="716"/>
      <c r="D770" s="716"/>
      <c r="E770" s="716"/>
      <c r="F770" s="717"/>
      <c r="G770" s="362" t="s">
        <v>22</v>
      </c>
      <c r="H770" s="363"/>
      <c r="I770" s="363"/>
      <c r="J770" s="363"/>
      <c r="K770" s="363"/>
      <c r="L770" s="364"/>
      <c r="M770" s="365"/>
      <c r="N770" s="365"/>
      <c r="O770" s="365"/>
      <c r="P770" s="365"/>
      <c r="Q770" s="365"/>
      <c r="R770" s="365"/>
      <c r="S770" s="365"/>
      <c r="T770" s="365"/>
      <c r="U770" s="365"/>
      <c r="V770" s="365"/>
      <c r="W770" s="365"/>
      <c r="X770" s="366"/>
      <c r="Y770" s="367">
        <f>SUM(Y760:AB769)</f>
        <v>25.6</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x14ac:dyDescent="0.15">
      <c r="A771" s="553"/>
      <c r="B771" s="716"/>
      <c r="C771" s="716"/>
      <c r="D771" s="716"/>
      <c r="E771" s="716"/>
      <c r="F771" s="717"/>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6"/>
      <c r="C772" s="716"/>
      <c r="D772" s="716"/>
      <c r="E772" s="716"/>
      <c r="F772" s="717"/>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6"/>
      <c r="C773" s="716"/>
      <c r="D773" s="716"/>
      <c r="E773" s="716"/>
      <c r="F773" s="717"/>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6"/>
      <c r="C774" s="716"/>
      <c r="D774" s="716"/>
      <c r="E774" s="716"/>
      <c r="F774" s="717"/>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6"/>
      <c r="C775" s="716"/>
      <c r="D775" s="716"/>
      <c r="E775" s="716"/>
      <c r="F775" s="717"/>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6"/>
      <c r="C776" s="716"/>
      <c r="D776" s="716"/>
      <c r="E776" s="716"/>
      <c r="F776" s="717"/>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6"/>
      <c r="C777" s="716"/>
      <c r="D777" s="716"/>
      <c r="E777" s="716"/>
      <c r="F777" s="717"/>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6"/>
      <c r="C778" s="716"/>
      <c r="D778" s="716"/>
      <c r="E778" s="716"/>
      <c r="F778" s="717"/>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6"/>
      <c r="C779" s="716"/>
      <c r="D779" s="716"/>
      <c r="E779" s="716"/>
      <c r="F779" s="717"/>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6"/>
      <c r="C780" s="716"/>
      <c r="D780" s="716"/>
      <c r="E780" s="716"/>
      <c r="F780" s="717"/>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6"/>
      <c r="C781" s="716"/>
      <c r="D781" s="716"/>
      <c r="E781" s="716"/>
      <c r="F781" s="717"/>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6"/>
      <c r="C782" s="716"/>
      <c r="D782" s="716"/>
      <c r="E782" s="716"/>
      <c r="F782" s="717"/>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6"/>
      <c r="C783" s="716"/>
      <c r="D783" s="716"/>
      <c r="E783" s="716"/>
      <c r="F783" s="717"/>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6"/>
      <c r="C784" s="716"/>
      <c r="D784" s="716"/>
      <c r="E784" s="716"/>
      <c r="F784" s="717"/>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6"/>
      <c r="C785" s="716"/>
      <c r="D785" s="716"/>
      <c r="E785" s="716"/>
      <c r="F785" s="717"/>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6"/>
      <c r="C786" s="716"/>
      <c r="D786" s="716"/>
      <c r="E786" s="716"/>
      <c r="F786" s="717"/>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6"/>
      <c r="C787" s="716"/>
      <c r="D787" s="716"/>
      <c r="E787" s="716"/>
      <c r="F787" s="717"/>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6"/>
      <c r="C788" s="716"/>
      <c r="D788" s="716"/>
      <c r="E788" s="716"/>
      <c r="F788" s="717"/>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6"/>
      <c r="C789" s="716"/>
      <c r="D789" s="716"/>
      <c r="E789" s="716"/>
      <c r="F789" s="717"/>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6"/>
      <c r="C790" s="716"/>
      <c r="D790" s="716"/>
      <c r="E790" s="716"/>
      <c r="F790" s="717"/>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6"/>
      <c r="C791" s="716"/>
      <c r="D791" s="716"/>
      <c r="E791" s="716"/>
      <c r="F791" s="717"/>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6"/>
      <c r="C792" s="716"/>
      <c r="D792" s="716"/>
      <c r="E792" s="716"/>
      <c r="F792" s="717"/>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6"/>
      <c r="C793" s="716"/>
      <c r="D793" s="716"/>
      <c r="E793" s="716"/>
      <c r="F793" s="717"/>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6"/>
      <c r="C794" s="716"/>
      <c r="D794" s="716"/>
      <c r="E794" s="716"/>
      <c r="F794" s="717"/>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6"/>
      <c r="C795" s="716"/>
      <c r="D795" s="716"/>
      <c r="E795" s="716"/>
      <c r="F795" s="717"/>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6"/>
      <c r="C796" s="716"/>
      <c r="D796" s="716"/>
      <c r="E796" s="716"/>
      <c r="F796" s="717"/>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6"/>
      <c r="C797" s="716"/>
      <c r="D797" s="716"/>
      <c r="E797" s="716"/>
      <c r="F797" s="717"/>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6"/>
      <c r="C798" s="716"/>
      <c r="D798" s="716"/>
      <c r="E798" s="716"/>
      <c r="F798" s="717"/>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6"/>
      <c r="C799" s="716"/>
      <c r="D799" s="716"/>
      <c r="E799" s="716"/>
      <c r="F799" s="717"/>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6"/>
      <c r="C800" s="716"/>
      <c r="D800" s="716"/>
      <c r="E800" s="716"/>
      <c r="F800" s="717"/>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6"/>
      <c r="C801" s="716"/>
      <c r="D801" s="716"/>
      <c r="E801" s="716"/>
      <c r="F801" s="717"/>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6"/>
      <c r="C802" s="716"/>
      <c r="D802" s="716"/>
      <c r="E802" s="716"/>
      <c r="F802" s="717"/>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6"/>
      <c r="C803" s="716"/>
      <c r="D803" s="716"/>
      <c r="E803" s="716"/>
      <c r="F803" s="717"/>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6"/>
      <c r="C804" s="716"/>
      <c r="D804" s="716"/>
      <c r="E804" s="716"/>
      <c r="F804" s="717"/>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6"/>
      <c r="C805" s="716"/>
      <c r="D805" s="716"/>
      <c r="E805" s="716"/>
      <c r="F805" s="717"/>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6"/>
      <c r="C806" s="716"/>
      <c r="D806" s="716"/>
      <c r="E806" s="716"/>
      <c r="F806" s="717"/>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6"/>
      <c r="C807" s="716"/>
      <c r="D807" s="716"/>
      <c r="E807" s="716"/>
      <c r="F807" s="717"/>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6"/>
      <c r="C808" s="716"/>
      <c r="D808" s="716"/>
      <c r="E808" s="716"/>
      <c r="F808" s="717"/>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6"/>
      <c r="C809" s="716"/>
      <c r="D809" s="716"/>
      <c r="E809" s="716"/>
      <c r="F809" s="717"/>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33" t="s">
        <v>481</v>
      </c>
      <c r="D816" s="371"/>
      <c r="E816" s="371"/>
      <c r="F816" s="371"/>
      <c r="G816" s="371"/>
      <c r="H816" s="371"/>
      <c r="I816" s="371"/>
      <c r="J816" s="153" t="s">
        <v>508</v>
      </c>
      <c r="K816" s="154"/>
      <c r="L816" s="154"/>
      <c r="M816" s="154"/>
      <c r="N816" s="154"/>
      <c r="O816" s="154"/>
      <c r="P816" s="142" t="s">
        <v>482</v>
      </c>
      <c r="Q816" s="143"/>
      <c r="R816" s="143"/>
      <c r="S816" s="143"/>
      <c r="T816" s="143"/>
      <c r="U816" s="143"/>
      <c r="V816" s="143"/>
      <c r="W816" s="143"/>
      <c r="X816" s="143"/>
      <c r="Y816" s="144">
        <v>25.6</v>
      </c>
      <c r="Z816" s="145"/>
      <c r="AA816" s="145"/>
      <c r="AB816" s="146"/>
      <c r="AC816" s="259" t="s">
        <v>445</v>
      </c>
      <c r="AD816" s="259"/>
      <c r="AE816" s="259"/>
      <c r="AF816" s="259"/>
      <c r="AG816" s="259"/>
      <c r="AH816" s="260" t="s">
        <v>464</v>
      </c>
      <c r="AI816" s="261"/>
      <c r="AJ816" s="261"/>
      <c r="AK816" s="261"/>
      <c r="AL816" s="262" t="s">
        <v>447</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433</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435</v>
      </c>
      <c r="AQ1080" s="373"/>
      <c r="AR1080" s="373"/>
      <c r="AS1080" s="373"/>
      <c r="AT1080" s="373"/>
      <c r="AU1080" s="373"/>
      <c r="AV1080" s="373"/>
      <c r="AW1080" s="373"/>
      <c r="AX1080" s="373"/>
    </row>
    <row r="1081" spans="1:50" ht="30.75" customHeight="1" x14ac:dyDescent="0.15">
      <c r="A1081" s="360">
        <v>1</v>
      </c>
      <c r="B1081" s="360">
        <v>1</v>
      </c>
      <c r="C1081" s="829"/>
      <c r="D1081" s="829"/>
      <c r="E1081" s="187" t="s">
        <v>499</v>
      </c>
      <c r="F1081" s="828"/>
      <c r="G1081" s="828"/>
      <c r="H1081" s="828"/>
      <c r="I1081" s="828"/>
      <c r="J1081" s="153" t="s">
        <v>500</v>
      </c>
      <c r="K1081" s="154"/>
      <c r="L1081" s="154"/>
      <c r="M1081" s="154"/>
      <c r="N1081" s="154"/>
      <c r="O1081" s="154"/>
      <c r="P1081" s="142" t="s">
        <v>500</v>
      </c>
      <c r="Q1081" s="143"/>
      <c r="R1081" s="143"/>
      <c r="S1081" s="143"/>
      <c r="T1081" s="143"/>
      <c r="U1081" s="143"/>
      <c r="V1081" s="143"/>
      <c r="W1081" s="143"/>
      <c r="X1081" s="143"/>
      <c r="Y1081" s="144" t="s">
        <v>500</v>
      </c>
      <c r="Z1081" s="145"/>
      <c r="AA1081" s="145"/>
      <c r="AB1081" s="146"/>
      <c r="AC1081" s="259" t="s">
        <v>501</v>
      </c>
      <c r="AD1081" s="259"/>
      <c r="AE1081" s="259"/>
      <c r="AF1081" s="259"/>
      <c r="AG1081" s="259"/>
      <c r="AH1081" s="260" t="s">
        <v>500</v>
      </c>
      <c r="AI1081" s="261"/>
      <c r="AJ1081" s="261"/>
      <c r="AK1081" s="261"/>
      <c r="AL1081" s="262" t="s">
        <v>500</v>
      </c>
      <c r="AM1081" s="263"/>
      <c r="AN1081" s="263"/>
      <c r="AO1081" s="264"/>
      <c r="AP1081" s="253" t="s">
        <v>501</v>
      </c>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4" fitToWidth="0" fitToHeight="5"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51</xdr:row>
                    <xdr:rowOff>28575</xdr:rowOff>
                  </from>
                  <to>
                    <xdr:col>49</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85725</xdr:colOff>
                    <xdr:row>809</xdr:row>
                    <xdr:rowOff>38100</xdr:rowOff>
                  </from>
                  <to>
                    <xdr:col>45</xdr:col>
                    <xdr:colOff>28575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1076</xdr:row>
                    <xdr:rowOff>47625</xdr:rowOff>
                  </from>
                  <to>
                    <xdr:col>45</xdr:col>
                    <xdr:colOff>19050</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444</v>
      </c>
      <c r="R8" s="13" t="str">
        <f t="shared" si="3"/>
        <v>その他</v>
      </c>
      <c r="S8" s="13" t="str">
        <f t="shared" si="4"/>
        <v>その他</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2016-07-11T10:29:50Z</cp:lastPrinted>
  <dcterms:created xsi:type="dcterms:W3CDTF">2012-03-13T00:50:25Z</dcterms:created>
  <dcterms:modified xsi:type="dcterms:W3CDTF">2020-11-13T08:12:38Z</dcterms:modified>
</cp:coreProperties>
</file>