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8レビューシート\"/>
    </mc:Choice>
  </mc:AlternateContent>
  <bookViews>
    <workbookView xWindow="0" yWindow="0" windowWidth="28800" windowHeight="1204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<sst xmlns="http://schemas.openxmlformats.org/spreadsheetml/2006/main" count="2133" uniqueCount="563">
  <si>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</si>
  <si>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</si>
  <si>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</si>
  <si>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</si>
  <si>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</si>
  <si>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</si>
  <si>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</si>
  <si>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</si>
  <si>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</si>
  <si>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</si>
  <si>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</si>
  <si>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</si>
  <si>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</si>
  <si>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</si>
  <si>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</si>
  <si>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</si>
  <si>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</si>
  <si>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</si>
  <si>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</si>
  <si>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</si>
  <si>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</si>
  <si>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</si>
  <si>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</si>
  <si>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</si>
  <si>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</si>
  <si>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</si>
  <si>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</si>
  <si>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</si>
  <si>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</si>
  <si>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</si>
  <si>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</si>
  <si>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</si>
  <si>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</si>
  <si>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</si>
  <si>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</si>
  <si>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</si>
  <si>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</si>
  <si>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</si>
  <si>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</si>
  <si>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</si>
  <si>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</si>
  <si>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</si>
  <si>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</si>
  <si>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</si>
  <si>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</si>
  <si>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</si>
  <si>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</si>
  <si>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</si>
  <si>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</si>
  <si>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</si>
  <si>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</si>
  <si>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</si>
  <si>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</si>
  <si>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</si>
  <si>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</si>
  <si>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</si>
  <si>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</si>
  <si>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</si>
  <si>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</si>
  <si>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</si>
  <si>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</si>
  <si>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</si>
  <si>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</si>
  <si>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</si>
  <si>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</si>
  <si>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</si>
  <si>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</si>
  <si>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</si>
  <si>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</si>
  <si>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</si>
  <si>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</si>
  <si>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</si>
  <si>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</si>
  <si>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</si>
  <si>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</si>
  <si>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</si>
  <si>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</si>
  <si>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</si>
  <si>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</si>
  <si>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</si>
  <si>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</si>
  <si>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</si>
  <si>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</si>
  <si>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</si>
  <si>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</si>
  <si>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</si>
  <si>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</si>
  <si>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</si>
  <si>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</si>
  <si>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</si>
  <si>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</si>
  <si>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</si>
  <si>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</si>
  <si>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</si>
  <si>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</si>
  <si>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</si>
  <si>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</si>
  <si>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</si>
  <si>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</si>
  <si>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</si>
  <si>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</si>
  <si>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</si>
  <si>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</si>
  <si>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</si>
  <si>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</si>
  <si>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</si>
  <si>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</si>
  <si>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</si>
  <si>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</si>
  <si>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</si>
  <si>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</si>
  <si>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</si>
  <si>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</si>
  <si>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</si>
  <si>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</si>
  <si>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</si>
  <si>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</si>
  <si>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</si>
  <si>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</si>
  <si>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</si>
  <si>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</si>
  <si>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</si>
  <si>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</si>
  <si>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</si>
  <si>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</si>
  <si>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</si>
  <si>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</si>
  <si>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</si>
  <si>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</si>
  <si>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</si>
  <si>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</si>
  <si>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</si>
  <si>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</si>
  <si>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</si>
  <si>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</si>
  <si>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</si>
  <si>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</si>
  <si>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</si>
  <si>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</si>
  <si>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</si>
  <si>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</si>
  <si>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</si>
  <si>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</si>
  <si>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</si>
  <si>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</si>
  <si>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</si>
  <si>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</si>
  <si>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</si>
  <si>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</si>
  <si>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</si>
  <si>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</si>
  <si>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</si>
  <si>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</si>
  <si>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</si>
  <si>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</si>
  <si>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</si>
  <si>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</si>
  <si>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</si>
  <si>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</si>
  <si>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</si>
  <si>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</si>
  <si>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</si>
  <si>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</si>
  <si>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</si>
  <si>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</si>
  <si>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</si>
  <si>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</si>
  <si>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</si>
  <si>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</si>
  <si>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</si>
  <si>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</si>
  <si>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</si>
  <si>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</si>
  <si>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</si>
  <si>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</si>
  <si>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</si>
  <si>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</si>
  <si>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</si>
  <si>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</si>
  <si>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</si>
  <si>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</si>
  <si>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</si>
  <si>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</si>
  <si>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</si>
  <si>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</si>
  <si>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</si>
  <si>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</si>
  <si>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</si>
  <si>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</si>
  <si>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</si>
  <si>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</si>
  <si>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</si>
  <si>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</si>
  <si>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</si>
  <si>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</si>
  <si>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</si>
  <si>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</si>
  <si>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</si>
  <si>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</si>
  <si>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</si>
  <si>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</si>
  <si>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</si>
  <si>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</si>
  <si>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</si>
  <si>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</si>
  <si>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</si>
  <si>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</si>
  <si>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</si>
  <si>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</si>
  <si>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</si>
  <si>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</si>
  <si>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</si>
  <si>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</si>
  <si>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</si>
  <si>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</si>
  <si>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</si>
  <si>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</si>
  <si>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</si>
  <si>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</si>
  <si>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</si>
  <si>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</si>
  <si>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</si>
  <si>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</si>
  <si>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</si>
  <si>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</si>
  <si>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</si>
  <si>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</si>
  <si>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</si>
  <si>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</si>
  <si>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</si>
  <si>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</si>
  <si>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</si>
  <si>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</si>
  <si>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</si>
  <si>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</si>
  <si>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</si>
  <si>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</si>
  <si>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</si>
  <si>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</si>
  <si>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</si>
  <si>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</si>
  <si>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</si>
  <si>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</si>
  <si>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</si>
  <si>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</si>
  <si>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</si>
  <si>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</si>
  <si>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</si>
  <si>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</si>
  <si>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</si>
  <si>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</si>
  <si>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</si>
  <si>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</si>
  <si>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</si>
  <si>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</si>
  <si>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</si>
  <si>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</si>
  <si>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</si>
  <si>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</si>
  <si>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</si>
  <si>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</si>
  <si>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</si>
  <si>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</si>
  <si>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</si>
  <si>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</si>
  <si>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</si>
  <si>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</si>
  <si>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</si>
  <si>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</si>
  <si>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</si>
  <si>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</si>
  <si>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</si>
  <si>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</si>
  <si>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</si>
  <si>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</si>
  <si>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</si>
  <si>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</si>
  <si>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</si>
  <si>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</si>
  <si>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</si>
  <si>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</si>
  <si>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</si>
  <si>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</si>
  <si>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</si>
  <si>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</si>
  <si>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</si>
  <si>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</si>
  <si>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</si>
  <si>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</si>
  <si>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</si>
  <si>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</si>
  <si>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</si>
  <si>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</si>
  <si>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</si>
  <si>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</si>
  <si>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</si>
  <si>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</si>
  <si>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</si>
  <si>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</si>
  <si>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</si>
  <si>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</si>
  <si>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</si>
  <si>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</si>
  <si>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</si>
  <si>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</si>
  <si>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</si>
  <si>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</si>
  <si>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</si>
  <si>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</si>
  <si>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</si>
  <si>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</si>
  <si>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</si>
  <si>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</si>
  <si>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</si>
  <si>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</si>
  <si>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</si>
  <si>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</si>
  <si>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</si>
  <si>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</si>
  <si>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</si>
  <si>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</si>
  <si>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</si>
  <si>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</si>
  <si>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</si>
  <si>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</si>
  <si>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</si>
  <si>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</si>
  <si>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</si>
  <si>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</si>
  <si>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</si>
  <si>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</si>
  <si>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</si>
  <si>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</si>
  <si>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</si>
  <si>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</si>
  <si>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</si>
  <si>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</si>
  <si>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</si>
  <si>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</si>
  <si>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</si>
  <si>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</si>
  <si>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</si>
  <si>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</si>
  <si>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</si>
  <si>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</si>
  <si>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</si>
  <si>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</si>
  <si>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</si>
  <si>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</si>
  <si>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</si>
  <si>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</si>
  <si>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</si>
  <si>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</si>
  <si>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</si>
  <si>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</si>
  <si>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</si>
  <si>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</si>
  <si>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</si>
  <si>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</si>
  <si>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</si>
  <si>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</si>
  <si>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</si>
  <si>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</si>
  <si>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</si>
  <si>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</si>
  <si>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</si>
  <si>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</si>
  <si>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</si>
  <si>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</si>
  <si>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</si>
  <si>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</si>
  <si>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</si>
  <si>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</si>
  <si>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</si>
  <si>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</si>
  <si>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</si>
  <si>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</si>
  <si>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</si>
  <si>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</si>
  <si>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</si>
  <si>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</si>
  <si>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</si>
  <si>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</si>
  <si>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</si>
  <si>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</si>
  <si>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</si>
  <si>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</si>
  <si>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</si>
  <si>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</si>
  <si>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</si>
  <si>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</si>
  <si>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</si>
  <si>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</si>
  <si>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</si>
  <si>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</si>
  <si>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</si>
  <si>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</si>
  <si>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</si>
  <si>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</si>
  <si>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</si>
  <si>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</si>
  <si>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</si>
  <si>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</si>
  <si>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</si>
  <si>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</si>
  <si>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</si>
  <si>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</si>
  <si>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</si>
  <si>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</si>
  <si>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</si>
  <si>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</si>
  <si>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</si>
  <si>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</si>
  <si>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</si>
  <si>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</si>
  <si>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</si>
  <si>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</si>
  <si>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</si>
  <si>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</si>
  <si>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</si>
  <si>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</si>
  <si>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</si>
  <si>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</si>
  <si>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</si>
  <si>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</si>
  <si>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</si>
  <si>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</si>
  <si>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</si>
  <si>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</si>
  <si>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</si>
  <si>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</si>
  <si>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</si>
  <si>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</si>
  <si>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</si>
  <si>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</si>
  <si>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</si>
  <si>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</si>
  <si>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　</t>
  </si>
  <si>
    <t>生涯学習政策局</t>
    <rPh sb="0" eb="2">
      <t>ショウガイ</t>
    </rPh>
    <rPh sb="2" eb="4">
      <t>ガクシュウ</t>
    </rPh>
    <rPh sb="4" eb="6">
      <t>セイサク</t>
    </rPh>
    <rPh sb="6" eb="7">
      <t>キョク</t>
    </rPh>
    <phoneticPr fontId="5"/>
  </si>
  <si>
    <t>情報教育課</t>
    <rPh sb="0" eb="2">
      <t>ジョウホウ</t>
    </rPh>
    <rPh sb="2" eb="4">
      <t>キョウイク</t>
    </rPh>
    <rPh sb="4" eb="5">
      <t>カ</t>
    </rPh>
    <phoneticPr fontId="5"/>
  </si>
  <si>
    <t>情報教育課長
磯　寿生</t>
    <rPh sb="0" eb="2">
      <t>ジョウホウ</t>
    </rPh>
    <rPh sb="2" eb="4">
      <t>キョウイク</t>
    </rPh>
    <rPh sb="4" eb="6">
      <t>カチョウ</t>
    </rPh>
    <rPh sb="7" eb="8">
      <t>イソ</t>
    </rPh>
    <rPh sb="9" eb="11">
      <t>トシオ</t>
    </rPh>
    <phoneticPr fontId="5"/>
  </si>
  <si>
    <t>○</t>
  </si>
  <si>
    <t>先導的な教育体制構築事業</t>
    <phoneticPr fontId="5"/>
  </si>
  <si>
    <t>-</t>
    <phoneticPr fontId="5"/>
  </si>
  <si>
    <t>第2期教育振興基本計画（平成25年6月閣議決定）
日本再興戦略（平成25年6月閣議決定）
世界最先端IT国家創造宣言（平成25年6月閣議決定）</t>
    <phoneticPr fontId="5"/>
  </si>
  <si>
    <t>全国3地域にクラウド・コンピューティング技術を活用し、①地域における教育体制の構築（異なる学校間、学校種間の情報共有、学校と家庭との連携）、②新たな学びに対応した指導方法の充実及び指導力の育成（学校種や各教科等に応じた指導方法の開発、教員の研修体制の構築）、③デジタル教材の利便性の向上（地域内の学校が相互に活用できる教材の蓄積・提供）など、新しい学びを推進するための指導方法の開発、教材・指導実践事例等の共有などを行う。</t>
    <phoneticPr fontId="5"/>
  </si>
  <si>
    <t>-</t>
    <phoneticPr fontId="5"/>
  </si>
  <si>
    <t>-</t>
    <phoneticPr fontId="5"/>
  </si>
  <si>
    <t>-</t>
    <phoneticPr fontId="5"/>
  </si>
  <si>
    <t>-</t>
    <phoneticPr fontId="5"/>
  </si>
  <si>
    <t>-</t>
    <phoneticPr fontId="5"/>
  </si>
  <si>
    <t>第2期教育振興基本計画の最終年度まで、教科指導におけるICTの効果的な活用ができると回答した教員の割合の増加</t>
    <phoneticPr fontId="5"/>
  </si>
  <si>
    <t>％</t>
    <phoneticPr fontId="5"/>
  </si>
  <si>
    <t>％</t>
    <phoneticPr fontId="5"/>
  </si>
  <si>
    <t>-</t>
    <phoneticPr fontId="5"/>
  </si>
  <si>
    <t>-</t>
    <phoneticPr fontId="5"/>
  </si>
  <si>
    <t>ＩＣＴを活用した指導資料・研究体制の構築に関する実証数</t>
    <phoneticPr fontId="5"/>
  </si>
  <si>
    <t>件</t>
    <rPh sb="0" eb="1">
      <t>ケン</t>
    </rPh>
    <phoneticPr fontId="5"/>
  </si>
  <si>
    <t>-</t>
    <phoneticPr fontId="5"/>
  </si>
  <si>
    <t>（委託実施経費）/（実施箇所数）　　　　　　　　</t>
    <phoneticPr fontId="5"/>
  </si>
  <si>
    <t>百万円</t>
    <phoneticPr fontId="5"/>
  </si>
  <si>
    <t>百万円/件</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</si>
  <si>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</si>
  <si>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</si>
  <si>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</si>
  <si>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</si>
  <si>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生涯学習振興事業委託費</t>
    <rPh sb="0" eb="2">
      <t>ショウガイ</t>
    </rPh>
    <rPh sb="2" eb="4">
      <t>ガクシュウ</t>
    </rPh>
    <rPh sb="4" eb="6">
      <t>シンコウ</t>
    </rPh>
    <rPh sb="6" eb="8">
      <t>ジギョウ</t>
    </rPh>
    <rPh sb="8" eb="11">
      <t>イタクヒ</t>
    </rPh>
    <phoneticPr fontId="5"/>
  </si>
  <si>
    <t>1.生涯学習社会の実現</t>
    <rPh sb="2" eb="4">
      <t>ショウガイ</t>
    </rPh>
    <rPh sb="4" eb="6">
      <t>ガクシュウ</t>
    </rPh>
    <rPh sb="6" eb="8">
      <t>シャカイ</t>
    </rPh>
    <rPh sb="9" eb="11">
      <t>ジツゲン</t>
    </rPh>
    <phoneticPr fontId="5"/>
  </si>
  <si>
    <t>1-5 ICTを活用した教育・学習の振興</t>
    <rPh sb="8" eb="10">
      <t>カツヨウ</t>
    </rPh>
    <rPh sb="12" eb="14">
      <t>キョウイク</t>
    </rPh>
    <rPh sb="15" eb="17">
      <t>ガクシュウ</t>
    </rPh>
    <rPh sb="18" eb="20">
      <t>シンコウ</t>
    </rPh>
    <phoneticPr fontId="5"/>
  </si>
  <si>
    <t>教育の情報化の推進に向けた施策の実施状況</t>
    <rPh sb="0" eb="2">
      <t>キョウイク</t>
    </rPh>
    <rPh sb="3" eb="6">
      <t>ジョウホウカ</t>
    </rPh>
    <rPh sb="7" eb="9">
      <t>スイシン</t>
    </rPh>
    <rPh sb="10" eb="11">
      <t>ム</t>
    </rPh>
    <rPh sb="13" eb="15">
      <t>セサク</t>
    </rPh>
    <rPh sb="16" eb="18">
      <t>ジッシ</t>
    </rPh>
    <rPh sb="18" eb="20">
      <t>ジョウキョウ</t>
    </rPh>
    <phoneticPr fontId="5"/>
  </si>
  <si>
    <t>28年度</t>
    <rPh sb="2" eb="4">
      <t>ネンド</t>
    </rPh>
    <phoneticPr fontId="5"/>
  </si>
  <si>
    <t>先導的な教育体制構築事業の成果を取りまとめ、全国に普及する。</t>
    <rPh sb="0" eb="3">
      <t>センドウテキ</t>
    </rPh>
    <rPh sb="4" eb="6">
      <t>キョウイク</t>
    </rPh>
    <rPh sb="6" eb="8">
      <t>タイセイ</t>
    </rPh>
    <rPh sb="8" eb="10">
      <t>コウチク</t>
    </rPh>
    <rPh sb="10" eb="12">
      <t>ジギョウ</t>
    </rPh>
    <rPh sb="13" eb="15">
      <t>セイカ</t>
    </rPh>
    <rPh sb="16" eb="17">
      <t>ト</t>
    </rPh>
    <rPh sb="22" eb="24">
      <t>ゼンコク</t>
    </rPh>
    <rPh sb="25" eb="27">
      <t>フキュウ</t>
    </rPh>
    <phoneticPr fontId="5"/>
  </si>
  <si>
    <t>・平成26年度に新たな学びを推進する取組を開始
・平成27年度に授業及び講義等の実践
・平成28年度に成果の取りまとめ、公開</t>
    <rPh sb="1" eb="3">
      <t>ヘイセイ</t>
    </rPh>
    <rPh sb="5" eb="7">
      <t>ネンド</t>
    </rPh>
    <rPh sb="8" eb="9">
      <t>アラ</t>
    </rPh>
    <rPh sb="11" eb="12">
      <t>マナ</t>
    </rPh>
    <rPh sb="14" eb="16">
      <t>スイシン</t>
    </rPh>
    <rPh sb="18" eb="20">
      <t>トリクミ</t>
    </rPh>
    <rPh sb="21" eb="23">
      <t>カイシ</t>
    </rPh>
    <rPh sb="25" eb="27">
      <t>ヘイセイ</t>
    </rPh>
    <rPh sb="29" eb="31">
      <t>ネンド</t>
    </rPh>
    <rPh sb="44" eb="46">
      <t>ヘイセイ</t>
    </rPh>
    <rPh sb="48" eb="50">
      <t>ネンド</t>
    </rPh>
    <phoneticPr fontId="5"/>
  </si>
  <si>
    <t>全国3地域の実証校12校において、ICTを活用した新たな学び及びその評価方法として有効なパフォーマンス評価の検証を行い、シンポジウムにて全国に周知する。</t>
    <rPh sb="0" eb="2">
      <t>ゼンコク</t>
    </rPh>
    <rPh sb="3" eb="5">
      <t>チイキ</t>
    </rPh>
    <rPh sb="6" eb="8">
      <t>ジッショウ</t>
    </rPh>
    <rPh sb="8" eb="9">
      <t>コウ</t>
    </rPh>
    <rPh sb="11" eb="12">
      <t>コウ</t>
    </rPh>
    <rPh sb="21" eb="23">
      <t>カツヨウ</t>
    </rPh>
    <rPh sb="25" eb="26">
      <t>アラ</t>
    </rPh>
    <rPh sb="28" eb="29">
      <t>マナ</t>
    </rPh>
    <rPh sb="30" eb="31">
      <t>オヨ</t>
    </rPh>
    <rPh sb="34" eb="36">
      <t>ヒョウカ</t>
    </rPh>
    <rPh sb="36" eb="38">
      <t>ホウホウ</t>
    </rPh>
    <rPh sb="41" eb="43">
      <t>ユウコウ</t>
    </rPh>
    <rPh sb="51" eb="53">
      <t>ヒョウカ</t>
    </rPh>
    <rPh sb="54" eb="56">
      <t>ケンショウ</t>
    </rPh>
    <rPh sb="57" eb="58">
      <t>オコナ</t>
    </rPh>
    <rPh sb="68" eb="70">
      <t>ゼンコク</t>
    </rPh>
    <rPh sb="71" eb="73">
      <t>シュウチ</t>
    </rPh>
    <phoneticPr fontId="5"/>
  </si>
  <si>
    <t>％</t>
    <phoneticPr fontId="5"/>
  </si>
  <si>
    <t>-</t>
    <phoneticPr fontId="5"/>
  </si>
  <si>
    <t>複数の閣議決定にその必要性が明記されるなど、政策の優先度の高い事業である。</t>
    <rPh sb="0" eb="2">
      <t>フクスウ</t>
    </rPh>
    <rPh sb="3" eb="5">
      <t>カクギ</t>
    </rPh>
    <rPh sb="5" eb="7">
      <t>ケッテイ</t>
    </rPh>
    <rPh sb="10" eb="13">
      <t>ヒツヨウセイ</t>
    </rPh>
    <rPh sb="14" eb="16">
      <t>メイキ</t>
    </rPh>
    <rPh sb="22" eb="24">
      <t>セイサク</t>
    </rPh>
    <rPh sb="25" eb="28">
      <t>ユウセンド</t>
    </rPh>
    <rPh sb="29" eb="30">
      <t>タカ</t>
    </rPh>
    <rPh sb="31" eb="33">
      <t>ジギョウ</t>
    </rPh>
    <phoneticPr fontId="5"/>
  </si>
  <si>
    <t>有</t>
  </si>
  <si>
    <t>無</t>
  </si>
  <si>
    <t>‐</t>
  </si>
  <si>
    <t>委託契約の締結に当たって、真に必要なものに限定されているかなど、内容を厳正に審査し、その必要性について適切にチェックを行っている。</t>
    <rPh sb="0" eb="2">
      <t>イタク</t>
    </rPh>
    <rPh sb="2" eb="4">
      <t>ケイヤク</t>
    </rPh>
    <rPh sb="5" eb="7">
      <t>テイケツ</t>
    </rPh>
    <rPh sb="8" eb="9">
      <t>ア</t>
    </rPh>
    <rPh sb="13" eb="14">
      <t>シン</t>
    </rPh>
    <rPh sb="15" eb="17">
      <t>ヒツヨウ</t>
    </rPh>
    <rPh sb="21" eb="23">
      <t>ゲンテイ</t>
    </rPh>
    <rPh sb="32" eb="34">
      <t>ナイヨウ</t>
    </rPh>
    <rPh sb="35" eb="37">
      <t>ゲンセイ</t>
    </rPh>
    <rPh sb="38" eb="40">
      <t>シンサ</t>
    </rPh>
    <rPh sb="44" eb="47">
      <t>ヒツヨウセイ</t>
    </rPh>
    <rPh sb="51" eb="53">
      <t>テキセツ</t>
    </rPh>
    <rPh sb="59" eb="60">
      <t>オコナ</t>
    </rPh>
    <phoneticPr fontId="5"/>
  </si>
  <si>
    <t>本事業によって得られた成果は広く教育関係者に周知を図るとともに、文科省の研修会等でも活用を促すこととしている。</t>
    <rPh sb="0" eb="1">
      <t>ホン</t>
    </rPh>
    <rPh sb="1" eb="3">
      <t>ジギョウ</t>
    </rPh>
    <rPh sb="7" eb="8">
      <t>エ</t>
    </rPh>
    <rPh sb="11" eb="13">
      <t>セイカ</t>
    </rPh>
    <rPh sb="14" eb="15">
      <t>ヒロ</t>
    </rPh>
    <rPh sb="16" eb="18">
      <t>キョウイク</t>
    </rPh>
    <rPh sb="18" eb="21">
      <t>カンケイシャ</t>
    </rPh>
    <rPh sb="22" eb="24">
      <t>シュウチ</t>
    </rPh>
    <rPh sb="25" eb="26">
      <t>ハカ</t>
    </rPh>
    <rPh sb="32" eb="35">
      <t>モンカショウ</t>
    </rPh>
    <rPh sb="36" eb="39">
      <t>ケンシュウカイ</t>
    </rPh>
    <rPh sb="39" eb="40">
      <t>トウ</t>
    </rPh>
    <rPh sb="42" eb="44">
      <t>カツヨウ</t>
    </rPh>
    <rPh sb="45" eb="46">
      <t>ウナガ</t>
    </rPh>
    <phoneticPr fontId="5"/>
  </si>
  <si>
    <t>複数の閣議決定に基づき、新たな教育体制の構築について、実証研究を実施するもので、国民や社会のニーズを反映している。</t>
    <rPh sb="0" eb="2">
      <t>フクスウ</t>
    </rPh>
    <rPh sb="3" eb="5">
      <t>カクギ</t>
    </rPh>
    <rPh sb="5" eb="7">
      <t>ケッテイ</t>
    </rPh>
    <rPh sb="8" eb="9">
      <t>モト</t>
    </rPh>
    <rPh sb="12" eb="13">
      <t>アラ</t>
    </rPh>
    <rPh sb="15" eb="17">
      <t>キョウイク</t>
    </rPh>
    <rPh sb="17" eb="19">
      <t>タイセイ</t>
    </rPh>
    <rPh sb="20" eb="22">
      <t>コウチク</t>
    </rPh>
    <rPh sb="27" eb="29">
      <t>ジッショウ</t>
    </rPh>
    <rPh sb="29" eb="31">
      <t>ケンキュウ</t>
    </rPh>
    <rPh sb="32" eb="34">
      <t>ジッシ</t>
    </rPh>
    <rPh sb="40" eb="42">
      <t>コクミン</t>
    </rPh>
    <rPh sb="43" eb="45">
      <t>シャカイ</t>
    </rPh>
    <rPh sb="50" eb="52">
      <t>ハンエイ</t>
    </rPh>
    <phoneticPr fontId="5"/>
  </si>
  <si>
    <t>単位当たりコストについては、国の基準に準拠させるなど適切なコストになるように努めている。</t>
    <rPh sb="0" eb="2">
      <t>タンイ</t>
    </rPh>
    <rPh sb="2" eb="3">
      <t>ア</t>
    </rPh>
    <rPh sb="14" eb="15">
      <t>クニ</t>
    </rPh>
    <rPh sb="16" eb="18">
      <t>キジュン</t>
    </rPh>
    <rPh sb="19" eb="21">
      <t>ジュンキョ</t>
    </rPh>
    <rPh sb="26" eb="28">
      <t>テキセツ</t>
    </rPh>
    <rPh sb="38" eb="39">
      <t>ツト</t>
    </rPh>
    <phoneticPr fontId="5"/>
  </si>
  <si>
    <t>支出先には、経費の適切な執行に努めさせており、合理的である。</t>
    <rPh sb="0" eb="2">
      <t>シシュツ</t>
    </rPh>
    <rPh sb="2" eb="3">
      <t>サキ</t>
    </rPh>
    <rPh sb="6" eb="8">
      <t>ケイヒ</t>
    </rPh>
    <rPh sb="9" eb="11">
      <t>テキセツ</t>
    </rPh>
    <rPh sb="12" eb="14">
      <t>シッコウ</t>
    </rPh>
    <rPh sb="15" eb="16">
      <t>ツト</t>
    </rPh>
    <rPh sb="23" eb="26">
      <t>ゴウリテキ</t>
    </rPh>
    <phoneticPr fontId="5"/>
  </si>
  <si>
    <t>事業経費の費目・使途については、申請内容を厳正に審査し、真に必要なものに限っている。</t>
    <rPh sb="16" eb="18">
      <t>シンセイ</t>
    </rPh>
    <rPh sb="28" eb="29">
      <t>シン</t>
    </rPh>
    <rPh sb="30" eb="32">
      <t>ヒツヨウ</t>
    </rPh>
    <rPh sb="36" eb="37">
      <t>カギ</t>
    </rPh>
    <phoneticPr fontId="5"/>
  </si>
  <si>
    <t>今後、成果物が活用されることにより、目標に見合った実績が期待できる。</t>
    <rPh sb="0" eb="2">
      <t>コンゴ</t>
    </rPh>
    <rPh sb="3" eb="6">
      <t>セイカブツ</t>
    </rPh>
    <rPh sb="7" eb="9">
      <t>カツヨウ</t>
    </rPh>
    <rPh sb="18" eb="20">
      <t>モクヒョウ</t>
    </rPh>
    <rPh sb="21" eb="23">
      <t>ミア</t>
    </rPh>
    <rPh sb="25" eb="27">
      <t>ジッセキ</t>
    </rPh>
    <rPh sb="28" eb="30">
      <t>キタイ</t>
    </rPh>
    <phoneticPr fontId="5"/>
  </si>
  <si>
    <t>事業計画段階において十分な検討を行い、事業展開の方向性を定め、効果的な方法をとっている。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4">
      <t>コウカテキ</t>
    </rPh>
    <rPh sb="35" eb="37">
      <t>ホウホウ</t>
    </rPh>
    <phoneticPr fontId="5"/>
  </si>
  <si>
    <t>見込みどおりの活動実績となっている。</t>
    <rPh sb="0" eb="2">
      <t>ミコ</t>
    </rPh>
    <rPh sb="7" eb="9">
      <t>カツドウ</t>
    </rPh>
    <rPh sb="9" eb="11">
      <t>ジッセキ</t>
    </rPh>
    <phoneticPr fontId="5"/>
  </si>
  <si>
    <t>　本事業は、事業者より提出された事業計画書の事前書類審査及び事業完了報告書等の事後書類審査を行い、支出の適正性、使途の確認、必要に応じた証拠書類の提出や電話等での確認により、状況把握を行っており、適切に実施がなされている。</t>
    <phoneticPr fontId="5"/>
  </si>
  <si>
    <t>　引き続き適切な実施が行われるよう、状況把握を行う。</t>
    <phoneticPr fontId="5"/>
  </si>
  <si>
    <t>本事業の実施に当たっては、情報通信技術に関する実証研究を総務省が、教育面に関する実証研究を文部科学省が担っており、適切な役割分担が行われている。</t>
    <phoneticPr fontId="5"/>
  </si>
  <si>
    <t>総務省</t>
    <phoneticPr fontId="5"/>
  </si>
  <si>
    <t>先導的教育システム実証事業</t>
    <phoneticPr fontId="5"/>
  </si>
  <si>
    <t>新26-0005</t>
    <phoneticPr fontId="5"/>
  </si>
  <si>
    <t>-</t>
    <phoneticPr fontId="5"/>
  </si>
  <si>
    <t>-</t>
    <phoneticPr fontId="5"/>
  </si>
  <si>
    <t>-</t>
    <phoneticPr fontId="5"/>
  </si>
  <si>
    <t>-</t>
    <phoneticPr fontId="5"/>
  </si>
  <si>
    <t>クラウド・コンピューティング技術など最先端の情報通信技術を活用し、異なる学校間及び学校と家庭との連携を深め、新しい学びを推進するための指導方法や、教材・指導実践事例等の共有方法の開発など、先導的な教育体制の構築に資する研究等を実施し、教員のＩＣＴ活用指導力の向上を図る。</t>
    <rPh sb="86" eb="88">
      <t>ホウホウ</t>
    </rPh>
    <rPh sb="89" eb="91">
      <t>カイハツ</t>
    </rPh>
    <phoneticPr fontId="5"/>
  </si>
  <si>
    <t>諸謝金</t>
    <rPh sb="0" eb="2">
      <t>ショシャ</t>
    </rPh>
    <rPh sb="2" eb="3">
      <t>キン</t>
    </rPh>
    <phoneticPr fontId="5"/>
  </si>
  <si>
    <t>旅費</t>
    <rPh sb="0" eb="2">
      <t>リョヒ</t>
    </rPh>
    <phoneticPr fontId="5"/>
  </si>
  <si>
    <t>雑役務費</t>
    <rPh sb="0" eb="1">
      <t>ザツ</t>
    </rPh>
    <rPh sb="1" eb="3">
      <t>エキム</t>
    </rPh>
    <rPh sb="3" eb="4">
      <t>ヒ</t>
    </rPh>
    <phoneticPr fontId="5"/>
  </si>
  <si>
    <t>B.（株）内田洋行</t>
    <rPh sb="3" eb="4">
      <t>カブ</t>
    </rPh>
    <rPh sb="5" eb="9">
      <t>ウチダヨコウ</t>
    </rPh>
    <phoneticPr fontId="5"/>
  </si>
  <si>
    <t>人件費</t>
    <rPh sb="0" eb="3">
      <t>ジンケンヒ</t>
    </rPh>
    <phoneticPr fontId="5"/>
  </si>
  <si>
    <t>印刷製本費</t>
    <rPh sb="0" eb="2">
      <t>インサツ</t>
    </rPh>
    <rPh sb="2" eb="4">
      <t>セイホン</t>
    </rPh>
    <rPh sb="4" eb="5">
      <t>ヒ</t>
    </rPh>
    <phoneticPr fontId="5"/>
  </si>
  <si>
    <t>消費税相当額</t>
    <rPh sb="0" eb="3">
      <t>ショウヒゼイ</t>
    </rPh>
    <rPh sb="3" eb="6">
      <t>ソウトウガク</t>
    </rPh>
    <phoneticPr fontId="5"/>
  </si>
  <si>
    <t>一般管理費</t>
    <rPh sb="0" eb="2">
      <t>イッパン</t>
    </rPh>
    <rPh sb="2" eb="5">
      <t>カンリヒ</t>
    </rPh>
    <phoneticPr fontId="5"/>
  </si>
  <si>
    <t>自己調達費</t>
    <rPh sb="0" eb="2">
      <t>ジコ</t>
    </rPh>
    <rPh sb="2" eb="4">
      <t>チョウタツ</t>
    </rPh>
    <rPh sb="4" eb="5">
      <t>ヒ</t>
    </rPh>
    <phoneticPr fontId="5"/>
  </si>
  <si>
    <t>調査・分析に係る委託先職員の費用</t>
    <rPh sb="0" eb="2">
      <t>チョウサ</t>
    </rPh>
    <rPh sb="3" eb="5">
      <t>ブンセキ</t>
    </rPh>
    <rPh sb="6" eb="7">
      <t>カカ</t>
    </rPh>
    <rPh sb="8" eb="11">
      <t>イタクサキ</t>
    </rPh>
    <rPh sb="11" eb="13">
      <t>ショクイン</t>
    </rPh>
    <rPh sb="14" eb="16">
      <t>ヒヨウ</t>
    </rPh>
    <phoneticPr fontId="5"/>
  </si>
  <si>
    <t>委員会出席謝金、視察助言謝金</t>
    <rPh sb="0" eb="3">
      <t>イインカイ</t>
    </rPh>
    <rPh sb="3" eb="5">
      <t>シュッセキ</t>
    </rPh>
    <rPh sb="5" eb="7">
      <t>シャキン</t>
    </rPh>
    <rPh sb="8" eb="10">
      <t>シサツ</t>
    </rPh>
    <rPh sb="10" eb="12">
      <t>ジョゲン</t>
    </rPh>
    <rPh sb="12" eb="14">
      <t>シャキン</t>
    </rPh>
    <phoneticPr fontId="5"/>
  </si>
  <si>
    <t>委員会出席旅費、視察旅費</t>
    <rPh sb="0" eb="2">
      <t>イイン</t>
    </rPh>
    <rPh sb="2" eb="3">
      <t>カイ</t>
    </rPh>
    <rPh sb="3" eb="5">
      <t>シュッセキ</t>
    </rPh>
    <rPh sb="5" eb="7">
      <t>リョヒ</t>
    </rPh>
    <rPh sb="8" eb="10">
      <t>シサツ</t>
    </rPh>
    <rPh sb="10" eb="12">
      <t>リョヒ</t>
    </rPh>
    <phoneticPr fontId="5"/>
  </si>
  <si>
    <t>報告書、アンケート印刷費</t>
    <rPh sb="0" eb="3">
      <t>ホウコクショ</t>
    </rPh>
    <rPh sb="9" eb="12">
      <t>インサツヒ</t>
    </rPh>
    <phoneticPr fontId="5"/>
  </si>
  <si>
    <t>アンケート入力費用</t>
    <rPh sb="5" eb="7">
      <t>ニュウリョク</t>
    </rPh>
    <rPh sb="7" eb="9">
      <t>ヒヨウ</t>
    </rPh>
    <phoneticPr fontId="5"/>
  </si>
  <si>
    <t>人件費に係る消費税相当額</t>
    <rPh sb="0" eb="3">
      <t>ジンケンヒ</t>
    </rPh>
    <rPh sb="4" eb="5">
      <t>カカ</t>
    </rPh>
    <rPh sb="6" eb="9">
      <t>ショウヒゼイ</t>
    </rPh>
    <rPh sb="9" eb="12">
      <t>ソウトウガク</t>
    </rPh>
    <phoneticPr fontId="5"/>
  </si>
  <si>
    <t>一般管理費率6％</t>
    <rPh sb="0" eb="2">
      <t>イッパン</t>
    </rPh>
    <rPh sb="2" eb="5">
      <t>カンリヒ</t>
    </rPh>
    <rPh sb="5" eb="6">
      <t>リツ</t>
    </rPh>
    <phoneticPr fontId="5"/>
  </si>
  <si>
    <t>A.新地町（新地町教育委員会）</t>
    <phoneticPr fontId="5"/>
  </si>
  <si>
    <t>新地町（新地町教育委員会）</t>
    <phoneticPr fontId="5"/>
  </si>
  <si>
    <t>佐賀県教育委員会</t>
    <rPh sb="0" eb="3">
      <t>サガケン</t>
    </rPh>
    <rPh sb="3" eb="5">
      <t>キョウイク</t>
    </rPh>
    <phoneticPr fontId="5"/>
  </si>
  <si>
    <t>荒川区（荒川区教育委員会）</t>
    <rPh sb="0" eb="3">
      <t>アラカワク</t>
    </rPh>
    <rPh sb="7" eb="9">
      <t>キョウイク</t>
    </rPh>
    <rPh sb="9" eb="12">
      <t>イインカイ</t>
    </rPh>
    <phoneticPr fontId="5"/>
  </si>
  <si>
    <t>随意契約
（企画競争）</t>
  </si>
  <si>
    <t>先導的な教育体制の構築に資する実証研究の実施</t>
    <phoneticPr fontId="5"/>
  </si>
  <si>
    <t>先導的な教育体制の構築に資する実証研究の成果とりまとめ</t>
    <phoneticPr fontId="5"/>
  </si>
  <si>
    <t>（株）内田洋行</t>
    <phoneticPr fontId="5"/>
  </si>
  <si>
    <t>会義出席謝金、原稿執筆謝金</t>
    <rPh sb="0" eb="2">
      <t>カイギ</t>
    </rPh>
    <rPh sb="2" eb="4">
      <t>シュッセキ</t>
    </rPh>
    <rPh sb="4" eb="6">
      <t>シャキン</t>
    </rPh>
    <rPh sb="7" eb="9">
      <t>ゲンコウ</t>
    </rPh>
    <rPh sb="9" eb="11">
      <t>シッピツ</t>
    </rPh>
    <rPh sb="11" eb="13">
      <t>シャキン</t>
    </rPh>
    <phoneticPr fontId="5"/>
  </si>
  <si>
    <t>消耗品費</t>
    <rPh sb="0" eb="3">
      <t>ショウモウヒン</t>
    </rPh>
    <rPh sb="3" eb="4">
      <t>ヒ</t>
    </rPh>
    <phoneticPr fontId="5"/>
  </si>
  <si>
    <t>文具、ソフトウェア購入費等</t>
    <rPh sb="0" eb="2">
      <t>ブング</t>
    </rPh>
    <rPh sb="9" eb="11">
      <t>コウニュウ</t>
    </rPh>
    <rPh sb="11" eb="12">
      <t>ヒ</t>
    </rPh>
    <rPh sb="12" eb="13">
      <t>トウ</t>
    </rPh>
    <phoneticPr fontId="5"/>
  </si>
  <si>
    <t>報告書印刷費</t>
    <rPh sb="0" eb="3">
      <t>ホウコクショ</t>
    </rPh>
    <rPh sb="3" eb="6">
      <t>インサツヒ</t>
    </rPh>
    <phoneticPr fontId="5"/>
  </si>
  <si>
    <t>ＣＲＴ検査、ソフトウェア導入等</t>
    <rPh sb="3" eb="5">
      <t>ケンサ</t>
    </rPh>
    <rPh sb="12" eb="14">
      <t>ドウニュウ</t>
    </rPh>
    <rPh sb="14" eb="15">
      <t>トウ</t>
    </rPh>
    <phoneticPr fontId="5"/>
  </si>
  <si>
    <t>-</t>
    <phoneticPr fontId="5"/>
  </si>
  <si>
    <t>-</t>
    <phoneticPr fontId="5"/>
  </si>
  <si>
    <t>教員のICT活用指導力の状況（授業中にICTを活用して指導する能力について、「割にできる」「ややできる」と回答した教員の割合）（調査対象：全国の公立小・中・高・中等教育・特別支援学校）</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39" eb="40">
      <t>ワリ</t>
    </rPh>
    <rPh sb="53" eb="55">
      <t>カイトウ</t>
    </rPh>
    <rPh sb="57" eb="59">
      <t>キョウイン</t>
    </rPh>
    <rPh sb="60" eb="62">
      <t>ワリアイ</t>
    </rPh>
    <rPh sb="64" eb="66">
      <t>チョウサ</t>
    </rPh>
    <rPh sb="66" eb="68">
      <t>タイショウ</t>
    </rPh>
    <rPh sb="69" eb="71">
      <t>ゼンコク</t>
    </rPh>
    <rPh sb="72" eb="74">
      <t>コウリツ</t>
    </rPh>
    <rPh sb="74" eb="75">
      <t>ショウ</t>
    </rPh>
    <rPh sb="76" eb="77">
      <t>チュウ</t>
    </rPh>
    <rPh sb="78" eb="79">
      <t>コウ</t>
    </rPh>
    <rPh sb="80" eb="82">
      <t>チュウトウ</t>
    </rPh>
    <rPh sb="82" eb="84">
      <t>キョウイク</t>
    </rPh>
    <rPh sb="85" eb="87">
      <t>トクベツ</t>
    </rPh>
    <rPh sb="87" eb="89">
      <t>シエン</t>
    </rPh>
    <rPh sb="89" eb="91">
      <t>ガッコウ</t>
    </rPh>
    <phoneticPr fontId="5"/>
  </si>
  <si>
    <t>「第2期教育振興基本計画」掲載アドレス（平成25年6月14日閣議決定）
http://www.mext.go.jp/a_menu/keikaku/detail/1336379.htm
「日本再興戦略」掲載アドレス（平成25年6月閣議決定）
www.kantei.go.jp/jp/singi/keizaisaisei/pdf/saikou_jpn.pdf
「世界最先端IT国家創造宣言」掲載アドレス（平成25年6月閣議決定）
http://www.kantei.go.jp/jp/singi/it2/kettei/pdf/20140624/siryou1.pdf</t>
    <rPh sb="93" eb="95">
      <t>ニホン</t>
    </rPh>
    <rPh sb="95" eb="97">
      <t>サイコウ</t>
    </rPh>
    <rPh sb="97" eb="99">
      <t>センリャク</t>
    </rPh>
    <rPh sb="100" eb="102">
      <t>ケイサイ</t>
    </rPh>
    <rPh sb="114" eb="116">
      <t>カクギ</t>
    </rPh>
    <rPh sb="116" eb="118">
      <t>ケッテイ</t>
    </rPh>
    <rPh sb="179" eb="181">
      <t>セカイ</t>
    </rPh>
    <rPh sb="181" eb="184">
      <t>サイセンタン</t>
    </rPh>
    <rPh sb="186" eb="188">
      <t>コッカ</t>
    </rPh>
    <rPh sb="188" eb="190">
      <t>ソウゾウ</t>
    </rPh>
    <rPh sb="190" eb="192">
      <t>センゲン</t>
    </rPh>
    <rPh sb="193" eb="195">
      <t>ケイサイ</t>
    </rPh>
    <rPh sb="200" eb="202">
      <t>ヘイセイ</t>
    </rPh>
    <rPh sb="204" eb="205">
      <t>ネン</t>
    </rPh>
    <rPh sb="206" eb="207">
      <t>ツキ</t>
    </rPh>
    <rPh sb="207" eb="209">
      <t>カクギ</t>
    </rPh>
    <rPh sb="209" eb="211">
      <t>ケッテイ</t>
    </rPh>
    <phoneticPr fontId="5"/>
  </si>
  <si>
    <t>0035</t>
    <phoneticPr fontId="5"/>
  </si>
  <si>
    <t>　　なお、金額は単位未満四捨五入して記載していることから、合計が一致しない場合がある。</t>
    <phoneticPr fontId="5"/>
  </si>
  <si>
    <t>-</t>
    <phoneticPr fontId="5"/>
  </si>
  <si>
    <t>75／3</t>
    <phoneticPr fontId="5"/>
  </si>
  <si>
    <t>75／3</t>
    <phoneticPr fontId="5"/>
  </si>
  <si>
    <t>71／3</t>
    <phoneticPr fontId="5"/>
  </si>
  <si>
    <t>-</t>
    <phoneticPr fontId="5"/>
  </si>
  <si>
    <t>-</t>
    <phoneticPr fontId="5"/>
  </si>
  <si>
    <t>-</t>
    <phoneticPr fontId="5"/>
  </si>
  <si>
    <t>実証地域視察、文科省会議参加</t>
    <rPh sb="0" eb="2">
      <t>ジッショウ</t>
    </rPh>
    <rPh sb="2" eb="4">
      <t>チイキ</t>
    </rPh>
    <rPh sb="4" eb="6">
      <t>シサツ</t>
    </rPh>
    <rPh sb="7" eb="10">
      <t>モンカショウ</t>
    </rPh>
    <rPh sb="10" eb="12">
      <t>カイギ</t>
    </rPh>
    <rPh sb="12" eb="14">
      <t>サンカ</t>
    </rPh>
    <phoneticPr fontId="5"/>
  </si>
  <si>
    <t>支出先の選定に当たっては、十分な公告期間を確保した上で公募（企画競争）を実施し、妥当性や競争性を担保しているが、一部の事業においては一者応札であった。このため、課内で今後の対応策を検討した結果、今後同様の事業実施に当たっては、仕様書における事業実施要件の緩和、公告期間や発注単位の改善等を行うことを確認した。</t>
    <phoneticPr fontId="5"/>
  </si>
  <si>
    <t>△</t>
  </si>
  <si>
    <t>本実証事業により、最先端の情報通信技術を活用し、新たな学びを推進するための指導法や、教材・指導実践事例等の共有方法の開発等についての成果を取りまとめるとともに、シンポジウム等の開催により、全国に広めることを通じ、授業におけるＩＣＴの活用が推進され、結果として教員のＩＣＴ活用能力が向上し、授業においてICTを活用した効果的な指導や学習の実施に寄与する。</t>
    <rPh sb="88" eb="90">
      <t>カイサイ</t>
    </rPh>
    <rPh sb="144" eb="146">
      <t>ジュギョウ</t>
    </rPh>
    <rPh sb="154" eb="156">
      <t>カツヨウ</t>
    </rPh>
    <rPh sb="158" eb="161">
      <t>コウカテキ</t>
    </rPh>
    <rPh sb="162" eb="164">
      <t>シドウ</t>
    </rPh>
    <rPh sb="165" eb="167">
      <t>ガクシュウ</t>
    </rPh>
    <rPh sb="168" eb="170">
      <t>ジッシ</t>
    </rPh>
    <rPh sb="171" eb="173">
      <t>キヨ</t>
    </rPh>
    <phoneticPr fontId="5"/>
  </si>
  <si>
    <t>-</t>
    <phoneticPr fontId="5"/>
  </si>
  <si>
    <t>-</t>
    <phoneticPr fontId="5"/>
  </si>
  <si>
    <t>-</t>
    <phoneticPr fontId="5"/>
  </si>
  <si>
    <t>-</t>
    <phoneticPr fontId="5"/>
  </si>
  <si>
    <t>-</t>
    <phoneticPr fontId="5"/>
  </si>
  <si>
    <t>教科指導におけるICTの効果的な活用（児童のＩＣＴ活用を指導する能力について、「わりにできる」「ややできる」と回答した教員の割合）
［学校における教育の情報化の実態等に関する調査（文部科学省）］</t>
    <phoneticPr fontId="5"/>
  </si>
  <si>
    <t>-</t>
    <phoneticPr fontId="5"/>
  </si>
  <si>
    <t>-</t>
    <phoneticPr fontId="5"/>
  </si>
  <si>
    <t>-</t>
    <phoneticPr fontId="5"/>
  </si>
  <si>
    <t>-</t>
    <phoneticPr fontId="5"/>
  </si>
  <si>
    <t>事業の成果について、一定の成果はあげているものの、十分とは認められない。
また、成果や課題の検証が行われているものの、活用方策を明らかにすべき。
支出先の選定に当たって、競争性の確保に向け検証等が行われているものの、今後の対策について一層の工夫が必要。</t>
    <phoneticPr fontId="5"/>
  </si>
  <si>
    <t>終了予定</t>
  </si>
  <si>
    <t>予定通り終了</t>
  </si>
  <si>
    <t>１．事業評価の観点：本事業は教員のICT活用指導力の向上を図り、先導的な教育体制の構築に資する研究等を実施するものであるが、当初計画に基づき、平成28年度をもって廃止することとしている。
２．所見：今後は事業の成果の活用方法や支出先の選定に当たり競争性の確保等にもさらに留意しつつ新たな事業を構築すべきである。</t>
    <phoneticPr fontId="5"/>
  </si>
  <si>
    <t>当該事業は当初計画通り平成28年度をもって終了する。今後は事業の成果の活用方法や支出先の選定に当たり競争性の確保等にもさらに留意しつつ、スマートスクール構想実証事業を新たに実施する。</t>
    <phoneticPr fontId="5"/>
  </si>
  <si>
    <t>-</t>
    <phoneticPr fontId="5"/>
  </si>
  <si>
    <t>本事業は、まず国で実証を行い、その結果として地方自治体等へ普及を図るものであり、委ねることはできない。</t>
    <rPh sb="0" eb="1">
      <t>ホン</t>
    </rPh>
    <rPh sb="1" eb="3">
      <t>ジギョウ</t>
    </rPh>
    <rPh sb="7" eb="8">
      <t>クニ</t>
    </rPh>
    <rPh sb="9" eb="11">
      <t>ジッショウ</t>
    </rPh>
    <rPh sb="12" eb="13">
      <t>オコナ</t>
    </rPh>
    <rPh sb="17" eb="19">
      <t>ケッカ</t>
    </rPh>
    <rPh sb="22" eb="24">
      <t>チホウ</t>
    </rPh>
    <rPh sb="24" eb="27">
      <t>ジチタイ</t>
    </rPh>
    <rPh sb="27" eb="28">
      <t>トウ</t>
    </rPh>
    <rPh sb="29" eb="31">
      <t>フキュウ</t>
    </rPh>
    <rPh sb="32" eb="33">
      <t>ハカ</t>
    </rPh>
    <rPh sb="40" eb="41">
      <t>ユダ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</si>
</sst>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809</xdr:row>
          <xdr:rowOff>47625</xdr:rowOff>
        </xdr:from>
        <xdr:to>
          <xdr:col>45</xdr:col>
          <xdr:colOff>47625</xdr:colOff>
          <xdr:row>810</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102320</xdr:colOff>
      <xdr:row>720</xdr:row>
      <xdr:rowOff>307789</xdr:rowOff>
    </xdr:from>
    <xdr:to>
      <xdr:col>33</xdr:col>
      <xdr:colOff>39889</xdr:colOff>
      <xdr:row>722</xdr:row>
      <xdr:rowOff>258752</xdr:rowOff>
    </xdr:to>
    <xdr:sp macro="" textlink="">
      <xdr:nvSpPr>
        <xdr:cNvPr id="5" name="Rectangle 71"/>
        <xdr:cNvSpPr>
          <a:spLocks noChangeArrowheads="1"/>
        </xdr:cNvSpPr>
      </xdr:nvSpPr>
      <xdr:spPr bwMode="auto">
        <a:xfrm>
          <a:off x="4102820" y="31435489"/>
          <a:ext cx="2537894" cy="6558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104.1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12353</xdr:colOff>
      <xdr:row>720</xdr:row>
      <xdr:rowOff>251759</xdr:rowOff>
    </xdr:from>
    <xdr:to>
      <xdr:col>38</xdr:col>
      <xdr:colOff>196638</xdr:colOff>
      <xdr:row>722</xdr:row>
      <xdr:rowOff>297590</xdr:rowOff>
    </xdr:to>
    <xdr:sp macro="" textlink="">
      <xdr:nvSpPr>
        <xdr:cNvPr id="8" name="Text Box 96"/>
        <xdr:cNvSpPr txBox="1">
          <a:spLocks noChangeArrowheads="1"/>
        </xdr:cNvSpPr>
      </xdr:nvSpPr>
      <xdr:spPr bwMode="auto">
        <a:xfrm>
          <a:off x="7013228" y="31379459"/>
          <a:ext cx="784360"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151626</xdr:colOff>
      <xdr:row>720</xdr:row>
      <xdr:rowOff>240553</xdr:rowOff>
    </xdr:from>
    <xdr:to>
      <xdr:col>43</xdr:col>
      <xdr:colOff>132710</xdr:colOff>
      <xdr:row>722</xdr:row>
      <xdr:rowOff>286384</xdr:rowOff>
    </xdr:to>
    <xdr:sp macro="" textlink="">
      <xdr:nvSpPr>
        <xdr:cNvPr id="9" name="Text Box 97"/>
        <xdr:cNvSpPr txBox="1">
          <a:spLocks noChangeArrowheads="1"/>
        </xdr:cNvSpPr>
      </xdr:nvSpPr>
      <xdr:spPr bwMode="auto">
        <a:xfrm>
          <a:off x="7952601" y="31368253"/>
          <a:ext cx="781184" cy="7506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1.1</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0.4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2.9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p>
        <a:p>
          <a:pPr algn="l"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 13.9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rPr>
            <a:t>百万円</a:t>
          </a:r>
          <a:endParaRPr lang="ja-JP" altLang="en-US">
            <a:solidFill>
              <a:srgbClr xmlns:mc="http://schemas.openxmlformats.org/markup-compatibility/2006" xmlns:a14="http://schemas.microsoft.com/office/drawing/2010/main" val="000000" mc:Ignorable="a14" a14:legacySpreadsheetColorIndex="8"/>
            </a:solidFill>
            <a:latin typeface="ＭＳ ゴシック" pitchFamily="49" charset="-128"/>
            <a:ea typeface="ＭＳ ゴシック" pitchFamily="49" charset="-128"/>
          </a:endParaRPr>
        </a:p>
      </xdr:txBody>
    </xdr:sp>
    <xdr:clientData/>
  </xdr:twoCellAnchor>
  <xdr:twoCellAnchor>
    <xdr:from>
      <xdr:col>20</xdr:col>
      <xdr:colOff>1867</xdr:colOff>
      <xdr:row>723</xdr:row>
      <xdr:rowOff>76201</xdr:rowOff>
    </xdr:from>
    <xdr:to>
      <xdr:col>35</xdr:col>
      <xdr:colOff>57897</xdr:colOff>
      <xdr:row>727</xdr:row>
      <xdr:rowOff>203200</xdr:rowOff>
    </xdr:to>
    <xdr:sp macro="" textlink="">
      <xdr:nvSpPr>
        <xdr:cNvPr id="11" name="テキスト ボックス 10"/>
        <xdr:cNvSpPr txBox="1"/>
      </xdr:nvSpPr>
      <xdr:spPr>
        <a:xfrm>
          <a:off x="4002367" y="32261176"/>
          <a:ext cx="3056405" cy="1536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クラウド・コンピューティング技術など最先端の情報通信技術を活用し、異なる学校間及び学校と家庭との連携を深め、新しい学びを推進するための指導方法の開発、教材・指導実践事例等の共有など、先導的な教育体制の構築に資する研究等を実施する。</a:t>
          </a:r>
        </a:p>
      </xdr:txBody>
    </xdr:sp>
    <xdr:clientData/>
  </xdr:twoCellAnchor>
  <xdr:twoCellAnchor>
    <xdr:from>
      <xdr:col>19</xdr:col>
      <xdr:colOff>80308</xdr:colOff>
      <xdr:row>723</xdr:row>
      <xdr:rowOff>33618</xdr:rowOff>
    </xdr:from>
    <xdr:to>
      <xdr:col>35</xdr:col>
      <xdr:colOff>171450</xdr:colOff>
      <xdr:row>727</xdr:row>
      <xdr:rowOff>203200</xdr:rowOff>
    </xdr:to>
    <xdr:sp macro="" textlink="">
      <xdr:nvSpPr>
        <xdr:cNvPr id="12" name="大かっこ 11"/>
        <xdr:cNvSpPr/>
      </xdr:nvSpPr>
      <xdr:spPr>
        <a:xfrm>
          <a:off x="3880783" y="32218593"/>
          <a:ext cx="3291542" cy="15792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63500</xdr:colOff>
      <xdr:row>733</xdr:row>
      <xdr:rowOff>79375</xdr:rowOff>
    </xdr:from>
    <xdr:to>
      <xdr:col>38</xdr:col>
      <xdr:colOff>127000</xdr:colOff>
      <xdr:row>734</xdr:row>
      <xdr:rowOff>225425</xdr:rowOff>
    </xdr:to>
    <xdr:sp macro="" textlink="">
      <xdr:nvSpPr>
        <xdr:cNvPr id="13" name="AutoShape 86"/>
        <xdr:cNvSpPr>
          <a:spLocks noChangeArrowheads="1"/>
        </xdr:cNvSpPr>
      </xdr:nvSpPr>
      <xdr:spPr bwMode="auto">
        <a:xfrm>
          <a:off x="3663950" y="35788600"/>
          <a:ext cx="4064000" cy="498475"/>
        </a:xfrm>
        <a:prstGeom prst="bracketPair">
          <a:avLst>
            <a:gd name="adj" fmla="val 32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10583</xdr:colOff>
      <xdr:row>728</xdr:row>
      <xdr:rowOff>58208</xdr:rowOff>
    </xdr:from>
    <xdr:to>
      <xdr:col>29</xdr:col>
      <xdr:colOff>21166</xdr:colOff>
      <xdr:row>736</xdr:row>
      <xdr:rowOff>128058</xdr:rowOff>
    </xdr:to>
    <xdr:grpSp>
      <xdr:nvGrpSpPr>
        <xdr:cNvPr id="3" name="グループ化 2"/>
        <xdr:cNvGrpSpPr/>
      </xdr:nvGrpSpPr>
      <xdr:grpSpPr>
        <a:xfrm>
          <a:off x="2042583" y="48102308"/>
          <a:ext cx="3871383" cy="2914650"/>
          <a:chOff x="3810000" y="42195750"/>
          <a:chExt cx="3831167" cy="2863850"/>
        </a:xfrm>
      </xdr:grpSpPr>
      <xdr:sp macro="" textlink="">
        <xdr:nvSpPr>
          <xdr:cNvPr id="6" name="Rectangle 76"/>
          <xdr:cNvSpPr>
            <a:spLocks noChangeArrowheads="1"/>
          </xdr:cNvSpPr>
        </xdr:nvSpPr>
        <xdr:spPr bwMode="auto">
          <a:xfrm>
            <a:off x="4307376" y="42796283"/>
            <a:ext cx="2821147"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8"/>
          <xdr:cNvSpPr>
            <a:spLocks noChangeArrowheads="1"/>
          </xdr:cNvSpPr>
        </xdr:nvSpPr>
        <xdr:spPr bwMode="auto">
          <a:xfrm>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0" name="Rectangle 5"/>
          <xdr:cNvSpPr>
            <a:spLocks noChangeArrowheads="1"/>
          </xdr:cNvSpPr>
        </xdr:nvSpPr>
        <xdr:spPr bwMode="auto">
          <a:xfrm>
            <a:off x="3876986" y="43125465"/>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Ａ．教育委員会（全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75.3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14" name="Rectangle 83"/>
          <xdr:cNvSpPr>
            <a:spLocks noChangeArrowheads="1"/>
          </xdr:cNvSpPr>
        </xdr:nvSpPr>
        <xdr:spPr bwMode="auto">
          <a:xfrm>
            <a:off x="3810000" y="43966279"/>
            <a:ext cx="3831167"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○先導的な教育体制の構築に資する実証研究の実施</a:t>
            </a:r>
          </a:p>
        </xdr:txBody>
      </xdr:sp>
    </xdr:grpSp>
    <xdr:clientData/>
  </xdr:twoCellAnchor>
  <xdr:twoCellAnchor>
    <xdr:from>
      <xdr:col>34</xdr:col>
      <xdr:colOff>57897</xdr:colOff>
      <xdr:row>719</xdr:row>
      <xdr:rowOff>304800</xdr:rowOff>
    </xdr:from>
    <xdr:to>
      <xdr:col>40</xdr:col>
      <xdr:colOff>136338</xdr:colOff>
      <xdr:row>720</xdr:row>
      <xdr:rowOff>229347</xdr:rowOff>
    </xdr:to>
    <xdr:sp macro="" textlink="">
      <xdr:nvSpPr>
        <xdr:cNvPr id="15" name="テキスト ボックス 14"/>
        <xdr:cNvSpPr txBox="1"/>
      </xdr:nvSpPr>
      <xdr:spPr>
        <a:xfrm>
          <a:off x="6858747" y="31080075"/>
          <a:ext cx="1278591" cy="276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44</xdr:col>
      <xdr:colOff>46691</xdr:colOff>
      <xdr:row>721</xdr:row>
      <xdr:rowOff>75452</xdr:rowOff>
    </xdr:from>
    <xdr:to>
      <xdr:col>48</xdr:col>
      <xdr:colOff>35486</xdr:colOff>
      <xdr:row>722</xdr:row>
      <xdr:rowOff>23159</xdr:rowOff>
    </xdr:to>
    <xdr:sp macro="" textlink="">
      <xdr:nvSpPr>
        <xdr:cNvPr id="16" name="テキスト ボックス 15"/>
        <xdr:cNvSpPr txBox="1"/>
      </xdr:nvSpPr>
      <xdr:spPr>
        <a:xfrm>
          <a:off x="8847791" y="31555577"/>
          <a:ext cx="788895" cy="30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36</xdr:col>
      <xdr:colOff>101600</xdr:colOff>
      <xdr:row>723</xdr:row>
      <xdr:rowOff>12700</xdr:rowOff>
    </xdr:from>
    <xdr:to>
      <xdr:col>49</xdr:col>
      <xdr:colOff>215900</xdr:colOff>
      <xdr:row>725</xdr:row>
      <xdr:rowOff>190499</xdr:rowOff>
    </xdr:to>
    <xdr:sp macro="" textlink="">
      <xdr:nvSpPr>
        <xdr:cNvPr id="17" name="テキスト ボックス 16"/>
        <xdr:cNvSpPr txBox="1"/>
      </xdr:nvSpPr>
      <xdr:spPr>
        <a:xfrm>
          <a:off x="7302500" y="32197675"/>
          <a:ext cx="2714625" cy="882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庁費は消耗品費等の購入で</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nSpc>
              <a:spcPct val="100000"/>
            </a:lnSpc>
          </a:pPr>
          <a:r>
            <a:rPr kumimoji="1" lang="ja-JP" altLang="en-US" sz="1100">
              <a:solidFill>
                <a:srgbClr xmlns:mc="http://schemas.openxmlformats.org/markup-compatibility/2006" xmlns:a14="http://schemas.microsoft.com/office/drawing/2010/main" val="000000" mc:Ignorable="a14" a14:legacySpreadsheetColorIndex="8"/>
              </a:solidFill>
            </a:rPr>
            <a:t>あり、１件百万円以上の支出はない。</a:t>
          </a:r>
        </a:p>
      </xdr:txBody>
    </xdr:sp>
    <xdr:clientData/>
  </xdr:twoCellAnchor>
  <xdr:twoCellAnchor>
    <xdr:from>
      <xdr:col>29</xdr:col>
      <xdr:colOff>57412</xdr:colOff>
      <xdr:row>728</xdr:row>
      <xdr:rowOff>58208</xdr:rowOff>
    </xdr:from>
    <xdr:to>
      <xdr:col>49</xdr:col>
      <xdr:colOff>329556</xdr:colOff>
      <xdr:row>736</xdr:row>
      <xdr:rowOff>128058</xdr:rowOff>
    </xdr:to>
    <xdr:grpSp>
      <xdr:nvGrpSpPr>
        <xdr:cNvPr id="2" name="グループ化 1"/>
        <xdr:cNvGrpSpPr/>
      </xdr:nvGrpSpPr>
      <xdr:grpSpPr>
        <a:xfrm>
          <a:off x="5950212" y="48102308"/>
          <a:ext cx="4336144" cy="2914650"/>
          <a:chOff x="6385889" y="42185166"/>
          <a:chExt cx="4306397" cy="2863850"/>
        </a:xfrm>
      </xdr:grpSpPr>
      <xdr:sp macro="" textlink="">
        <xdr:nvSpPr>
          <xdr:cNvPr id="18" name="Rectangle 76"/>
          <xdr:cNvSpPr>
            <a:spLocks noChangeArrowheads="1"/>
          </xdr:cNvSpPr>
        </xdr:nvSpPr>
        <xdr:spPr bwMode="auto">
          <a:xfrm>
            <a:off x="7283061" y="42785699"/>
            <a:ext cx="1808948" cy="286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a:solidFill>
                  <a:srgbClr xmlns:mc="http://schemas.openxmlformats.org/markup-compatibility/2006" xmlns:a14="http://schemas.microsoft.com/office/drawing/2010/main" val="000000" mc:Ignorable="a14" a14:legacySpreadsheetColorIndex="8"/>
                </a:solidFill>
              </a:rPr>
              <a:t>委託</a:t>
            </a:r>
            <a:r>
              <a:rPr lang="en-US" altLang="ja-JP">
                <a:solidFill>
                  <a:srgbClr xmlns:mc="http://schemas.openxmlformats.org/markup-compatibility/2006" xmlns:a14="http://schemas.microsoft.com/office/drawing/2010/main" val="000000" mc:Ignorable="a14" a14:legacySpreadsheetColorIndex="8"/>
                </a:solidFill>
              </a:rPr>
              <a:t>【</a:t>
            </a:r>
            <a:r>
              <a:rPr lang="ja-JP" altLang="en-US">
                <a:solidFill>
                  <a:srgbClr xmlns:mc="http://schemas.openxmlformats.org/markup-compatibility/2006" xmlns:a14="http://schemas.microsoft.com/office/drawing/2010/main" val="000000" mc:Ignorable="a14" a14:legacySpreadsheetColorIndex="8"/>
                </a:solidFill>
              </a:rPr>
              <a:t>総合評価入札</a:t>
            </a:r>
            <a:r>
              <a:rPr lang="en-US" altLang="ja-JP">
                <a:solidFill>
                  <a:srgbClr xmlns:mc="http://schemas.openxmlformats.org/markup-compatibility/2006" xmlns:a14="http://schemas.microsoft.com/office/drawing/2010/main" val="000000" mc:Ignorable="a14" a14:legacySpreadsheetColorIndex="8"/>
                </a:solidFill>
              </a:rPr>
              <a:t>】</a:t>
            </a:r>
          </a:p>
        </xdr:txBody>
      </xdr:sp>
      <xdr:sp macro="" textlink="">
        <xdr:nvSpPr>
          <xdr:cNvPr id="19" name="AutoShape 78"/>
          <xdr:cNvSpPr>
            <a:spLocks noChangeArrowheads="1"/>
          </xdr:cNvSpPr>
        </xdr:nvSpPr>
        <xdr:spPr bwMode="auto">
          <a:xfrm>
            <a:off x="7860242"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0" name="Rectangle 5"/>
          <xdr:cNvSpPr>
            <a:spLocks noChangeArrowheads="1"/>
          </xdr:cNvSpPr>
        </xdr:nvSpPr>
        <xdr:spPr bwMode="auto">
          <a:xfrm>
            <a:off x="6416986" y="43114881"/>
            <a:ext cx="3459239"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．（株）内田洋行</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21" name="Rectangle 83"/>
          <xdr:cNvSpPr>
            <a:spLocks noChangeArrowheads="1"/>
          </xdr:cNvSpPr>
        </xdr:nvSpPr>
        <xdr:spPr bwMode="auto">
          <a:xfrm>
            <a:off x="6385889" y="43955695"/>
            <a:ext cx="4306397" cy="1093321"/>
          </a:xfrm>
          <a:prstGeom prst="rect">
            <a:avLst/>
          </a:prstGeom>
          <a:solidFill>
            <a:sysClr val="window" lastClr="FFFFFF"/>
          </a:solidFill>
          <a:ln>
            <a:noFill/>
          </a:ln>
        </xdr:spPr>
        <xdr:txBody>
          <a:bodyPr vertOverflow="clip" wrap="square" lIns="18288" tIns="18288" rIns="0" bIns="0" anchor="t" upright="1"/>
          <a:lstStyle/>
          <a:p>
            <a:pPr algn="l" rtl="0">
              <a:lnSpc>
                <a:spcPts val="1100"/>
              </a:lnSpc>
              <a:defRPr sz="1000"/>
            </a:pP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○先導的な教育体制の構築に資する実証研究の成果</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5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とりまとめ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49" t="s">
        <v>437</v>
      </c>
      <c r="AR2" s="349"/>
      <c r="AS2" s="43" t="str">
        <f>IF(OR(AQ2="　", AQ2=""), "", "-")</f>
        <v/>
      </c>
      <c r="AT2" s="350">
        <v>35</v>
      </c>
      <c r="AU2" s="350"/>
      <c r="AV2" s="44" t="str">
        <f>IF(AW2="", "", "-")</f>
        <v/>
      </c>
      <c r="AW2" s="353"/>
      <c r="AX2" s="353"/>
    </row>
    <row r="3" spans="1:50" ht="21" customHeight="1" thickBot="1" x14ac:dyDescent="0.2">
      <c r="A3" s="486" t="s">
        <v>337</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436</v>
      </c>
      <c r="AK3" s="488"/>
      <c r="AL3" s="488"/>
      <c r="AM3" s="488"/>
      <c r="AN3" s="488"/>
      <c r="AO3" s="488"/>
      <c r="AP3" s="488"/>
      <c r="AQ3" s="488"/>
      <c r="AR3" s="488"/>
      <c r="AS3" s="488"/>
      <c r="AT3" s="488"/>
      <c r="AU3" s="488"/>
      <c r="AV3" s="488"/>
      <c r="AW3" s="488"/>
      <c r="AX3" s="24" t="s">
        <v>74</v>
      </c>
    </row>
    <row r="4" spans="1:50" ht="24.75" customHeight="1" x14ac:dyDescent="0.15">
      <c r="A4" s="684" t="s">
        <v>29</v>
      </c>
      <c r="B4" s="685"/>
      <c r="C4" s="685"/>
      <c r="D4" s="685"/>
      <c r="E4" s="685"/>
      <c r="F4" s="685"/>
      <c r="G4" s="660" t="s">
        <v>442</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438</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7" t="s">
        <v>80</v>
      </c>
      <c r="H5" s="508"/>
      <c r="I5" s="508"/>
      <c r="J5" s="508"/>
      <c r="K5" s="508"/>
      <c r="L5" s="508"/>
      <c r="M5" s="509" t="s">
        <v>75</v>
      </c>
      <c r="N5" s="510"/>
      <c r="O5" s="510"/>
      <c r="P5" s="510"/>
      <c r="Q5" s="510"/>
      <c r="R5" s="511"/>
      <c r="S5" s="512" t="s">
        <v>84</v>
      </c>
      <c r="T5" s="508"/>
      <c r="U5" s="508"/>
      <c r="V5" s="508"/>
      <c r="W5" s="508"/>
      <c r="X5" s="513"/>
      <c r="Y5" s="676" t="s">
        <v>3</v>
      </c>
      <c r="Z5" s="677"/>
      <c r="AA5" s="677"/>
      <c r="AB5" s="677"/>
      <c r="AC5" s="677"/>
      <c r="AD5" s="678"/>
      <c r="AE5" s="679" t="s">
        <v>439</v>
      </c>
      <c r="AF5" s="679"/>
      <c r="AG5" s="679"/>
      <c r="AH5" s="679"/>
      <c r="AI5" s="679"/>
      <c r="AJ5" s="679"/>
      <c r="AK5" s="679"/>
      <c r="AL5" s="679"/>
      <c r="AM5" s="679"/>
      <c r="AN5" s="679"/>
      <c r="AO5" s="679"/>
      <c r="AP5" s="680"/>
      <c r="AQ5" s="681" t="s">
        <v>440</v>
      </c>
      <c r="AR5" s="682"/>
      <c r="AS5" s="682"/>
      <c r="AT5" s="682"/>
      <c r="AU5" s="682"/>
      <c r="AV5" s="682"/>
      <c r="AW5" s="682"/>
      <c r="AX5" s="683"/>
    </row>
    <row r="6" spans="1:50" ht="39" customHeight="1" x14ac:dyDescent="0.15">
      <c r="A6" s="686" t="s">
        <v>4</v>
      </c>
      <c r="B6" s="687"/>
      <c r="C6" s="687"/>
      <c r="D6" s="687"/>
      <c r="E6" s="687"/>
      <c r="F6" s="687"/>
      <c r="G6" s="817" t="str">
        <f>入力規則等!F39</f>
        <v>一般会計</v>
      </c>
      <c r="H6" s="818"/>
      <c r="I6" s="818"/>
      <c r="J6" s="818"/>
      <c r="K6" s="818"/>
      <c r="L6" s="818"/>
      <c r="M6" s="818"/>
      <c r="N6" s="818"/>
      <c r="O6" s="818"/>
      <c r="P6" s="818"/>
      <c r="Q6" s="818"/>
      <c r="R6" s="818"/>
      <c r="S6" s="818"/>
      <c r="T6" s="818"/>
      <c r="U6" s="818"/>
      <c r="V6" s="818"/>
      <c r="W6" s="818"/>
      <c r="X6" s="818"/>
      <c r="Y6" s="818"/>
      <c r="Z6" s="818"/>
      <c r="AA6" s="818"/>
      <c r="AB6" s="818"/>
      <c r="AC6" s="818"/>
      <c r="AD6" s="818"/>
      <c r="AE6" s="818"/>
      <c r="AF6" s="818"/>
      <c r="AG6" s="818"/>
      <c r="AH6" s="818"/>
      <c r="AI6" s="818"/>
      <c r="AJ6" s="818"/>
      <c r="AK6" s="818"/>
      <c r="AL6" s="818"/>
      <c r="AM6" s="818"/>
      <c r="AN6" s="818"/>
      <c r="AO6" s="818"/>
      <c r="AP6" s="818"/>
      <c r="AQ6" s="818"/>
      <c r="AR6" s="818"/>
      <c r="AS6" s="818"/>
      <c r="AT6" s="818"/>
      <c r="AU6" s="818"/>
      <c r="AV6" s="818"/>
      <c r="AW6" s="818"/>
      <c r="AX6" s="819"/>
    </row>
    <row r="7" spans="1:50" ht="49.5" customHeight="1" x14ac:dyDescent="0.15">
      <c r="A7" s="788" t="s">
        <v>24</v>
      </c>
      <c r="B7" s="789"/>
      <c r="C7" s="789"/>
      <c r="D7" s="789"/>
      <c r="E7" s="789"/>
      <c r="F7" s="790"/>
      <c r="G7" s="791" t="s">
        <v>443</v>
      </c>
      <c r="H7" s="792"/>
      <c r="I7" s="792"/>
      <c r="J7" s="792"/>
      <c r="K7" s="792"/>
      <c r="L7" s="792"/>
      <c r="M7" s="792"/>
      <c r="N7" s="792"/>
      <c r="O7" s="792"/>
      <c r="P7" s="792"/>
      <c r="Q7" s="792"/>
      <c r="R7" s="792"/>
      <c r="S7" s="792"/>
      <c r="T7" s="792"/>
      <c r="U7" s="792"/>
      <c r="V7" s="792"/>
      <c r="W7" s="792"/>
      <c r="X7" s="793"/>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8" t="s">
        <v>366</v>
      </c>
      <c r="B8" s="789"/>
      <c r="C8" s="789"/>
      <c r="D8" s="789"/>
      <c r="E8" s="789"/>
      <c r="F8" s="790"/>
      <c r="G8" s="81" t="str">
        <f>入力規則等!A26</f>
        <v>ＩＴ戦略</v>
      </c>
      <c r="H8" s="82"/>
      <c r="I8" s="82"/>
      <c r="J8" s="82"/>
      <c r="K8" s="82"/>
      <c r="L8" s="82"/>
      <c r="M8" s="82"/>
      <c r="N8" s="82"/>
      <c r="O8" s="82"/>
      <c r="P8" s="82"/>
      <c r="Q8" s="82"/>
      <c r="R8" s="82"/>
      <c r="S8" s="82"/>
      <c r="T8" s="82"/>
      <c r="U8" s="82"/>
      <c r="V8" s="82"/>
      <c r="W8" s="82"/>
      <c r="X8" s="83"/>
      <c r="Y8" s="514" t="s">
        <v>367</v>
      </c>
      <c r="Z8" s="515"/>
      <c r="AA8" s="515"/>
      <c r="AB8" s="515"/>
      <c r="AC8" s="515"/>
      <c r="AD8" s="516"/>
      <c r="AE8" s="696" t="str">
        <f>入力規則等!K13</f>
        <v>文教及び科学振興</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7" t="s">
        <v>25</v>
      </c>
      <c r="B9" s="518"/>
      <c r="C9" s="518"/>
      <c r="D9" s="518"/>
      <c r="E9" s="518"/>
      <c r="F9" s="518"/>
      <c r="G9" s="519" t="s">
        <v>499</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49" t="s">
        <v>34</v>
      </c>
      <c r="B10" s="650"/>
      <c r="C10" s="650"/>
      <c r="D10" s="650"/>
      <c r="E10" s="650"/>
      <c r="F10" s="650"/>
      <c r="G10" s="651" t="s">
        <v>445</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446</v>
      </c>
      <c r="Q13" s="206"/>
      <c r="R13" s="206"/>
      <c r="S13" s="206"/>
      <c r="T13" s="206"/>
      <c r="U13" s="206"/>
      <c r="V13" s="207"/>
      <c r="W13" s="205">
        <v>122.2</v>
      </c>
      <c r="X13" s="206"/>
      <c r="Y13" s="206"/>
      <c r="Z13" s="206"/>
      <c r="AA13" s="206"/>
      <c r="AB13" s="206"/>
      <c r="AC13" s="207"/>
      <c r="AD13" s="205">
        <v>107.3</v>
      </c>
      <c r="AE13" s="206"/>
      <c r="AF13" s="206"/>
      <c r="AG13" s="206"/>
      <c r="AH13" s="206"/>
      <c r="AI13" s="206"/>
      <c r="AJ13" s="207"/>
      <c r="AK13" s="205">
        <v>116.2</v>
      </c>
      <c r="AL13" s="206"/>
      <c r="AM13" s="206"/>
      <c r="AN13" s="206"/>
      <c r="AO13" s="206"/>
      <c r="AP13" s="206"/>
      <c r="AQ13" s="207"/>
      <c r="AR13" s="344" t="s">
        <v>553</v>
      </c>
      <c r="AS13" s="345"/>
      <c r="AT13" s="345"/>
      <c r="AU13" s="345"/>
      <c r="AV13" s="345"/>
      <c r="AW13" s="345"/>
      <c r="AX13" s="346"/>
    </row>
    <row r="14" spans="1:50" ht="21" customHeight="1" x14ac:dyDescent="0.15">
      <c r="A14" s="621"/>
      <c r="B14" s="622"/>
      <c r="C14" s="622"/>
      <c r="D14" s="622"/>
      <c r="E14" s="622"/>
      <c r="F14" s="623"/>
      <c r="G14" s="628"/>
      <c r="H14" s="629"/>
      <c r="I14" s="522" t="s">
        <v>9</v>
      </c>
      <c r="J14" s="563"/>
      <c r="K14" s="563"/>
      <c r="L14" s="563"/>
      <c r="M14" s="563"/>
      <c r="N14" s="563"/>
      <c r="O14" s="564"/>
      <c r="P14" s="205" t="s">
        <v>446</v>
      </c>
      <c r="Q14" s="206"/>
      <c r="R14" s="206"/>
      <c r="S14" s="206"/>
      <c r="T14" s="206"/>
      <c r="U14" s="206"/>
      <c r="V14" s="207"/>
      <c r="W14" s="205" t="s">
        <v>449</v>
      </c>
      <c r="X14" s="206"/>
      <c r="Y14" s="206"/>
      <c r="Z14" s="206"/>
      <c r="AA14" s="206"/>
      <c r="AB14" s="206"/>
      <c r="AC14" s="207"/>
      <c r="AD14" s="205" t="s">
        <v>447</v>
      </c>
      <c r="AE14" s="206"/>
      <c r="AF14" s="206"/>
      <c r="AG14" s="206"/>
      <c r="AH14" s="206"/>
      <c r="AI14" s="206"/>
      <c r="AJ14" s="207"/>
      <c r="AK14" s="205" t="s">
        <v>450</v>
      </c>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2" t="s">
        <v>58</v>
      </c>
      <c r="J15" s="523"/>
      <c r="K15" s="523"/>
      <c r="L15" s="523"/>
      <c r="M15" s="523"/>
      <c r="N15" s="523"/>
      <c r="O15" s="524"/>
      <c r="P15" s="205" t="s">
        <v>447</v>
      </c>
      <c r="Q15" s="206"/>
      <c r="R15" s="206"/>
      <c r="S15" s="206"/>
      <c r="T15" s="206"/>
      <c r="U15" s="206"/>
      <c r="V15" s="207"/>
      <c r="W15" s="205" t="s">
        <v>447</v>
      </c>
      <c r="X15" s="206"/>
      <c r="Y15" s="206"/>
      <c r="Z15" s="206"/>
      <c r="AA15" s="206"/>
      <c r="AB15" s="206"/>
      <c r="AC15" s="207"/>
      <c r="AD15" s="205" t="s">
        <v>450</v>
      </c>
      <c r="AE15" s="206"/>
      <c r="AF15" s="206"/>
      <c r="AG15" s="206"/>
      <c r="AH15" s="206"/>
      <c r="AI15" s="206"/>
      <c r="AJ15" s="207"/>
      <c r="AK15" s="205" t="s">
        <v>447</v>
      </c>
      <c r="AL15" s="206"/>
      <c r="AM15" s="206"/>
      <c r="AN15" s="206"/>
      <c r="AO15" s="206"/>
      <c r="AP15" s="206"/>
      <c r="AQ15" s="207"/>
      <c r="AR15" s="205" t="s">
        <v>552</v>
      </c>
      <c r="AS15" s="206"/>
      <c r="AT15" s="206"/>
      <c r="AU15" s="206"/>
      <c r="AV15" s="206"/>
      <c r="AW15" s="206"/>
      <c r="AX15" s="562"/>
    </row>
    <row r="16" spans="1:50" ht="21" customHeight="1" x14ac:dyDescent="0.15">
      <c r="A16" s="621"/>
      <c r="B16" s="622"/>
      <c r="C16" s="622"/>
      <c r="D16" s="622"/>
      <c r="E16" s="622"/>
      <c r="F16" s="623"/>
      <c r="G16" s="628"/>
      <c r="H16" s="629"/>
      <c r="I16" s="522" t="s">
        <v>59</v>
      </c>
      <c r="J16" s="523"/>
      <c r="K16" s="523"/>
      <c r="L16" s="523"/>
      <c r="M16" s="523"/>
      <c r="N16" s="523"/>
      <c r="O16" s="524"/>
      <c r="P16" s="205" t="s">
        <v>447</v>
      </c>
      <c r="Q16" s="206"/>
      <c r="R16" s="206"/>
      <c r="S16" s="206"/>
      <c r="T16" s="206"/>
      <c r="U16" s="206"/>
      <c r="V16" s="207"/>
      <c r="W16" s="205" t="s">
        <v>447</v>
      </c>
      <c r="X16" s="206"/>
      <c r="Y16" s="206"/>
      <c r="Z16" s="206"/>
      <c r="AA16" s="206"/>
      <c r="AB16" s="206"/>
      <c r="AC16" s="207"/>
      <c r="AD16" s="205" t="s">
        <v>449</v>
      </c>
      <c r="AE16" s="206"/>
      <c r="AF16" s="206"/>
      <c r="AG16" s="206"/>
      <c r="AH16" s="206"/>
      <c r="AI16" s="206"/>
      <c r="AJ16" s="207"/>
      <c r="AK16" s="205" t="s">
        <v>447</v>
      </c>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2" t="s">
        <v>57</v>
      </c>
      <c r="J17" s="563"/>
      <c r="K17" s="563"/>
      <c r="L17" s="563"/>
      <c r="M17" s="563"/>
      <c r="N17" s="563"/>
      <c r="O17" s="564"/>
      <c r="P17" s="205" t="s">
        <v>448</v>
      </c>
      <c r="Q17" s="206"/>
      <c r="R17" s="206"/>
      <c r="S17" s="206"/>
      <c r="T17" s="206"/>
      <c r="U17" s="206"/>
      <c r="V17" s="207"/>
      <c r="W17" s="205" t="s">
        <v>449</v>
      </c>
      <c r="X17" s="206"/>
      <c r="Y17" s="206"/>
      <c r="Z17" s="206"/>
      <c r="AA17" s="206"/>
      <c r="AB17" s="206"/>
      <c r="AC17" s="207"/>
      <c r="AD17" s="205" t="s">
        <v>447</v>
      </c>
      <c r="AE17" s="206"/>
      <c r="AF17" s="206"/>
      <c r="AG17" s="206"/>
      <c r="AH17" s="206"/>
      <c r="AI17" s="206"/>
      <c r="AJ17" s="207"/>
      <c r="AK17" s="205" t="s">
        <v>450</v>
      </c>
      <c r="AL17" s="206"/>
      <c r="AM17" s="206"/>
      <c r="AN17" s="206"/>
      <c r="AO17" s="206"/>
      <c r="AP17" s="206"/>
      <c r="AQ17" s="207"/>
      <c r="AR17" s="342"/>
      <c r="AS17" s="342"/>
      <c r="AT17" s="342"/>
      <c r="AU17" s="342"/>
      <c r="AV17" s="342"/>
      <c r="AW17" s="342"/>
      <c r="AX17" s="343"/>
    </row>
    <row r="18" spans="1:50" ht="24.75" customHeight="1" x14ac:dyDescent="0.15">
      <c r="A18" s="621"/>
      <c r="B18" s="622"/>
      <c r="C18" s="622"/>
      <c r="D18" s="622"/>
      <c r="E18" s="622"/>
      <c r="F18" s="623"/>
      <c r="G18" s="630"/>
      <c r="H18" s="631"/>
      <c r="I18" s="693" t="s">
        <v>22</v>
      </c>
      <c r="J18" s="694"/>
      <c r="K18" s="694"/>
      <c r="L18" s="694"/>
      <c r="M18" s="694"/>
      <c r="N18" s="694"/>
      <c r="O18" s="695"/>
      <c r="P18" s="501">
        <f>SUM(P13:V17)</f>
        <v>0</v>
      </c>
      <c r="Q18" s="502"/>
      <c r="R18" s="502"/>
      <c r="S18" s="502"/>
      <c r="T18" s="502"/>
      <c r="U18" s="502"/>
      <c r="V18" s="503"/>
      <c r="W18" s="501">
        <f>SUM(W13:AC17)</f>
        <v>122.2</v>
      </c>
      <c r="X18" s="502"/>
      <c r="Y18" s="502"/>
      <c r="Z18" s="502"/>
      <c r="AA18" s="502"/>
      <c r="AB18" s="502"/>
      <c r="AC18" s="503"/>
      <c r="AD18" s="501">
        <f>SUM(AD13:AJ17)</f>
        <v>107.3</v>
      </c>
      <c r="AE18" s="502"/>
      <c r="AF18" s="502"/>
      <c r="AG18" s="502"/>
      <c r="AH18" s="502"/>
      <c r="AI18" s="502"/>
      <c r="AJ18" s="503"/>
      <c r="AK18" s="501">
        <f>SUM(AK13:AQ17)</f>
        <v>116.2</v>
      </c>
      <c r="AL18" s="502"/>
      <c r="AM18" s="502"/>
      <c r="AN18" s="502"/>
      <c r="AO18" s="502"/>
      <c r="AP18" s="502"/>
      <c r="AQ18" s="503"/>
      <c r="AR18" s="501">
        <f>SUM(AR13:AX17)</f>
        <v>0</v>
      </c>
      <c r="AS18" s="502"/>
      <c r="AT18" s="502"/>
      <c r="AU18" s="502"/>
      <c r="AV18" s="502"/>
      <c r="AW18" s="502"/>
      <c r="AX18" s="504"/>
    </row>
    <row r="19" spans="1:50" ht="24.75" customHeight="1" x14ac:dyDescent="0.15">
      <c r="A19" s="621"/>
      <c r="B19" s="622"/>
      <c r="C19" s="622"/>
      <c r="D19" s="622"/>
      <c r="E19" s="622"/>
      <c r="F19" s="623"/>
      <c r="G19" s="498" t="s">
        <v>10</v>
      </c>
      <c r="H19" s="499"/>
      <c r="I19" s="499"/>
      <c r="J19" s="499"/>
      <c r="K19" s="499"/>
      <c r="L19" s="499"/>
      <c r="M19" s="499"/>
      <c r="N19" s="499"/>
      <c r="O19" s="499"/>
      <c r="P19" s="205" t="s">
        <v>446</v>
      </c>
      <c r="Q19" s="206"/>
      <c r="R19" s="206"/>
      <c r="S19" s="206"/>
      <c r="T19" s="206"/>
      <c r="U19" s="206"/>
      <c r="V19" s="207"/>
      <c r="W19" s="205">
        <v>92</v>
      </c>
      <c r="X19" s="206"/>
      <c r="Y19" s="206"/>
      <c r="Z19" s="206"/>
      <c r="AA19" s="206"/>
      <c r="AB19" s="206"/>
      <c r="AC19" s="207"/>
      <c r="AD19" s="205">
        <v>104.128</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4"/>
      <c r="G20" s="498" t="s">
        <v>11</v>
      </c>
      <c r="H20" s="499"/>
      <c r="I20" s="499"/>
      <c r="J20" s="499"/>
      <c r="K20" s="499"/>
      <c r="L20" s="499"/>
      <c r="M20" s="499"/>
      <c r="N20" s="499"/>
      <c r="O20" s="499"/>
      <c r="P20" s="506" t="str">
        <f>IF(P18=0, "-", P19/P18)</f>
        <v>-</v>
      </c>
      <c r="Q20" s="506"/>
      <c r="R20" s="506"/>
      <c r="S20" s="506"/>
      <c r="T20" s="506"/>
      <c r="U20" s="506"/>
      <c r="V20" s="506"/>
      <c r="W20" s="506">
        <f>IF(W18=0, "-", W19/W18)</f>
        <v>0.7528641571194763</v>
      </c>
      <c r="X20" s="506"/>
      <c r="Y20" s="506"/>
      <c r="Z20" s="506"/>
      <c r="AA20" s="506"/>
      <c r="AB20" s="506"/>
      <c r="AC20" s="506"/>
      <c r="AD20" s="506">
        <f>IF(AD18=0, "-", AD19/AD18)</f>
        <v>0.97043802423112768</v>
      </c>
      <c r="AE20" s="506"/>
      <c r="AF20" s="506"/>
      <c r="AG20" s="506"/>
      <c r="AH20" s="506"/>
      <c r="AI20" s="506"/>
      <c r="AJ20" s="506"/>
      <c r="AK20" s="500"/>
      <c r="AL20" s="500"/>
      <c r="AM20" s="500"/>
      <c r="AN20" s="500"/>
      <c r="AO20" s="500"/>
      <c r="AP20" s="500"/>
      <c r="AQ20" s="692"/>
      <c r="AR20" s="692"/>
      <c r="AS20" s="692"/>
      <c r="AT20" s="692"/>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549</v>
      </c>
      <c r="AR22" s="113"/>
      <c r="AS22" s="99" t="s">
        <v>324</v>
      </c>
      <c r="AT22" s="100"/>
      <c r="AU22" s="114">
        <v>29</v>
      </c>
      <c r="AV22" s="113"/>
      <c r="AW22" s="351" t="s">
        <v>310</v>
      </c>
      <c r="AX22" s="352"/>
    </row>
    <row r="23" spans="1:50" ht="48.75" customHeight="1" x14ac:dyDescent="0.15">
      <c r="A23" s="476"/>
      <c r="B23" s="474"/>
      <c r="C23" s="474"/>
      <c r="D23" s="474"/>
      <c r="E23" s="474"/>
      <c r="F23" s="475"/>
      <c r="G23" s="449" t="s">
        <v>451</v>
      </c>
      <c r="H23" s="450"/>
      <c r="I23" s="450"/>
      <c r="J23" s="450"/>
      <c r="K23" s="450"/>
      <c r="L23" s="450"/>
      <c r="M23" s="450"/>
      <c r="N23" s="450"/>
      <c r="O23" s="451"/>
      <c r="P23" s="88" t="s">
        <v>551</v>
      </c>
      <c r="Q23" s="88"/>
      <c r="R23" s="88"/>
      <c r="S23" s="88"/>
      <c r="T23" s="88"/>
      <c r="U23" s="88"/>
      <c r="V23" s="88"/>
      <c r="W23" s="88"/>
      <c r="X23" s="117"/>
      <c r="Y23" s="199" t="s">
        <v>14</v>
      </c>
      <c r="Z23" s="458"/>
      <c r="AA23" s="459"/>
      <c r="AB23" s="470" t="s">
        <v>453</v>
      </c>
      <c r="AC23" s="470"/>
      <c r="AD23" s="470"/>
      <c r="AE23" s="302">
        <v>64.5</v>
      </c>
      <c r="AF23" s="303"/>
      <c r="AG23" s="303"/>
      <c r="AH23" s="303"/>
      <c r="AI23" s="302">
        <v>65</v>
      </c>
      <c r="AJ23" s="303"/>
      <c r="AK23" s="303"/>
      <c r="AL23" s="303"/>
      <c r="AM23" s="302">
        <v>66.2</v>
      </c>
      <c r="AN23" s="303"/>
      <c r="AO23" s="303"/>
      <c r="AP23" s="303"/>
      <c r="AQ23" s="77" t="s">
        <v>454</v>
      </c>
      <c r="AR23" s="78"/>
      <c r="AS23" s="78"/>
      <c r="AT23" s="79"/>
      <c r="AU23" s="303" t="s">
        <v>454</v>
      </c>
      <c r="AV23" s="303"/>
      <c r="AW23" s="303"/>
      <c r="AX23" s="305"/>
    </row>
    <row r="24" spans="1:50" ht="48.7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452</v>
      </c>
      <c r="AC24" s="485"/>
      <c r="AD24" s="485"/>
      <c r="AE24" s="302" t="s">
        <v>454</v>
      </c>
      <c r="AF24" s="303"/>
      <c r="AG24" s="303"/>
      <c r="AH24" s="303"/>
      <c r="AI24" s="302">
        <v>64.5</v>
      </c>
      <c r="AJ24" s="303"/>
      <c r="AK24" s="303"/>
      <c r="AL24" s="303"/>
      <c r="AM24" s="302">
        <v>65</v>
      </c>
      <c r="AN24" s="303"/>
      <c r="AO24" s="303"/>
      <c r="AP24" s="303"/>
      <c r="AQ24" s="77" t="s">
        <v>550</v>
      </c>
      <c r="AR24" s="78"/>
      <c r="AS24" s="78"/>
      <c r="AT24" s="79"/>
      <c r="AU24" s="77">
        <v>100</v>
      </c>
      <c r="AV24" s="78"/>
      <c r="AW24" s="78"/>
      <c r="AX24" s="79"/>
    </row>
    <row r="25" spans="1:50" ht="48.75" customHeight="1" thickBot="1" x14ac:dyDescent="0.2">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454</v>
      </c>
      <c r="AF25" s="303"/>
      <c r="AG25" s="303"/>
      <c r="AH25" s="303"/>
      <c r="AI25" s="302">
        <v>100.8</v>
      </c>
      <c r="AJ25" s="303"/>
      <c r="AK25" s="303"/>
      <c r="AL25" s="303"/>
      <c r="AM25" s="302">
        <v>101.8</v>
      </c>
      <c r="AN25" s="303"/>
      <c r="AO25" s="303"/>
      <c r="AP25" s="303"/>
      <c r="AQ25" s="77" t="s">
        <v>455</v>
      </c>
      <c r="AR25" s="78"/>
      <c r="AS25" s="78"/>
      <c r="AT25" s="79"/>
      <c r="AU25" s="303" t="s">
        <v>454</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2" t="s">
        <v>409</v>
      </c>
      <c r="B46" s="803"/>
      <c r="C46" s="803"/>
      <c r="D46" s="803"/>
      <c r="E46" s="803"/>
      <c r="F46" s="804"/>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5"/>
      <c r="B47" s="806"/>
      <c r="C47" s="806"/>
      <c r="D47" s="806"/>
      <c r="E47" s="806"/>
      <c r="F47" s="807"/>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5"/>
      <c r="B48" s="806"/>
      <c r="C48" s="806"/>
      <c r="D48" s="806"/>
      <c r="E48" s="806"/>
      <c r="F48" s="807"/>
      <c r="G48" s="760" t="s">
        <v>338</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5"/>
      <c r="B49" s="806"/>
      <c r="C49" s="806"/>
      <c r="D49" s="806"/>
      <c r="E49" s="806"/>
      <c r="F49" s="807"/>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5"/>
      <c r="B50" s="806"/>
      <c r="C50" s="806"/>
      <c r="D50" s="806"/>
      <c r="E50" s="806"/>
      <c r="F50" s="807"/>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8" t="s">
        <v>434</v>
      </c>
      <c r="B51" s="859"/>
      <c r="C51" s="859"/>
      <c r="D51" s="859"/>
      <c r="E51" s="856" t="s">
        <v>427</v>
      </c>
      <c r="F51" s="857"/>
      <c r="G51" s="50" t="s">
        <v>339</v>
      </c>
      <c r="H51" s="786"/>
      <c r="I51" s="384"/>
      <c r="J51" s="384"/>
      <c r="K51" s="384"/>
      <c r="L51" s="384"/>
      <c r="M51" s="384"/>
      <c r="N51" s="384"/>
      <c r="O51" s="787"/>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hidden="1" customHeight="1" x14ac:dyDescent="0.15">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3" t="s">
        <v>277</v>
      </c>
      <c r="B53" s="810" t="s">
        <v>274</v>
      </c>
      <c r="C53" s="444"/>
      <c r="D53" s="444"/>
      <c r="E53" s="444"/>
      <c r="F53" s="445"/>
      <c r="G53" s="784" t="s">
        <v>268</v>
      </c>
      <c r="H53" s="784"/>
      <c r="I53" s="784"/>
      <c r="J53" s="784"/>
      <c r="K53" s="784"/>
      <c r="L53" s="784"/>
      <c r="M53" s="784"/>
      <c r="N53" s="784"/>
      <c r="O53" s="784"/>
      <c r="P53" s="784"/>
      <c r="Q53" s="784"/>
      <c r="R53" s="784"/>
      <c r="S53" s="784"/>
      <c r="T53" s="784"/>
      <c r="U53" s="784"/>
      <c r="V53" s="784"/>
      <c r="W53" s="784"/>
      <c r="X53" s="784"/>
      <c r="Y53" s="784"/>
      <c r="Z53" s="784"/>
      <c r="AA53" s="785"/>
      <c r="AB53" s="815" t="s">
        <v>336</v>
      </c>
      <c r="AC53" s="784"/>
      <c r="AD53" s="784"/>
      <c r="AE53" s="784"/>
      <c r="AF53" s="784"/>
      <c r="AG53" s="784"/>
      <c r="AH53" s="784"/>
      <c r="AI53" s="784"/>
      <c r="AJ53" s="784"/>
      <c r="AK53" s="784"/>
      <c r="AL53" s="784"/>
      <c r="AM53" s="784"/>
      <c r="AN53" s="784"/>
      <c r="AO53" s="784"/>
      <c r="AP53" s="784"/>
      <c r="AQ53" s="784"/>
      <c r="AR53" s="784"/>
      <c r="AS53" s="784"/>
      <c r="AT53" s="784"/>
      <c r="AU53" s="784"/>
      <c r="AV53" s="784"/>
      <c r="AW53" s="784"/>
      <c r="AX53" s="816"/>
    </row>
    <row r="54" spans="1:50" ht="18.75" hidden="1" customHeight="1" x14ac:dyDescent="0.15">
      <c r="A54" s="483"/>
      <c r="B54" s="810"/>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10"/>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6"/>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10"/>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7"/>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1"/>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8"/>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9"/>
      <c r="R60" s="779"/>
      <c r="S60" s="779"/>
      <c r="T60" s="779"/>
      <c r="U60" s="779"/>
      <c r="V60" s="779"/>
      <c r="W60" s="779"/>
      <c r="X60" s="780"/>
      <c r="Y60" s="709" t="s">
        <v>69</v>
      </c>
      <c r="Z60" s="710"/>
      <c r="AA60" s="711"/>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1"/>
      <c r="Q61" s="781"/>
      <c r="R61" s="781"/>
      <c r="S61" s="781"/>
      <c r="T61" s="781"/>
      <c r="U61" s="781"/>
      <c r="V61" s="781"/>
      <c r="W61" s="781"/>
      <c r="X61" s="782"/>
      <c r="Y61" s="691"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3"/>
      <c r="Y62" s="691"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9"/>
      <c r="R65" s="779"/>
      <c r="S65" s="779"/>
      <c r="T65" s="779"/>
      <c r="U65" s="779"/>
      <c r="V65" s="779"/>
      <c r="W65" s="779"/>
      <c r="X65" s="780"/>
      <c r="Y65" s="709" t="s">
        <v>69</v>
      </c>
      <c r="Z65" s="710"/>
      <c r="AA65" s="711"/>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1"/>
      <c r="Q66" s="781"/>
      <c r="R66" s="781"/>
      <c r="S66" s="781"/>
      <c r="T66" s="781"/>
      <c r="U66" s="781"/>
      <c r="V66" s="781"/>
      <c r="W66" s="781"/>
      <c r="X66" s="782"/>
      <c r="Y66" s="691"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3"/>
      <c r="Y67" s="691"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9"/>
      <c r="R70" s="779"/>
      <c r="S70" s="779"/>
      <c r="T70" s="779"/>
      <c r="U70" s="779"/>
      <c r="V70" s="779"/>
      <c r="W70" s="779"/>
      <c r="X70" s="780"/>
      <c r="Y70" s="709" t="s">
        <v>69</v>
      </c>
      <c r="Z70" s="710"/>
      <c r="AA70" s="711"/>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1"/>
      <c r="Q71" s="781"/>
      <c r="R71" s="781"/>
      <c r="S71" s="781"/>
      <c r="T71" s="781"/>
      <c r="U71" s="781"/>
      <c r="V71" s="781"/>
      <c r="W71" s="781"/>
      <c r="X71" s="782"/>
      <c r="Y71" s="691" t="s">
        <v>61</v>
      </c>
      <c r="Z71" s="420"/>
      <c r="AA71" s="421"/>
      <c r="AB71" s="776"/>
      <c r="AC71" s="777"/>
      <c r="AD71" s="778"/>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3"/>
      <c r="C72" s="813"/>
      <c r="D72" s="813"/>
      <c r="E72" s="813"/>
      <c r="F72" s="814"/>
      <c r="G72" s="460"/>
      <c r="H72" s="140"/>
      <c r="I72" s="140"/>
      <c r="J72" s="140"/>
      <c r="K72" s="140"/>
      <c r="L72" s="140"/>
      <c r="M72" s="140"/>
      <c r="N72" s="140"/>
      <c r="O72" s="461"/>
      <c r="P72" s="808"/>
      <c r="Q72" s="808"/>
      <c r="R72" s="808"/>
      <c r="S72" s="808"/>
      <c r="T72" s="808"/>
      <c r="U72" s="808"/>
      <c r="V72" s="808"/>
      <c r="W72" s="808"/>
      <c r="X72" s="809"/>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4" t="s">
        <v>71</v>
      </c>
      <c r="B73" s="795"/>
      <c r="C73" s="795"/>
      <c r="D73" s="795"/>
      <c r="E73" s="795"/>
      <c r="F73" s="796"/>
      <c r="G73" s="800" t="s">
        <v>67</v>
      </c>
      <c r="H73" s="800"/>
      <c r="I73" s="800"/>
      <c r="J73" s="800"/>
      <c r="K73" s="800"/>
      <c r="L73" s="800"/>
      <c r="M73" s="800"/>
      <c r="N73" s="800"/>
      <c r="O73" s="800"/>
      <c r="P73" s="800"/>
      <c r="Q73" s="800"/>
      <c r="R73" s="800"/>
      <c r="S73" s="800"/>
      <c r="T73" s="800"/>
      <c r="U73" s="800"/>
      <c r="V73" s="800"/>
      <c r="W73" s="800"/>
      <c r="X73" s="801"/>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456</v>
      </c>
      <c r="H74" s="88"/>
      <c r="I74" s="88"/>
      <c r="J74" s="88"/>
      <c r="K74" s="88"/>
      <c r="L74" s="88"/>
      <c r="M74" s="88"/>
      <c r="N74" s="88"/>
      <c r="O74" s="88"/>
      <c r="P74" s="88"/>
      <c r="Q74" s="88"/>
      <c r="R74" s="88"/>
      <c r="S74" s="88"/>
      <c r="T74" s="88"/>
      <c r="U74" s="88"/>
      <c r="V74" s="88"/>
      <c r="W74" s="88"/>
      <c r="X74" s="117"/>
      <c r="Y74" s="812" t="s">
        <v>62</v>
      </c>
      <c r="Z74" s="677"/>
      <c r="AA74" s="678"/>
      <c r="AB74" s="470" t="s">
        <v>457</v>
      </c>
      <c r="AC74" s="470"/>
      <c r="AD74" s="470"/>
      <c r="AE74" s="284" t="s">
        <v>458</v>
      </c>
      <c r="AF74" s="284"/>
      <c r="AG74" s="284"/>
      <c r="AH74" s="284"/>
      <c r="AI74" s="284">
        <v>3</v>
      </c>
      <c r="AJ74" s="284"/>
      <c r="AK74" s="284"/>
      <c r="AL74" s="284"/>
      <c r="AM74" s="284">
        <v>3</v>
      </c>
      <c r="AN74" s="284"/>
      <c r="AO74" s="284"/>
      <c r="AP74" s="284"/>
      <c r="AQ74" s="284" t="s">
        <v>535</v>
      </c>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457</v>
      </c>
      <c r="AC75" s="470"/>
      <c r="AD75" s="470"/>
      <c r="AE75" s="284" t="s">
        <v>450</v>
      </c>
      <c r="AF75" s="284"/>
      <c r="AG75" s="284"/>
      <c r="AH75" s="284"/>
      <c r="AI75" s="284">
        <v>3</v>
      </c>
      <c r="AJ75" s="284"/>
      <c r="AK75" s="284"/>
      <c r="AL75" s="284"/>
      <c r="AM75" s="284">
        <v>3</v>
      </c>
      <c r="AN75" s="284"/>
      <c r="AO75" s="284"/>
      <c r="AP75" s="284"/>
      <c r="AQ75" s="284">
        <v>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459</v>
      </c>
      <c r="H89" s="211"/>
      <c r="I89" s="211"/>
      <c r="J89" s="211"/>
      <c r="K89" s="211"/>
      <c r="L89" s="211"/>
      <c r="M89" s="211"/>
      <c r="N89" s="211"/>
      <c r="O89" s="211"/>
      <c r="P89" s="211"/>
      <c r="Q89" s="211"/>
      <c r="R89" s="211"/>
      <c r="S89" s="211"/>
      <c r="T89" s="211"/>
      <c r="U89" s="211"/>
      <c r="V89" s="211"/>
      <c r="W89" s="211"/>
      <c r="X89" s="211"/>
      <c r="Y89" s="215" t="s">
        <v>17</v>
      </c>
      <c r="Z89" s="216"/>
      <c r="AA89" s="217"/>
      <c r="AB89" s="235" t="s">
        <v>460</v>
      </c>
      <c r="AC89" s="236"/>
      <c r="AD89" s="237"/>
      <c r="AE89" s="284" t="s">
        <v>529</v>
      </c>
      <c r="AF89" s="284"/>
      <c r="AG89" s="284"/>
      <c r="AH89" s="284"/>
      <c r="AI89" s="284">
        <v>25</v>
      </c>
      <c r="AJ89" s="284"/>
      <c r="AK89" s="284"/>
      <c r="AL89" s="284"/>
      <c r="AM89" s="284">
        <v>25</v>
      </c>
      <c r="AN89" s="284"/>
      <c r="AO89" s="284"/>
      <c r="AP89" s="284"/>
      <c r="AQ89" s="302">
        <v>24</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461</v>
      </c>
      <c r="AC90" s="203"/>
      <c r="AD90" s="204"/>
      <c r="AE90" s="241" t="s">
        <v>530</v>
      </c>
      <c r="AF90" s="241"/>
      <c r="AG90" s="241"/>
      <c r="AH90" s="241"/>
      <c r="AI90" s="241" t="s">
        <v>536</v>
      </c>
      <c r="AJ90" s="241"/>
      <c r="AK90" s="241"/>
      <c r="AL90" s="241"/>
      <c r="AM90" s="241" t="s">
        <v>537</v>
      </c>
      <c r="AN90" s="241"/>
      <c r="AO90" s="241"/>
      <c r="AP90" s="241"/>
      <c r="AQ90" s="241" t="s">
        <v>538</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410</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428</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435</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392</v>
      </c>
      <c r="B103" s="387"/>
      <c r="C103" s="382" t="s">
        <v>369</v>
      </c>
      <c r="D103" s="288"/>
      <c r="E103" s="288"/>
      <c r="F103" s="288"/>
      <c r="G103" s="288"/>
      <c r="H103" s="288"/>
      <c r="I103" s="288"/>
      <c r="J103" s="288"/>
      <c r="K103" s="383"/>
      <c r="L103" s="526" t="s">
        <v>386</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462</v>
      </c>
      <c r="D104" s="219"/>
      <c r="E104" s="219"/>
      <c r="F104" s="219"/>
      <c r="G104" s="219"/>
      <c r="H104" s="219"/>
      <c r="I104" s="219"/>
      <c r="J104" s="219"/>
      <c r="K104" s="220"/>
      <c r="L104" s="205">
        <v>1.7</v>
      </c>
      <c r="M104" s="206"/>
      <c r="N104" s="206"/>
      <c r="O104" s="206"/>
      <c r="P104" s="206"/>
      <c r="Q104" s="207"/>
      <c r="R104" s="205" t="s">
        <v>554</v>
      </c>
      <c r="S104" s="206"/>
      <c r="T104" s="206"/>
      <c r="U104" s="206"/>
      <c r="V104" s="206"/>
      <c r="W104" s="207"/>
      <c r="X104" s="765"/>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88"/>
      <c r="B105" s="389"/>
      <c r="C105" s="221" t="s">
        <v>463</v>
      </c>
      <c r="D105" s="222"/>
      <c r="E105" s="222"/>
      <c r="F105" s="222"/>
      <c r="G105" s="222"/>
      <c r="H105" s="222"/>
      <c r="I105" s="222"/>
      <c r="J105" s="222"/>
      <c r="K105" s="223"/>
      <c r="L105" s="205">
        <v>0.4</v>
      </c>
      <c r="M105" s="206"/>
      <c r="N105" s="206"/>
      <c r="O105" s="206"/>
      <c r="P105" s="206"/>
      <c r="Q105" s="207"/>
      <c r="R105" s="205" t="s">
        <v>555</v>
      </c>
      <c r="S105" s="206"/>
      <c r="T105" s="206"/>
      <c r="U105" s="206"/>
      <c r="V105" s="206"/>
      <c r="W105" s="207"/>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88"/>
      <c r="B106" s="389"/>
      <c r="C106" s="221" t="s">
        <v>464</v>
      </c>
      <c r="D106" s="222"/>
      <c r="E106" s="222"/>
      <c r="F106" s="222"/>
      <c r="G106" s="222"/>
      <c r="H106" s="222"/>
      <c r="I106" s="222"/>
      <c r="J106" s="222"/>
      <c r="K106" s="223"/>
      <c r="L106" s="205">
        <v>2.7</v>
      </c>
      <c r="M106" s="206"/>
      <c r="N106" s="206"/>
      <c r="O106" s="206"/>
      <c r="P106" s="206"/>
      <c r="Q106" s="207"/>
      <c r="R106" s="205" t="s">
        <v>555</v>
      </c>
      <c r="S106" s="206"/>
      <c r="T106" s="206"/>
      <c r="U106" s="206"/>
      <c r="V106" s="206"/>
      <c r="W106" s="207"/>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88"/>
      <c r="B107" s="389"/>
      <c r="C107" s="221" t="s">
        <v>465</v>
      </c>
      <c r="D107" s="222"/>
      <c r="E107" s="222"/>
      <c r="F107" s="222"/>
      <c r="G107" s="222"/>
      <c r="H107" s="222"/>
      <c r="I107" s="222"/>
      <c r="J107" s="222"/>
      <c r="K107" s="223"/>
      <c r="L107" s="205">
        <v>14.6</v>
      </c>
      <c r="M107" s="206"/>
      <c r="N107" s="206"/>
      <c r="O107" s="206"/>
      <c r="P107" s="206"/>
      <c r="Q107" s="207"/>
      <c r="R107" s="205" t="s">
        <v>555</v>
      </c>
      <c r="S107" s="206"/>
      <c r="T107" s="206"/>
      <c r="U107" s="206"/>
      <c r="V107" s="206"/>
      <c r="W107" s="207"/>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88"/>
      <c r="B108" s="389"/>
      <c r="C108" s="221" t="s">
        <v>466</v>
      </c>
      <c r="D108" s="222"/>
      <c r="E108" s="222"/>
      <c r="F108" s="222"/>
      <c r="G108" s="222"/>
      <c r="H108" s="222"/>
      <c r="I108" s="222"/>
      <c r="J108" s="222"/>
      <c r="K108" s="223"/>
      <c r="L108" s="205">
        <v>96.8</v>
      </c>
      <c r="M108" s="206"/>
      <c r="N108" s="206"/>
      <c r="O108" s="206"/>
      <c r="P108" s="206"/>
      <c r="Q108" s="207"/>
      <c r="R108" s="205" t="s">
        <v>554</v>
      </c>
      <c r="S108" s="206"/>
      <c r="T108" s="206"/>
      <c r="U108" s="206"/>
      <c r="V108" s="206"/>
      <c r="W108" s="207"/>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0"/>
      <c r="B110" s="391"/>
      <c r="C110" s="208" t="s">
        <v>22</v>
      </c>
      <c r="D110" s="209"/>
      <c r="E110" s="209"/>
      <c r="F110" s="209"/>
      <c r="G110" s="209"/>
      <c r="H110" s="209"/>
      <c r="I110" s="209"/>
      <c r="J110" s="209"/>
      <c r="K110" s="210"/>
      <c r="L110" s="797">
        <f>SUM(L104:Q109)</f>
        <v>116.19999999999999</v>
      </c>
      <c r="M110" s="798"/>
      <c r="N110" s="798"/>
      <c r="O110" s="798"/>
      <c r="P110" s="798"/>
      <c r="Q110" s="799"/>
      <c r="R110" s="797">
        <f>SUM(R104:W109)</f>
        <v>0</v>
      </c>
      <c r="S110" s="798"/>
      <c r="T110" s="798"/>
      <c r="U110" s="798"/>
      <c r="V110" s="798"/>
      <c r="W110" s="799"/>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59" t="s">
        <v>343</v>
      </c>
      <c r="B111" s="148"/>
      <c r="C111" s="147" t="s">
        <v>340</v>
      </c>
      <c r="D111" s="148"/>
      <c r="E111" s="243" t="s">
        <v>381</v>
      </c>
      <c r="F111" s="244"/>
      <c r="G111" s="245" t="s">
        <v>467</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380</v>
      </c>
      <c r="F112" s="133"/>
      <c r="G112" s="121" t="s">
        <v>468</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341</v>
      </c>
      <c r="F113" s="162"/>
      <c r="G113" s="248" t="s">
        <v>354</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357</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546</v>
      </c>
      <c r="AR114" s="322"/>
      <c r="AS114" s="99" t="s">
        <v>324</v>
      </c>
      <c r="AT114" s="100"/>
      <c r="AU114" s="113">
        <v>29</v>
      </c>
      <c r="AV114" s="113"/>
      <c r="AW114" s="99" t="s">
        <v>310</v>
      </c>
      <c r="AX114" s="115"/>
    </row>
    <row r="115" spans="1:50" ht="39.75" customHeight="1" x14ac:dyDescent="0.15">
      <c r="A115" s="160"/>
      <c r="B115" s="150"/>
      <c r="C115" s="149"/>
      <c r="D115" s="150"/>
      <c r="E115" s="149"/>
      <c r="F115" s="163"/>
      <c r="G115" s="116" t="s">
        <v>531</v>
      </c>
      <c r="H115" s="88"/>
      <c r="I115" s="88"/>
      <c r="J115" s="88"/>
      <c r="K115" s="88"/>
      <c r="L115" s="88"/>
      <c r="M115" s="88"/>
      <c r="N115" s="88"/>
      <c r="O115" s="88"/>
      <c r="P115" s="88"/>
      <c r="Q115" s="88"/>
      <c r="R115" s="88"/>
      <c r="S115" s="88"/>
      <c r="T115" s="88"/>
      <c r="U115" s="88"/>
      <c r="V115" s="88"/>
      <c r="W115" s="88"/>
      <c r="X115" s="117"/>
      <c r="Y115" s="123" t="s">
        <v>355</v>
      </c>
      <c r="Z115" s="124"/>
      <c r="AA115" s="125"/>
      <c r="AB115" s="176" t="s">
        <v>474</v>
      </c>
      <c r="AC115" s="76"/>
      <c r="AD115" s="76"/>
      <c r="AE115" s="177">
        <v>69.400000000000006</v>
      </c>
      <c r="AF115" s="78"/>
      <c r="AG115" s="78"/>
      <c r="AH115" s="78"/>
      <c r="AI115" s="177">
        <v>71.400000000000006</v>
      </c>
      <c r="AJ115" s="78"/>
      <c r="AK115" s="78"/>
      <c r="AL115" s="78"/>
      <c r="AM115" s="177">
        <v>73.5</v>
      </c>
      <c r="AN115" s="78"/>
      <c r="AO115" s="78"/>
      <c r="AP115" s="78"/>
      <c r="AQ115" s="177" t="s">
        <v>496</v>
      </c>
      <c r="AR115" s="78"/>
      <c r="AS115" s="78"/>
      <c r="AT115" s="78"/>
      <c r="AU115" s="177" t="s">
        <v>495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474</v>
      </c>
      <c r="AC116" s="126"/>
      <c r="AD116" s="126"/>
      <c r="AE116" s="177" t="s">
        <v>475</v>
      </c>
      <c r="AF116" s="78"/>
      <c r="AG116" s="78"/>
      <c r="AH116" s="78"/>
      <c r="AI116" s="177">
        <v>80</v>
      </c>
      <c r="AJ116" s="78"/>
      <c r="AK116" s="78"/>
      <c r="AL116" s="78"/>
      <c r="AM116" s="177">
        <v>80</v>
      </c>
      <c r="AN116" s="78"/>
      <c r="AO116" s="78"/>
      <c r="AP116" s="78"/>
      <c r="AQ116" s="177" t="s">
        <v>495</v>
      </c>
      <c r="AR116" s="78"/>
      <c r="AS116" s="78"/>
      <c r="AT116" s="78"/>
      <c r="AU116" s="177">
        <v>100</v>
      </c>
      <c r="AV116" s="78"/>
      <c r="AW116" s="78"/>
      <c r="AX116" s="80"/>
    </row>
    <row r="117" spans="1:50" ht="18.75" hidden="1" customHeight="1" x14ac:dyDescent="0.15">
      <c r="A117" s="160"/>
      <c r="B117" s="150"/>
      <c r="C117" s="149"/>
      <c r="D117" s="150"/>
      <c r="E117" s="149"/>
      <c r="F117" s="163"/>
      <c r="G117" s="248" t="s">
        <v>354</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357</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355</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354</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357</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355</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354</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357</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355</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354</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357</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355</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2" t="s">
        <v>358</v>
      </c>
      <c r="H133" s="96"/>
      <c r="I133" s="96"/>
      <c r="J133" s="96"/>
      <c r="K133" s="96"/>
      <c r="L133" s="96"/>
      <c r="M133" s="96"/>
      <c r="N133" s="96"/>
      <c r="O133" s="96"/>
      <c r="P133" s="96"/>
      <c r="Q133" s="96"/>
      <c r="R133" s="96"/>
      <c r="S133" s="96"/>
      <c r="T133" s="96"/>
      <c r="U133" s="96"/>
      <c r="V133" s="96"/>
      <c r="W133" s="96"/>
      <c r="X133" s="97"/>
      <c r="Y133" s="272" t="s">
        <v>356</v>
      </c>
      <c r="Z133" s="272"/>
      <c r="AA133" s="127"/>
      <c r="AB133" s="97"/>
      <c r="AC133" s="109"/>
      <c r="AD133" s="109"/>
      <c r="AE133" s="104" t="s">
        <v>359</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357</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469</v>
      </c>
      <c r="H135" s="88"/>
      <c r="I135" s="88"/>
      <c r="J135" s="88"/>
      <c r="K135" s="88"/>
      <c r="L135" s="88"/>
      <c r="M135" s="88"/>
      <c r="N135" s="88"/>
      <c r="O135" s="88"/>
      <c r="P135" s="88"/>
      <c r="Q135" s="88"/>
      <c r="R135" s="88"/>
      <c r="S135" s="88"/>
      <c r="T135" s="88"/>
      <c r="U135" s="88"/>
      <c r="V135" s="88"/>
      <c r="W135" s="88"/>
      <c r="X135" s="117"/>
      <c r="Y135" s="178" t="s">
        <v>471</v>
      </c>
      <c r="Z135" s="179"/>
      <c r="AA135" s="179"/>
      <c r="AB135" s="184" t="s">
        <v>470</v>
      </c>
      <c r="AC135" s="179"/>
      <c r="AD135" s="179"/>
      <c r="AE135" s="187" t="s">
        <v>472</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36.7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360</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473</v>
      </c>
      <c r="AF138" s="88"/>
      <c r="AG138" s="88"/>
      <c r="AH138" s="88"/>
      <c r="AI138" s="88"/>
      <c r="AJ138" s="88"/>
      <c r="AK138" s="88"/>
      <c r="AL138" s="88"/>
      <c r="AM138" s="88"/>
      <c r="AN138" s="88"/>
      <c r="AO138" s="88"/>
      <c r="AP138" s="88"/>
      <c r="AQ138" s="88"/>
      <c r="AR138" s="88"/>
      <c r="AS138" s="88"/>
      <c r="AT138" s="88"/>
      <c r="AU138" s="88"/>
      <c r="AV138" s="88"/>
      <c r="AW138" s="88"/>
      <c r="AX138" s="89"/>
    </row>
    <row r="139" spans="1:50" ht="34.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9.25" hidden="1" customHeight="1" x14ac:dyDescent="0.15">
      <c r="A140" s="160"/>
      <c r="B140" s="150"/>
      <c r="C140" s="149"/>
      <c r="D140" s="150"/>
      <c r="E140" s="149"/>
      <c r="F140" s="163"/>
      <c r="G140" s="95" t="s">
        <v>358</v>
      </c>
      <c r="H140" s="111"/>
      <c r="I140" s="111"/>
      <c r="J140" s="111"/>
      <c r="K140" s="111"/>
      <c r="L140" s="111"/>
      <c r="M140" s="111"/>
      <c r="N140" s="111"/>
      <c r="O140" s="111"/>
      <c r="P140" s="111"/>
      <c r="Q140" s="111"/>
      <c r="R140" s="111"/>
      <c r="S140" s="111"/>
      <c r="T140" s="111"/>
      <c r="U140" s="111"/>
      <c r="V140" s="111"/>
      <c r="W140" s="111"/>
      <c r="X140" s="165"/>
      <c r="Y140" s="169" t="s">
        <v>356</v>
      </c>
      <c r="Z140" s="169"/>
      <c r="AA140" s="84"/>
      <c r="AB140" s="165"/>
      <c r="AC140" s="170"/>
      <c r="AD140" s="170"/>
      <c r="AE140" s="171" t="s">
        <v>359</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9.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357</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9.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9.2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9.2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360</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9.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9.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9.25" hidden="1" customHeight="1" x14ac:dyDescent="0.15">
      <c r="A147" s="160"/>
      <c r="B147" s="150"/>
      <c r="C147" s="149"/>
      <c r="D147" s="150"/>
      <c r="E147" s="149"/>
      <c r="F147" s="163"/>
      <c r="G147" s="95" t="s">
        <v>358</v>
      </c>
      <c r="H147" s="111"/>
      <c r="I147" s="111"/>
      <c r="J147" s="111"/>
      <c r="K147" s="111"/>
      <c r="L147" s="111"/>
      <c r="M147" s="111"/>
      <c r="N147" s="111"/>
      <c r="O147" s="111"/>
      <c r="P147" s="111"/>
      <c r="Q147" s="111"/>
      <c r="R147" s="111"/>
      <c r="S147" s="111"/>
      <c r="T147" s="111"/>
      <c r="U147" s="111"/>
      <c r="V147" s="111"/>
      <c r="W147" s="111"/>
      <c r="X147" s="165"/>
      <c r="Y147" s="169" t="s">
        <v>356</v>
      </c>
      <c r="Z147" s="169"/>
      <c r="AA147" s="84"/>
      <c r="AB147" s="165"/>
      <c r="AC147" s="170"/>
      <c r="AD147" s="170"/>
      <c r="AE147" s="171" t="s">
        <v>359</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9.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357</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9.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9.2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9.2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360</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9.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9.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9.25" hidden="1" customHeight="1" x14ac:dyDescent="0.15">
      <c r="A154" s="160"/>
      <c r="B154" s="150"/>
      <c r="C154" s="149"/>
      <c r="D154" s="150"/>
      <c r="E154" s="149"/>
      <c r="F154" s="163"/>
      <c r="G154" s="95" t="s">
        <v>358</v>
      </c>
      <c r="H154" s="111"/>
      <c r="I154" s="111"/>
      <c r="J154" s="111"/>
      <c r="K154" s="111"/>
      <c r="L154" s="111"/>
      <c r="M154" s="111"/>
      <c r="N154" s="111"/>
      <c r="O154" s="111"/>
      <c r="P154" s="111"/>
      <c r="Q154" s="111"/>
      <c r="R154" s="111"/>
      <c r="S154" s="111"/>
      <c r="T154" s="111"/>
      <c r="U154" s="111"/>
      <c r="V154" s="111"/>
      <c r="W154" s="111"/>
      <c r="X154" s="165"/>
      <c r="Y154" s="169" t="s">
        <v>356</v>
      </c>
      <c r="Z154" s="169"/>
      <c r="AA154" s="84"/>
      <c r="AB154" s="165"/>
      <c r="AC154" s="170"/>
      <c r="AD154" s="170"/>
      <c r="AE154" s="171" t="s">
        <v>359</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9.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357</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9.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9.2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9.2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360</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9.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9.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9.25" hidden="1" customHeight="1" x14ac:dyDescent="0.15">
      <c r="A161" s="160"/>
      <c r="B161" s="150"/>
      <c r="C161" s="149"/>
      <c r="D161" s="150"/>
      <c r="E161" s="149"/>
      <c r="F161" s="163"/>
      <c r="G161" s="95" t="s">
        <v>358</v>
      </c>
      <c r="H161" s="111"/>
      <c r="I161" s="111"/>
      <c r="J161" s="111"/>
      <c r="K161" s="111"/>
      <c r="L161" s="111"/>
      <c r="M161" s="111"/>
      <c r="N161" s="111"/>
      <c r="O161" s="111"/>
      <c r="P161" s="111"/>
      <c r="Q161" s="111"/>
      <c r="R161" s="111"/>
      <c r="S161" s="111"/>
      <c r="T161" s="111"/>
      <c r="U161" s="111"/>
      <c r="V161" s="111"/>
      <c r="W161" s="111"/>
      <c r="X161" s="165"/>
      <c r="Y161" s="169" t="s">
        <v>356</v>
      </c>
      <c r="Z161" s="169"/>
      <c r="AA161" s="84"/>
      <c r="AB161" s="165"/>
      <c r="AC161" s="170"/>
      <c r="AD161" s="170"/>
      <c r="AE161" s="171" t="s">
        <v>359</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9.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357</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9.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9.2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9.2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360</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9.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9.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9.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9.25" customHeight="1" x14ac:dyDescent="0.15">
      <c r="A169" s="160"/>
      <c r="B169" s="150"/>
      <c r="C169" s="149"/>
      <c r="D169" s="150"/>
      <c r="E169" s="87" t="s">
        <v>545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9.2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29.25" hidden="1" customHeight="1" x14ac:dyDescent="0.15">
      <c r="A171" s="160"/>
      <c r="B171" s="150"/>
      <c r="C171" s="149"/>
      <c r="D171" s="150"/>
      <c r="E171" s="132" t="s">
        <v>381</v>
      </c>
      <c r="F171" s="820"/>
      <c r="G171" s="821"/>
      <c r="H171" s="822"/>
      <c r="I171" s="822"/>
      <c r="J171" s="822"/>
      <c r="K171" s="822"/>
      <c r="L171" s="822"/>
      <c r="M171" s="822"/>
      <c r="N171" s="822"/>
      <c r="O171" s="822"/>
      <c r="P171" s="822"/>
      <c r="Q171" s="822"/>
      <c r="R171" s="822"/>
      <c r="S171" s="822"/>
      <c r="T171" s="822"/>
      <c r="U171" s="822"/>
      <c r="V171" s="822"/>
      <c r="W171" s="822"/>
      <c r="X171" s="822"/>
      <c r="Y171" s="822"/>
      <c r="Z171" s="822"/>
      <c r="AA171" s="822"/>
      <c r="AB171" s="822"/>
      <c r="AC171" s="822"/>
      <c r="AD171" s="822"/>
      <c r="AE171" s="822"/>
      <c r="AF171" s="822"/>
      <c r="AG171" s="822"/>
      <c r="AH171" s="822"/>
      <c r="AI171" s="822"/>
      <c r="AJ171" s="822"/>
      <c r="AK171" s="822"/>
      <c r="AL171" s="822"/>
      <c r="AM171" s="822"/>
      <c r="AN171" s="822"/>
      <c r="AO171" s="822"/>
      <c r="AP171" s="822"/>
      <c r="AQ171" s="822"/>
      <c r="AR171" s="822"/>
      <c r="AS171" s="822"/>
      <c r="AT171" s="822"/>
      <c r="AU171" s="822"/>
      <c r="AV171" s="822"/>
      <c r="AW171" s="822"/>
      <c r="AX171" s="823"/>
    </row>
    <row r="172" spans="1:50" ht="29.25" hidden="1" customHeight="1" x14ac:dyDescent="0.15">
      <c r="A172" s="160"/>
      <c r="B172" s="150"/>
      <c r="C172" s="149"/>
      <c r="D172" s="150"/>
      <c r="E172" s="132" t="s">
        <v>380</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29.25" hidden="1" customHeight="1" x14ac:dyDescent="0.15">
      <c r="A173" s="160"/>
      <c r="B173" s="150"/>
      <c r="C173" s="149"/>
      <c r="D173" s="150"/>
      <c r="E173" s="155" t="s">
        <v>341</v>
      </c>
      <c r="F173" s="162"/>
      <c r="G173" s="248" t="s">
        <v>354</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357</v>
      </c>
      <c r="AV173" s="194"/>
      <c r="AW173" s="194"/>
      <c r="AX173" s="195"/>
    </row>
    <row r="174" spans="1:50" ht="29.2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29.2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355</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29.25"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29.25" hidden="1" customHeight="1" x14ac:dyDescent="0.15">
      <c r="A177" s="160"/>
      <c r="B177" s="150"/>
      <c r="C177" s="149"/>
      <c r="D177" s="150"/>
      <c r="E177" s="149"/>
      <c r="F177" s="163"/>
      <c r="G177" s="248" t="s">
        <v>354</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357</v>
      </c>
      <c r="AV177" s="194"/>
      <c r="AW177" s="194"/>
      <c r="AX177" s="195"/>
    </row>
    <row r="178" spans="1:50" ht="29.2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29.2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355</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29.2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29.25" hidden="1" customHeight="1" x14ac:dyDescent="0.15">
      <c r="A181" s="160"/>
      <c r="B181" s="150"/>
      <c r="C181" s="149"/>
      <c r="D181" s="150"/>
      <c r="E181" s="149"/>
      <c r="F181" s="163"/>
      <c r="G181" s="248" t="s">
        <v>354</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357</v>
      </c>
      <c r="AV181" s="194"/>
      <c r="AW181" s="194"/>
      <c r="AX181" s="195"/>
    </row>
    <row r="182" spans="1:50" ht="29.2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29.2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355</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29.2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29.25" hidden="1" customHeight="1" x14ac:dyDescent="0.15">
      <c r="A185" s="160"/>
      <c r="B185" s="150"/>
      <c r="C185" s="149"/>
      <c r="D185" s="150"/>
      <c r="E185" s="149"/>
      <c r="F185" s="163"/>
      <c r="G185" s="248" t="s">
        <v>354</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357</v>
      </c>
      <c r="AV185" s="194"/>
      <c r="AW185" s="194"/>
      <c r="AX185" s="195"/>
    </row>
    <row r="186" spans="1:50" ht="29.2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29.2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355</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29.2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29.25" hidden="1" customHeight="1" x14ac:dyDescent="0.15">
      <c r="A189" s="160"/>
      <c r="B189" s="150"/>
      <c r="C189" s="149"/>
      <c r="D189" s="150"/>
      <c r="E189" s="149"/>
      <c r="F189" s="163"/>
      <c r="G189" s="248" t="s">
        <v>354</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357</v>
      </c>
      <c r="AV189" s="194"/>
      <c r="AW189" s="194"/>
      <c r="AX189" s="195"/>
    </row>
    <row r="190" spans="1:50" ht="29.2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29.2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355</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29.2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9.25" hidden="1" customHeight="1" x14ac:dyDescent="0.15">
      <c r="A193" s="160"/>
      <c r="B193" s="150"/>
      <c r="C193" s="149"/>
      <c r="D193" s="150"/>
      <c r="E193" s="149"/>
      <c r="F193" s="163"/>
      <c r="G193" s="252" t="s">
        <v>358</v>
      </c>
      <c r="H193" s="96"/>
      <c r="I193" s="96"/>
      <c r="J193" s="96"/>
      <c r="K193" s="96"/>
      <c r="L193" s="96"/>
      <c r="M193" s="96"/>
      <c r="N193" s="96"/>
      <c r="O193" s="96"/>
      <c r="P193" s="96"/>
      <c r="Q193" s="96"/>
      <c r="R193" s="96"/>
      <c r="S193" s="96"/>
      <c r="T193" s="96"/>
      <c r="U193" s="96"/>
      <c r="V193" s="96"/>
      <c r="W193" s="96"/>
      <c r="X193" s="97"/>
      <c r="Y193" s="272" t="s">
        <v>356</v>
      </c>
      <c r="Z193" s="272"/>
      <c r="AA193" s="127"/>
      <c r="AB193" s="97"/>
      <c r="AC193" s="109"/>
      <c r="AD193" s="109"/>
      <c r="AE193" s="104" t="s">
        <v>359</v>
      </c>
      <c r="AF193" s="96"/>
      <c r="AG193" s="96"/>
      <c r="AH193" s="96"/>
      <c r="AI193" s="96"/>
      <c r="AJ193" s="96"/>
      <c r="AK193" s="96"/>
      <c r="AL193" s="96"/>
      <c r="AM193" s="96"/>
      <c r="AN193" s="96"/>
      <c r="AO193" s="96"/>
      <c r="AP193" s="96"/>
      <c r="AQ193" s="96"/>
      <c r="AR193" s="96"/>
      <c r="AS193" s="96"/>
      <c r="AT193" s="96"/>
      <c r="AU193" s="96"/>
      <c r="AV193" s="96"/>
      <c r="AW193" s="96"/>
      <c r="AX193" s="531"/>
    </row>
    <row r="194" spans="1:50" ht="29.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357</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9.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9.2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9.2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360</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9.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9.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9.25" hidden="1" customHeight="1" x14ac:dyDescent="0.15">
      <c r="A200" s="160"/>
      <c r="B200" s="150"/>
      <c r="C200" s="149"/>
      <c r="D200" s="150"/>
      <c r="E200" s="149"/>
      <c r="F200" s="163"/>
      <c r="G200" s="95" t="s">
        <v>358</v>
      </c>
      <c r="H200" s="111"/>
      <c r="I200" s="111"/>
      <c r="J200" s="111"/>
      <c r="K200" s="111"/>
      <c r="L200" s="111"/>
      <c r="M200" s="111"/>
      <c r="N200" s="111"/>
      <c r="O200" s="111"/>
      <c r="P200" s="111"/>
      <c r="Q200" s="111"/>
      <c r="R200" s="111"/>
      <c r="S200" s="111"/>
      <c r="T200" s="111"/>
      <c r="U200" s="111"/>
      <c r="V200" s="111"/>
      <c r="W200" s="111"/>
      <c r="X200" s="165"/>
      <c r="Y200" s="169" t="s">
        <v>356</v>
      </c>
      <c r="Z200" s="169"/>
      <c r="AA200" s="84"/>
      <c r="AB200" s="165"/>
      <c r="AC200" s="170"/>
      <c r="AD200" s="170"/>
      <c r="AE200" s="171" t="s">
        <v>359</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9.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357</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9.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9.2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9.2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360</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9.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9.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9.25" hidden="1" customHeight="1" x14ac:dyDescent="0.15">
      <c r="A207" s="160"/>
      <c r="B207" s="150"/>
      <c r="C207" s="149"/>
      <c r="D207" s="150"/>
      <c r="E207" s="149"/>
      <c r="F207" s="163"/>
      <c r="G207" s="95" t="s">
        <v>358</v>
      </c>
      <c r="H207" s="111"/>
      <c r="I207" s="111"/>
      <c r="J207" s="111"/>
      <c r="K207" s="111"/>
      <c r="L207" s="111"/>
      <c r="M207" s="111"/>
      <c r="N207" s="111"/>
      <c r="O207" s="111"/>
      <c r="P207" s="111"/>
      <c r="Q207" s="111"/>
      <c r="R207" s="111"/>
      <c r="S207" s="111"/>
      <c r="T207" s="111"/>
      <c r="U207" s="111"/>
      <c r="V207" s="111"/>
      <c r="W207" s="111"/>
      <c r="X207" s="165"/>
      <c r="Y207" s="169" t="s">
        <v>356</v>
      </c>
      <c r="Z207" s="169"/>
      <c r="AA207" s="84"/>
      <c r="AB207" s="165"/>
      <c r="AC207" s="170"/>
      <c r="AD207" s="170"/>
      <c r="AE207" s="171" t="s">
        <v>359</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9.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357</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9.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9.2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9.2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360</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9.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9.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9.25" hidden="1" customHeight="1" x14ac:dyDescent="0.15">
      <c r="A214" s="160"/>
      <c r="B214" s="150"/>
      <c r="C214" s="149"/>
      <c r="D214" s="150"/>
      <c r="E214" s="149"/>
      <c r="F214" s="163"/>
      <c r="G214" s="95" t="s">
        <v>358</v>
      </c>
      <c r="H214" s="111"/>
      <c r="I214" s="111"/>
      <c r="J214" s="111"/>
      <c r="K214" s="111"/>
      <c r="L214" s="111"/>
      <c r="M214" s="111"/>
      <c r="N214" s="111"/>
      <c r="O214" s="111"/>
      <c r="P214" s="111"/>
      <c r="Q214" s="111"/>
      <c r="R214" s="111"/>
      <c r="S214" s="111"/>
      <c r="T214" s="111"/>
      <c r="U214" s="111"/>
      <c r="V214" s="111"/>
      <c r="W214" s="111"/>
      <c r="X214" s="165"/>
      <c r="Y214" s="169" t="s">
        <v>356</v>
      </c>
      <c r="Z214" s="169"/>
      <c r="AA214" s="84"/>
      <c r="AB214" s="165"/>
      <c r="AC214" s="170"/>
      <c r="AD214" s="170"/>
      <c r="AE214" s="171" t="s">
        <v>359</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9.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357</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9.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9.2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9.2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360</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9.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9.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9.25" hidden="1" customHeight="1" x14ac:dyDescent="0.15">
      <c r="A221" s="160"/>
      <c r="B221" s="150"/>
      <c r="C221" s="149"/>
      <c r="D221" s="150"/>
      <c r="E221" s="149"/>
      <c r="F221" s="163"/>
      <c r="G221" s="95" t="s">
        <v>358</v>
      </c>
      <c r="H221" s="111"/>
      <c r="I221" s="111"/>
      <c r="J221" s="111"/>
      <c r="K221" s="111"/>
      <c r="L221" s="111"/>
      <c r="M221" s="111"/>
      <c r="N221" s="111"/>
      <c r="O221" s="111"/>
      <c r="P221" s="111"/>
      <c r="Q221" s="111"/>
      <c r="R221" s="111"/>
      <c r="S221" s="111"/>
      <c r="T221" s="111"/>
      <c r="U221" s="111"/>
      <c r="V221" s="111"/>
      <c r="W221" s="111"/>
      <c r="X221" s="165"/>
      <c r="Y221" s="169" t="s">
        <v>356</v>
      </c>
      <c r="Z221" s="169"/>
      <c r="AA221" s="84"/>
      <c r="AB221" s="165"/>
      <c r="AC221" s="170"/>
      <c r="AD221" s="170"/>
      <c r="AE221" s="171" t="s">
        <v>359</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9.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357</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9.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9.2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9.2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360</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9.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9.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9.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9.2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9.2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29.25" hidden="1" customHeight="1" x14ac:dyDescent="0.15">
      <c r="A231" s="160"/>
      <c r="B231" s="150"/>
      <c r="C231" s="149"/>
      <c r="D231" s="150"/>
      <c r="E231" s="132" t="s">
        <v>381</v>
      </c>
      <c r="F231" s="820"/>
      <c r="G231" s="821"/>
      <c r="H231" s="822"/>
      <c r="I231" s="822"/>
      <c r="J231" s="822"/>
      <c r="K231" s="822"/>
      <c r="L231" s="822"/>
      <c r="M231" s="822"/>
      <c r="N231" s="822"/>
      <c r="O231" s="822"/>
      <c r="P231" s="822"/>
      <c r="Q231" s="822"/>
      <c r="R231" s="822"/>
      <c r="S231" s="822"/>
      <c r="T231" s="822"/>
      <c r="U231" s="822"/>
      <c r="V231" s="822"/>
      <c r="W231" s="822"/>
      <c r="X231" s="822"/>
      <c r="Y231" s="822"/>
      <c r="Z231" s="822"/>
      <c r="AA231" s="822"/>
      <c r="AB231" s="822"/>
      <c r="AC231" s="822"/>
      <c r="AD231" s="822"/>
      <c r="AE231" s="822"/>
      <c r="AF231" s="822"/>
      <c r="AG231" s="822"/>
      <c r="AH231" s="822"/>
      <c r="AI231" s="822"/>
      <c r="AJ231" s="822"/>
      <c r="AK231" s="822"/>
      <c r="AL231" s="822"/>
      <c r="AM231" s="822"/>
      <c r="AN231" s="822"/>
      <c r="AO231" s="822"/>
      <c r="AP231" s="822"/>
      <c r="AQ231" s="822"/>
      <c r="AR231" s="822"/>
      <c r="AS231" s="822"/>
      <c r="AT231" s="822"/>
      <c r="AU231" s="822"/>
      <c r="AV231" s="822"/>
      <c r="AW231" s="822"/>
      <c r="AX231" s="823"/>
    </row>
    <row r="232" spans="1:50" ht="29.25" hidden="1" customHeight="1" x14ac:dyDescent="0.15">
      <c r="A232" s="160"/>
      <c r="B232" s="150"/>
      <c r="C232" s="149"/>
      <c r="D232" s="150"/>
      <c r="E232" s="132" t="s">
        <v>380</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29.25" hidden="1" customHeight="1" x14ac:dyDescent="0.15">
      <c r="A233" s="160"/>
      <c r="B233" s="150"/>
      <c r="C233" s="149"/>
      <c r="D233" s="150"/>
      <c r="E233" s="155" t="s">
        <v>341</v>
      </c>
      <c r="F233" s="162"/>
      <c r="G233" s="840" t="s">
        <v>354</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357</v>
      </c>
      <c r="AV233" s="194"/>
      <c r="AW233" s="194"/>
      <c r="AX233" s="195"/>
    </row>
    <row r="234" spans="1:50" ht="29.2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29.2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355</v>
      </c>
      <c r="Z235" s="854"/>
      <c r="AA235" s="855"/>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8"/>
    </row>
    <row r="236" spans="1:50" ht="29.25"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8"/>
    </row>
    <row r="237" spans="1:50" ht="29.25" hidden="1" customHeight="1" x14ac:dyDescent="0.15">
      <c r="A237" s="160"/>
      <c r="B237" s="150"/>
      <c r="C237" s="149"/>
      <c r="D237" s="150"/>
      <c r="E237" s="149"/>
      <c r="F237" s="163"/>
      <c r="G237" s="840" t="s">
        <v>354</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357</v>
      </c>
      <c r="AV237" s="194"/>
      <c r="AW237" s="194"/>
      <c r="AX237" s="195"/>
    </row>
    <row r="238" spans="1:50" ht="29.2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29.2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355</v>
      </c>
      <c r="Z239" s="854"/>
      <c r="AA239" s="855"/>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8"/>
    </row>
    <row r="240" spans="1:50" ht="29.2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8"/>
    </row>
    <row r="241" spans="1:50" ht="29.25" hidden="1" customHeight="1" x14ac:dyDescent="0.15">
      <c r="A241" s="160"/>
      <c r="B241" s="150"/>
      <c r="C241" s="149"/>
      <c r="D241" s="150"/>
      <c r="E241" s="149"/>
      <c r="F241" s="163"/>
      <c r="G241" s="840" t="s">
        <v>354</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357</v>
      </c>
      <c r="AV241" s="194"/>
      <c r="AW241" s="194"/>
      <c r="AX241" s="195"/>
    </row>
    <row r="242" spans="1:50" ht="29.2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29.2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355</v>
      </c>
      <c r="Z243" s="854"/>
      <c r="AA243" s="855"/>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8"/>
    </row>
    <row r="244" spans="1:50" ht="29.2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8"/>
    </row>
    <row r="245" spans="1:50" ht="29.25" hidden="1" customHeight="1" x14ac:dyDescent="0.15">
      <c r="A245" s="160"/>
      <c r="B245" s="150"/>
      <c r="C245" s="149"/>
      <c r="D245" s="150"/>
      <c r="E245" s="149"/>
      <c r="F245" s="163"/>
      <c r="G245" s="95" t="s">
        <v>354</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357</v>
      </c>
      <c r="AV245" s="111"/>
      <c r="AW245" s="111"/>
      <c r="AX245" s="112"/>
    </row>
    <row r="246" spans="1:50" ht="29.2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29.2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355</v>
      </c>
      <c r="Z247" s="854"/>
      <c r="AA247" s="855"/>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8"/>
    </row>
    <row r="248" spans="1:50" ht="29.2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8"/>
    </row>
    <row r="249" spans="1:50" ht="29.25" hidden="1" customHeight="1" x14ac:dyDescent="0.15">
      <c r="A249" s="160"/>
      <c r="B249" s="150"/>
      <c r="C249" s="149"/>
      <c r="D249" s="150"/>
      <c r="E249" s="149"/>
      <c r="F249" s="163"/>
      <c r="G249" s="840" t="s">
        <v>354</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357</v>
      </c>
      <c r="AV249" s="194"/>
      <c r="AW249" s="194"/>
      <c r="AX249" s="195"/>
    </row>
    <row r="250" spans="1:50" ht="29.2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29.2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355</v>
      </c>
      <c r="Z251" s="854"/>
      <c r="AA251" s="855"/>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8"/>
    </row>
    <row r="252" spans="1:50" ht="29.2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8"/>
    </row>
    <row r="253" spans="1:50" ht="29.25" hidden="1" customHeight="1" x14ac:dyDescent="0.15">
      <c r="A253" s="160"/>
      <c r="B253" s="150"/>
      <c r="C253" s="149"/>
      <c r="D253" s="150"/>
      <c r="E253" s="149"/>
      <c r="F253" s="163"/>
      <c r="G253" s="95" t="s">
        <v>358</v>
      </c>
      <c r="H253" s="111"/>
      <c r="I253" s="111"/>
      <c r="J253" s="111"/>
      <c r="K253" s="111"/>
      <c r="L253" s="111"/>
      <c r="M253" s="111"/>
      <c r="N253" s="111"/>
      <c r="O253" s="111"/>
      <c r="P253" s="111"/>
      <c r="Q253" s="111"/>
      <c r="R253" s="111"/>
      <c r="S253" s="111"/>
      <c r="T253" s="111"/>
      <c r="U253" s="111"/>
      <c r="V253" s="111"/>
      <c r="W253" s="111"/>
      <c r="X253" s="165"/>
      <c r="Y253" s="169" t="s">
        <v>356</v>
      </c>
      <c r="Z253" s="169"/>
      <c r="AA253" s="84"/>
      <c r="AB253" s="165"/>
      <c r="AC253" s="170"/>
      <c r="AD253" s="170"/>
      <c r="AE253" s="171" t="s">
        <v>359</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9.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357</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9.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9.2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9.2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360</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9.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9.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9.25" hidden="1" customHeight="1" x14ac:dyDescent="0.15">
      <c r="A260" s="160"/>
      <c r="B260" s="150"/>
      <c r="C260" s="149"/>
      <c r="D260" s="150"/>
      <c r="E260" s="149"/>
      <c r="F260" s="163"/>
      <c r="G260" s="95" t="s">
        <v>358</v>
      </c>
      <c r="H260" s="111"/>
      <c r="I260" s="111"/>
      <c r="J260" s="111"/>
      <c r="K260" s="111"/>
      <c r="L260" s="111"/>
      <c r="M260" s="111"/>
      <c r="N260" s="111"/>
      <c r="O260" s="111"/>
      <c r="P260" s="111"/>
      <c r="Q260" s="111"/>
      <c r="R260" s="111"/>
      <c r="S260" s="111"/>
      <c r="T260" s="111"/>
      <c r="U260" s="111"/>
      <c r="V260" s="111"/>
      <c r="W260" s="111"/>
      <c r="X260" s="165"/>
      <c r="Y260" s="169" t="s">
        <v>356</v>
      </c>
      <c r="Z260" s="169"/>
      <c r="AA260" s="84"/>
      <c r="AB260" s="165"/>
      <c r="AC260" s="170"/>
      <c r="AD260" s="170"/>
      <c r="AE260" s="171" t="s">
        <v>359</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9.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357</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9.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9.2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9.2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360</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9.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9.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9.25" hidden="1" customHeight="1" x14ac:dyDescent="0.15">
      <c r="A267" s="160"/>
      <c r="B267" s="150"/>
      <c r="C267" s="149"/>
      <c r="D267" s="150"/>
      <c r="E267" s="149"/>
      <c r="F267" s="163"/>
      <c r="G267" s="95" t="s">
        <v>358</v>
      </c>
      <c r="H267" s="111"/>
      <c r="I267" s="111"/>
      <c r="J267" s="111"/>
      <c r="K267" s="111"/>
      <c r="L267" s="111"/>
      <c r="M267" s="111"/>
      <c r="N267" s="111"/>
      <c r="O267" s="111"/>
      <c r="P267" s="111"/>
      <c r="Q267" s="111"/>
      <c r="R267" s="111"/>
      <c r="S267" s="111"/>
      <c r="T267" s="111"/>
      <c r="U267" s="111"/>
      <c r="V267" s="111"/>
      <c r="W267" s="111"/>
      <c r="X267" s="165"/>
      <c r="Y267" s="169" t="s">
        <v>356</v>
      </c>
      <c r="Z267" s="169"/>
      <c r="AA267" s="84"/>
      <c r="AB267" s="165"/>
      <c r="AC267" s="170"/>
      <c r="AD267" s="170"/>
      <c r="AE267" s="171" t="s">
        <v>359</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9.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357</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9.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9.2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9.2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360</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9.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9.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9.25" hidden="1" customHeight="1" x14ac:dyDescent="0.15">
      <c r="A274" s="160"/>
      <c r="B274" s="150"/>
      <c r="C274" s="149"/>
      <c r="D274" s="150"/>
      <c r="E274" s="149"/>
      <c r="F274" s="163"/>
      <c r="G274" s="95" t="s">
        <v>358</v>
      </c>
      <c r="H274" s="111"/>
      <c r="I274" s="111"/>
      <c r="J274" s="111"/>
      <c r="K274" s="111"/>
      <c r="L274" s="111"/>
      <c r="M274" s="111"/>
      <c r="N274" s="111"/>
      <c r="O274" s="111"/>
      <c r="P274" s="111"/>
      <c r="Q274" s="111"/>
      <c r="R274" s="111"/>
      <c r="S274" s="111"/>
      <c r="T274" s="111"/>
      <c r="U274" s="111"/>
      <c r="V274" s="111"/>
      <c r="W274" s="111"/>
      <c r="X274" s="165"/>
      <c r="Y274" s="169" t="s">
        <v>356</v>
      </c>
      <c r="Z274" s="169"/>
      <c r="AA274" s="84"/>
      <c r="AB274" s="165"/>
      <c r="AC274" s="170"/>
      <c r="AD274" s="170"/>
      <c r="AE274" s="171" t="s">
        <v>359</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9.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357</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9.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9.2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9.2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360</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9.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9.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9.25" hidden="1" customHeight="1" x14ac:dyDescent="0.15">
      <c r="A281" s="160"/>
      <c r="B281" s="150"/>
      <c r="C281" s="149"/>
      <c r="D281" s="150"/>
      <c r="E281" s="149"/>
      <c r="F281" s="163"/>
      <c r="G281" s="95" t="s">
        <v>358</v>
      </c>
      <c r="H281" s="111"/>
      <c r="I281" s="111"/>
      <c r="J281" s="111"/>
      <c r="K281" s="111"/>
      <c r="L281" s="111"/>
      <c r="M281" s="111"/>
      <c r="N281" s="111"/>
      <c r="O281" s="111"/>
      <c r="P281" s="111"/>
      <c r="Q281" s="111"/>
      <c r="R281" s="111"/>
      <c r="S281" s="111"/>
      <c r="T281" s="111"/>
      <c r="U281" s="111"/>
      <c r="V281" s="111"/>
      <c r="W281" s="111"/>
      <c r="X281" s="165"/>
      <c r="Y281" s="169" t="s">
        <v>356</v>
      </c>
      <c r="Z281" s="169"/>
      <c r="AA281" s="84"/>
      <c r="AB281" s="165"/>
      <c r="AC281" s="170"/>
      <c r="AD281" s="170"/>
      <c r="AE281" s="171" t="s">
        <v>359</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9.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357</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9.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9.2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9.2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360</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9.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9.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9.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9.2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29.25" hidden="1" customHeight="1" x14ac:dyDescent="0.15">
      <c r="A291" s="160"/>
      <c r="B291" s="150"/>
      <c r="C291" s="149"/>
      <c r="D291" s="150"/>
      <c r="E291" s="132" t="s">
        <v>381</v>
      </c>
      <c r="F291" s="820"/>
      <c r="G291" s="821"/>
      <c r="H291" s="822"/>
      <c r="I291" s="822"/>
      <c r="J291" s="822"/>
      <c r="K291" s="822"/>
      <c r="L291" s="822"/>
      <c r="M291" s="822"/>
      <c r="N291" s="822"/>
      <c r="O291" s="822"/>
      <c r="P291" s="822"/>
      <c r="Q291" s="822"/>
      <c r="R291" s="822"/>
      <c r="S291" s="822"/>
      <c r="T291" s="822"/>
      <c r="U291" s="822"/>
      <c r="V291" s="822"/>
      <c r="W291" s="822"/>
      <c r="X291" s="822"/>
      <c r="Y291" s="822"/>
      <c r="Z291" s="822"/>
      <c r="AA291" s="822"/>
      <c r="AB291" s="822"/>
      <c r="AC291" s="822"/>
      <c r="AD291" s="822"/>
      <c r="AE291" s="822"/>
      <c r="AF291" s="822"/>
      <c r="AG291" s="822"/>
      <c r="AH291" s="822"/>
      <c r="AI291" s="822"/>
      <c r="AJ291" s="822"/>
      <c r="AK291" s="822"/>
      <c r="AL291" s="822"/>
      <c r="AM291" s="822"/>
      <c r="AN291" s="822"/>
      <c r="AO291" s="822"/>
      <c r="AP291" s="822"/>
      <c r="AQ291" s="822"/>
      <c r="AR291" s="822"/>
      <c r="AS291" s="822"/>
      <c r="AT291" s="822"/>
      <c r="AU291" s="822"/>
      <c r="AV291" s="822"/>
      <c r="AW291" s="822"/>
      <c r="AX291" s="823"/>
    </row>
    <row r="292" spans="1:50" ht="29.25" hidden="1" customHeight="1" x14ac:dyDescent="0.15">
      <c r="A292" s="160"/>
      <c r="B292" s="150"/>
      <c r="C292" s="149"/>
      <c r="D292" s="150"/>
      <c r="E292" s="132" t="s">
        <v>380</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29.25" hidden="1" customHeight="1" x14ac:dyDescent="0.15">
      <c r="A293" s="160"/>
      <c r="B293" s="150"/>
      <c r="C293" s="149"/>
      <c r="D293" s="150"/>
      <c r="E293" s="155" t="s">
        <v>341</v>
      </c>
      <c r="F293" s="162"/>
      <c r="G293" s="248" t="s">
        <v>354</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357</v>
      </c>
      <c r="AV293" s="194"/>
      <c r="AW293" s="194"/>
      <c r="AX293" s="195"/>
    </row>
    <row r="294" spans="1:50" ht="29.2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29.2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355</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29.25"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29.25" hidden="1" customHeight="1" x14ac:dyDescent="0.15">
      <c r="A297" s="160"/>
      <c r="B297" s="150"/>
      <c r="C297" s="149"/>
      <c r="D297" s="150"/>
      <c r="E297" s="149"/>
      <c r="F297" s="163"/>
      <c r="G297" s="248" t="s">
        <v>354</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357</v>
      </c>
      <c r="AV297" s="194"/>
      <c r="AW297" s="194"/>
      <c r="AX297" s="195"/>
    </row>
    <row r="298" spans="1:50" ht="29.2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29.2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355</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29.2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29.25" hidden="1" customHeight="1" x14ac:dyDescent="0.15">
      <c r="A301" s="160"/>
      <c r="B301" s="150"/>
      <c r="C301" s="149"/>
      <c r="D301" s="150"/>
      <c r="E301" s="149"/>
      <c r="F301" s="163"/>
      <c r="G301" s="248" t="s">
        <v>354</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357</v>
      </c>
      <c r="AV301" s="194"/>
      <c r="AW301" s="194"/>
      <c r="AX301" s="195"/>
    </row>
    <row r="302" spans="1:50" ht="29.2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29.2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355</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29.2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29.25" hidden="1" customHeight="1" x14ac:dyDescent="0.15">
      <c r="A305" s="160"/>
      <c r="B305" s="150"/>
      <c r="C305" s="149"/>
      <c r="D305" s="150"/>
      <c r="E305" s="149"/>
      <c r="F305" s="163"/>
      <c r="G305" s="248" t="s">
        <v>354</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357</v>
      </c>
      <c r="AV305" s="194"/>
      <c r="AW305" s="194"/>
      <c r="AX305" s="195"/>
    </row>
    <row r="306" spans="1:50" ht="29.2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29.2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355</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29.2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29.25" hidden="1" customHeight="1" x14ac:dyDescent="0.15">
      <c r="A309" s="160"/>
      <c r="B309" s="150"/>
      <c r="C309" s="149"/>
      <c r="D309" s="150"/>
      <c r="E309" s="149"/>
      <c r="F309" s="163"/>
      <c r="G309" s="248" t="s">
        <v>354</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357</v>
      </c>
      <c r="AV309" s="194"/>
      <c r="AW309" s="194"/>
      <c r="AX309" s="195"/>
    </row>
    <row r="310" spans="1:50" ht="29.2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29.2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355</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29.2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9.25" hidden="1" customHeight="1" x14ac:dyDescent="0.15">
      <c r="A313" s="160"/>
      <c r="B313" s="150"/>
      <c r="C313" s="149"/>
      <c r="D313" s="150"/>
      <c r="E313" s="149"/>
      <c r="F313" s="163"/>
      <c r="G313" s="252" t="s">
        <v>358</v>
      </c>
      <c r="H313" s="96"/>
      <c r="I313" s="96"/>
      <c r="J313" s="96"/>
      <c r="K313" s="96"/>
      <c r="L313" s="96"/>
      <c r="M313" s="96"/>
      <c r="N313" s="96"/>
      <c r="O313" s="96"/>
      <c r="P313" s="96"/>
      <c r="Q313" s="96"/>
      <c r="R313" s="96"/>
      <c r="S313" s="96"/>
      <c r="T313" s="96"/>
      <c r="U313" s="96"/>
      <c r="V313" s="96"/>
      <c r="W313" s="96"/>
      <c r="X313" s="97"/>
      <c r="Y313" s="272" t="s">
        <v>356</v>
      </c>
      <c r="Z313" s="272"/>
      <c r="AA313" s="127"/>
      <c r="AB313" s="97"/>
      <c r="AC313" s="109"/>
      <c r="AD313" s="109"/>
      <c r="AE313" s="104" t="s">
        <v>359</v>
      </c>
      <c r="AF313" s="96"/>
      <c r="AG313" s="96"/>
      <c r="AH313" s="96"/>
      <c r="AI313" s="96"/>
      <c r="AJ313" s="96"/>
      <c r="AK313" s="96"/>
      <c r="AL313" s="96"/>
      <c r="AM313" s="96"/>
      <c r="AN313" s="96"/>
      <c r="AO313" s="96"/>
      <c r="AP313" s="96"/>
      <c r="AQ313" s="96"/>
      <c r="AR313" s="96"/>
      <c r="AS313" s="96"/>
      <c r="AT313" s="96"/>
      <c r="AU313" s="96"/>
      <c r="AV313" s="96"/>
      <c r="AW313" s="96"/>
      <c r="AX313" s="531"/>
    </row>
    <row r="314" spans="1:50" ht="29.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357</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9.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9.2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9.2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360</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9.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9.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9.25" hidden="1" customHeight="1" x14ac:dyDescent="0.15">
      <c r="A320" s="160"/>
      <c r="B320" s="150"/>
      <c r="C320" s="149"/>
      <c r="D320" s="150"/>
      <c r="E320" s="149"/>
      <c r="F320" s="163"/>
      <c r="G320" s="95" t="s">
        <v>358</v>
      </c>
      <c r="H320" s="111"/>
      <c r="I320" s="111"/>
      <c r="J320" s="111"/>
      <c r="K320" s="111"/>
      <c r="L320" s="111"/>
      <c r="M320" s="111"/>
      <c r="N320" s="111"/>
      <c r="O320" s="111"/>
      <c r="P320" s="111"/>
      <c r="Q320" s="111"/>
      <c r="R320" s="111"/>
      <c r="S320" s="111"/>
      <c r="T320" s="111"/>
      <c r="U320" s="111"/>
      <c r="V320" s="111"/>
      <c r="W320" s="111"/>
      <c r="X320" s="165"/>
      <c r="Y320" s="169" t="s">
        <v>356</v>
      </c>
      <c r="Z320" s="169"/>
      <c r="AA320" s="84"/>
      <c r="AB320" s="165"/>
      <c r="AC320" s="170"/>
      <c r="AD320" s="170"/>
      <c r="AE320" s="171" t="s">
        <v>359</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9.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357</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9.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9.2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9.2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360</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9.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9.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9.25" hidden="1" customHeight="1" x14ac:dyDescent="0.15">
      <c r="A327" s="160"/>
      <c r="B327" s="150"/>
      <c r="C327" s="149"/>
      <c r="D327" s="150"/>
      <c r="E327" s="149"/>
      <c r="F327" s="163"/>
      <c r="G327" s="95" t="s">
        <v>358</v>
      </c>
      <c r="H327" s="111"/>
      <c r="I327" s="111"/>
      <c r="J327" s="111"/>
      <c r="K327" s="111"/>
      <c r="L327" s="111"/>
      <c r="M327" s="111"/>
      <c r="N327" s="111"/>
      <c r="O327" s="111"/>
      <c r="P327" s="111"/>
      <c r="Q327" s="111"/>
      <c r="R327" s="111"/>
      <c r="S327" s="111"/>
      <c r="T327" s="111"/>
      <c r="U327" s="111"/>
      <c r="V327" s="111"/>
      <c r="W327" s="111"/>
      <c r="X327" s="165"/>
      <c r="Y327" s="169" t="s">
        <v>356</v>
      </c>
      <c r="Z327" s="169"/>
      <c r="AA327" s="84"/>
      <c r="AB327" s="165"/>
      <c r="AC327" s="170"/>
      <c r="AD327" s="170"/>
      <c r="AE327" s="171" t="s">
        <v>359</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9.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357</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9.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9.2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9.2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360</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9.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9.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9.25" hidden="1" customHeight="1" x14ac:dyDescent="0.15">
      <c r="A334" s="160"/>
      <c r="B334" s="150"/>
      <c r="C334" s="149"/>
      <c r="D334" s="150"/>
      <c r="E334" s="149"/>
      <c r="F334" s="163"/>
      <c r="G334" s="95" t="s">
        <v>358</v>
      </c>
      <c r="H334" s="111"/>
      <c r="I334" s="111"/>
      <c r="J334" s="111"/>
      <c r="K334" s="111"/>
      <c r="L334" s="111"/>
      <c r="M334" s="111"/>
      <c r="N334" s="111"/>
      <c r="O334" s="111"/>
      <c r="P334" s="111"/>
      <c r="Q334" s="111"/>
      <c r="R334" s="111"/>
      <c r="S334" s="111"/>
      <c r="T334" s="111"/>
      <c r="U334" s="111"/>
      <c r="V334" s="111"/>
      <c r="W334" s="111"/>
      <c r="X334" s="165"/>
      <c r="Y334" s="169" t="s">
        <v>356</v>
      </c>
      <c r="Z334" s="169"/>
      <c r="AA334" s="84"/>
      <c r="AB334" s="165"/>
      <c r="AC334" s="170"/>
      <c r="AD334" s="170"/>
      <c r="AE334" s="171" t="s">
        <v>359</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9.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357</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9.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9.2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9.2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360</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9.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9.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9.25" hidden="1" customHeight="1" x14ac:dyDescent="0.15">
      <c r="A341" s="160"/>
      <c r="B341" s="150"/>
      <c r="C341" s="149"/>
      <c r="D341" s="150"/>
      <c r="E341" s="149"/>
      <c r="F341" s="163"/>
      <c r="G341" s="95" t="s">
        <v>358</v>
      </c>
      <c r="H341" s="111"/>
      <c r="I341" s="111"/>
      <c r="J341" s="111"/>
      <c r="K341" s="111"/>
      <c r="L341" s="111"/>
      <c r="M341" s="111"/>
      <c r="N341" s="111"/>
      <c r="O341" s="111"/>
      <c r="P341" s="111"/>
      <c r="Q341" s="111"/>
      <c r="R341" s="111"/>
      <c r="S341" s="111"/>
      <c r="T341" s="111"/>
      <c r="U341" s="111"/>
      <c r="V341" s="111"/>
      <c r="W341" s="111"/>
      <c r="X341" s="165"/>
      <c r="Y341" s="169" t="s">
        <v>356</v>
      </c>
      <c r="Z341" s="169"/>
      <c r="AA341" s="84"/>
      <c r="AB341" s="165"/>
      <c r="AC341" s="170"/>
      <c r="AD341" s="170"/>
      <c r="AE341" s="171" t="s">
        <v>359</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9.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357</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9.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9.2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9.2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360</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9.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9.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9.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9.2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9.2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29.25" hidden="1" customHeight="1" x14ac:dyDescent="0.15">
      <c r="A351" s="160"/>
      <c r="B351" s="150"/>
      <c r="C351" s="149"/>
      <c r="D351" s="150"/>
      <c r="E351" s="132" t="s">
        <v>381</v>
      </c>
      <c r="F351" s="820"/>
      <c r="G351" s="821"/>
      <c r="H351" s="822"/>
      <c r="I351" s="822"/>
      <c r="J351" s="822"/>
      <c r="K351" s="822"/>
      <c r="L351" s="822"/>
      <c r="M351" s="822"/>
      <c r="N351" s="822"/>
      <c r="O351" s="822"/>
      <c r="P351" s="822"/>
      <c r="Q351" s="822"/>
      <c r="R351" s="822"/>
      <c r="S351" s="822"/>
      <c r="T351" s="822"/>
      <c r="U351" s="822"/>
      <c r="V351" s="822"/>
      <c r="W351" s="822"/>
      <c r="X351" s="822"/>
      <c r="Y351" s="822"/>
      <c r="Z351" s="822"/>
      <c r="AA351" s="822"/>
      <c r="AB351" s="822"/>
      <c r="AC351" s="822"/>
      <c r="AD351" s="822"/>
      <c r="AE351" s="822"/>
      <c r="AF351" s="822"/>
      <c r="AG351" s="822"/>
      <c r="AH351" s="822"/>
      <c r="AI351" s="822"/>
      <c r="AJ351" s="822"/>
      <c r="AK351" s="822"/>
      <c r="AL351" s="822"/>
      <c r="AM351" s="822"/>
      <c r="AN351" s="822"/>
      <c r="AO351" s="822"/>
      <c r="AP351" s="822"/>
      <c r="AQ351" s="822"/>
      <c r="AR351" s="822"/>
      <c r="AS351" s="822"/>
      <c r="AT351" s="822"/>
      <c r="AU351" s="822"/>
      <c r="AV351" s="822"/>
      <c r="AW351" s="822"/>
      <c r="AX351" s="823"/>
    </row>
    <row r="352" spans="1:50" ht="29.25" hidden="1" customHeight="1" x14ac:dyDescent="0.15">
      <c r="A352" s="160"/>
      <c r="B352" s="150"/>
      <c r="C352" s="149"/>
      <c r="D352" s="150"/>
      <c r="E352" s="132" t="s">
        <v>380</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29.25" hidden="1" customHeight="1" x14ac:dyDescent="0.15">
      <c r="A353" s="160"/>
      <c r="B353" s="150"/>
      <c r="C353" s="149"/>
      <c r="D353" s="150"/>
      <c r="E353" s="155" t="s">
        <v>341</v>
      </c>
      <c r="F353" s="162"/>
      <c r="G353" s="840" t="s">
        <v>354</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357</v>
      </c>
      <c r="AV353" s="194"/>
      <c r="AW353" s="194"/>
      <c r="AX353" s="195"/>
    </row>
    <row r="354" spans="1:50" ht="29.2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29.2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355</v>
      </c>
      <c r="Z355" s="854"/>
      <c r="AA355" s="855"/>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8"/>
    </row>
    <row r="356" spans="1:50" ht="29.25"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8"/>
    </row>
    <row r="357" spans="1:50" ht="29.25" hidden="1" customHeight="1" x14ac:dyDescent="0.15">
      <c r="A357" s="160"/>
      <c r="B357" s="150"/>
      <c r="C357" s="149"/>
      <c r="D357" s="150"/>
      <c r="E357" s="149"/>
      <c r="F357" s="163"/>
      <c r="G357" s="840" t="s">
        <v>354</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357</v>
      </c>
      <c r="AV357" s="194"/>
      <c r="AW357" s="194"/>
      <c r="AX357" s="195"/>
    </row>
    <row r="358" spans="1:50" ht="29.2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29.2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355</v>
      </c>
      <c r="Z359" s="854"/>
      <c r="AA359" s="855"/>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8"/>
    </row>
    <row r="360" spans="1:50" ht="29.2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8"/>
    </row>
    <row r="361" spans="1:50" ht="29.25" hidden="1" customHeight="1" x14ac:dyDescent="0.15">
      <c r="A361" s="160"/>
      <c r="B361" s="150"/>
      <c r="C361" s="149"/>
      <c r="D361" s="150"/>
      <c r="E361" s="149"/>
      <c r="F361" s="163"/>
      <c r="G361" s="840" t="s">
        <v>354</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357</v>
      </c>
      <c r="AV361" s="194"/>
      <c r="AW361" s="194"/>
      <c r="AX361" s="195"/>
    </row>
    <row r="362" spans="1:50" ht="29.2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29.2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355</v>
      </c>
      <c r="Z363" s="854"/>
      <c r="AA363" s="855"/>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8"/>
    </row>
    <row r="364" spans="1:50" ht="29.2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8"/>
    </row>
    <row r="365" spans="1:50" ht="29.25" hidden="1" customHeight="1" x14ac:dyDescent="0.15">
      <c r="A365" s="160"/>
      <c r="B365" s="150"/>
      <c r="C365" s="149"/>
      <c r="D365" s="150"/>
      <c r="E365" s="149"/>
      <c r="F365" s="163"/>
      <c r="G365" s="840" t="s">
        <v>354</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357</v>
      </c>
      <c r="AV365" s="194"/>
      <c r="AW365" s="194"/>
      <c r="AX365" s="195"/>
    </row>
    <row r="366" spans="1:50" ht="29.2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29.2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355</v>
      </c>
      <c r="Z367" s="854"/>
      <c r="AA367" s="855"/>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8"/>
    </row>
    <row r="368" spans="1:50" ht="29.2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8"/>
    </row>
    <row r="369" spans="1:50" ht="29.25" hidden="1" customHeight="1" x14ac:dyDescent="0.15">
      <c r="A369" s="160"/>
      <c r="B369" s="150"/>
      <c r="C369" s="149"/>
      <c r="D369" s="150"/>
      <c r="E369" s="149"/>
      <c r="F369" s="163"/>
      <c r="G369" s="840" t="s">
        <v>354</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357</v>
      </c>
      <c r="AV369" s="194"/>
      <c r="AW369" s="194"/>
      <c r="AX369" s="195"/>
    </row>
    <row r="370" spans="1:50" ht="29.2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29.2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355</v>
      </c>
      <c r="Z371" s="854"/>
      <c r="AA371" s="855"/>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8"/>
    </row>
    <row r="372" spans="1:50" ht="29.2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8"/>
    </row>
    <row r="373" spans="1:50" ht="29.25" hidden="1" customHeight="1" x14ac:dyDescent="0.15">
      <c r="A373" s="160"/>
      <c r="B373" s="150"/>
      <c r="C373" s="149"/>
      <c r="D373" s="150"/>
      <c r="E373" s="149"/>
      <c r="F373" s="163"/>
      <c r="G373" s="95" t="s">
        <v>358</v>
      </c>
      <c r="H373" s="111"/>
      <c r="I373" s="111"/>
      <c r="J373" s="111"/>
      <c r="K373" s="111"/>
      <c r="L373" s="111"/>
      <c r="M373" s="111"/>
      <c r="N373" s="111"/>
      <c r="O373" s="111"/>
      <c r="P373" s="111"/>
      <c r="Q373" s="111"/>
      <c r="R373" s="111"/>
      <c r="S373" s="111"/>
      <c r="T373" s="111"/>
      <c r="U373" s="111"/>
      <c r="V373" s="111"/>
      <c r="W373" s="111"/>
      <c r="X373" s="165"/>
      <c r="Y373" s="169" t="s">
        <v>356</v>
      </c>
      <c r="Z373" s="169"/>
      <c r="AA373" s="84"/>
      <c r="AB373" s="165"/>
      <c r="AC373" s="170"/>
      <c r="AD373" s="170"/>
      <c r="AE373" s="171" t="s">
        <v>359</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9.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357</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9.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9.2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9.2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360</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9.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9.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9.25" hidden="1" customHeight="1" x14ac:dyDescent="0.15">
      <c r="A380" s="160"/>
      <c r="B380" s="150"/>
      <c r="C380" s="149"/>
      <c r="D380" s="150"/>
      <c r="E380" s="149"/>
      <c r="F380" s="163"/>
      <c r="G380" s="95" t="s">
        <v>358</v>
      </c>
      <c r="H380" s="111"/>
      <c r="I380" s="111"/>
      <c r="J380" s="111"/>
      <c r="K380" s="111"/>
      <c r="L380" s="111"/>
      <c r="M380" s="111"/>
      <c r="N380" s="111"/>
      <c r="O380" s="111"/>
      <c r="P380" s="111"/>
      <c r="Q380" s="111"/>
      <c r="R380" s="111"/>
      <c r="S380" s="111"/>
      <c r="T380" s="111"/>
      <c r="U380" s="111"/>
      <c r="V380" s="111"/>
      <c r="W380" s="111"/>
      <c r="X380" s="165"/>
      <c r="Y380" s="169" t="s">
        <v>356</v>
      </c>
      <c r="Z380" s="169"/>
      <c r="AA380" s="84"/>
      <c r="AB380" s="165"/>
      <c r="AC380" s="170"/>
      <c r="AD380" s="170"/>
      <c r="AE380" s="171" t="s">
        <v>359</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9.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357</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9.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9.2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9.2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360</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9.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9.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9.25" hidden="1" customHeight="1" x14ac:dyDescent="0.15">
      <c r="A387" s="160"/>
      <c r="B387" s="150"/>
      <c r="C387" s="149"/>
      <c r="D387" s="150"/>
      <c r="E387" s="149"/>
      <c r="F387" s="163"/>
      <c r="G387" s="95" t="s">
        <v>358</v>
      </c>
      <c r="H387" s="111"/>
      <c r="I387" s="111"/>
      <c r="J387" s="111"/>
      <c r="K387" s="111"/>
      <c r="L387" s="111"/>
      <c r="M387" s="111"/>
      <c r="N387" s="111"/>
      <c r="O387" s="111"/>
      <c r="P387" s="111"/>
      <c r="Q387" s="111"/>
      <c r="R387" s="111"/>
      <c r="S387" s="111"/>
      <c r="T387" s="111"/>
      <c r="U387" s="111"/>
      <c r="V387" s="111"/>
      <c r="W387" s="111"/>
      <c r="X387" s="165"/>
      <c r="Y387" s="169" t="s">
        <v>356</v>
      </c>
      <c r="Z387" s="169"/>
      <c r="AA387" s="84"/>
      <c r="AB387" s="165"/>
      <c r="AC387" s="170"/>
      <c r="AD387" s="170"/>
      <c r="AE387" s="171" t="s">
        <v>359</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9.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357</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9.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9.2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9.2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360</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9.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9.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9.25" hidden="1" customHeight="1" x14ac:dyDescent="0.15">
      <c r="A394" s="160"/>
      <c r="B394" s="150"/>
      <c r="C394" s="149"/>
      <c r="D394" s="150"/>
      <c r="E394" s="149"/>
      <c r="F394" s="163"/>
      <c r="G394" s="95" t="s">
        <v>358</v>
      </c>
      <c r="H394" s="111"/>
      <c r="I394" s="111"/>
      <c r="J394" s="111"/>
      <c r="K394" s="111"/>
      <c r="L394" s="111"/>
      <c r="M394" s="111"/>
      <c r="N394" s="111"/>
      <c r="O394" s="111"/>
      <c r="P394" s="111"/>
      <c r="Q394" s="111"/>
      <c r="R394" s="111"/>
      <c r="S394" s="111"/>
      <c r="T394" s="111"/>
      <c r="U394" s="111"/>
      <c r="V394" s="111"/>
      <c r="W394" s="111"/>
      <c r="X394" s="165"/>
      <c r="Y394" s="169" t="s">
        <v>356</v>
      </c>
      <c r="Z394" s="169"/>
      <c r="AA394" s="84"/>
      <c r="AB394" s="165"/>
      <c r="AC394" s="170"/>
      <c r="AD394" s="170"/>
      <c r="AE394" s="171" t="s">
        <v>359</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9.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357</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9.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9.2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9.2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360</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9.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9.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9.25" hidden="1" customHeight="1" x14ac:dyDescent="0.15">
      <c r="A401" s="160"/>
      <c r="B401" s="150"/>
      <c r="C401" s="149"/>
      <c r="D401" s="150"/>
      <c r="E401" s="149"/>
      <c r="F401" s="163"/>
      <c r="G401" s="95" t="s">
        <v>358</v>
      </c>
      <c r="H401" s="111"/>
      <c r="I401" s="111"/>
      <c r="J401" s="111"/>
      <c r="K401" s="111"/>
      <c r="L401" s="111"/>
      <c r="M401" s="111"/>
      <c r="N401" s="111"/>
      <c r="O401" s="111"/>
      <c r="P401" s="111"/>
      <c r="Q401" s="111"/>
      <c r="R401" s="111"/>
      <c r="S401" s="111"/>
      <c r="T401" s="111"/>
      <c r="U401" s="111"/>
      <c r="V401" s="111"/>
      <c r="W401" s="111"/>
      <c r="X401" s="165"/>
      <c r="Y401" s="169" t="s">
        <v>356</v>
      </c>
      <c r="Z401" s="169"/>
      <c r="AA401" s="84"/>
      <c r="AB401" s="165"/>
      <c r="AC401" s="170"/>
      <c r="AD401" s="170"/>
      <c r="AE401" s="171" t="s">
        <v>359</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9.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357</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9.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9.2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9.2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360</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9.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9.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9.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9.2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9.2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29.25" customHeight="1" x14ac:dyDescent="0.15">
      <c r="A411" s="160"/>
      <c r="B411" s="150"/>
      <c r="C411" s="155" t="s">
        <v>342</v>
      </c>
      <c r="D411" s="156"/>
      <c r="E411" s="132" t="s">
        <v>365</v>
      </c>
      <c r="F411" s="133"/>
      <c r="G411" s="134" t="s">
        <v>361</v>
      </c>
      <c r="H411" s="85"/>
      <c r="I411" s="85"/>
      <c r="J411" s="135" t="s">
        <v>495</v>
      </c>
      <c r="K411" s="136"/>
      <c r="L411" s="136"/>
      <c r="M411" s="136"/>
      <c r="N411" s="136"/>
      <c r="O411" s="136"/>
      <c r="P411" s="136"/>
      <c r="Q411" s="136"/>
      <c r="R411" s="136"/>
      <c r="S411" s="136"/>
      <c r="T411" s="137"/>
      <c r="U411" s="384" t="s">
        <v>561</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29.25" customHeight="1" x14ac:dyDescent="0.15">
      <c r="A412" s="160"/>
      <c r="B412" s="150"/>
      <c r="C412" s="149"/>
      <c r="D412" s="150"/>
      <c r="E412" s="93" t="s">
        <v>348</v>
      </c>
      <c r="F412" s="94"/>
      <c r="G412" s="95" t="s">
        <v>344</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346</v>
      </c>
      <c r="AF412" s="107"/>
      <c r="AG412" s="107"/>
      <c r="AH412" s="108"/>
      <c r="AI412" s="109" t="s">
        <v>327</v>
      </c>
      <c r="AJ412" s="109"/>
      <c r="AK412" s="109"/>
      <c r="AL412" s="104"/>
      <c r="AM412" s="109" t="s">
        <v>347</v>
      </c>
      <c r="AN412" s="109"/>
      <c r="AO412" s="109"/>
      <c r="AP412" s="104"/>
      <c r="AQ412" s="104" t="s">
        <v>323</v>
      </c>
      <c r="AR412" s="96"/>
      <c r="AS412" s="96"/>
      <c r="AT412" s="97"/>
      <c r="AU412" s="111" t="s">
        <v>262</v>
      </c>
      <c r="AV412" s="111"/>
      <c r="AW412" s="111"/>
      <c r="AX412" s="112"/>
    </row>
    <row r="413" spans="1:50" ht="29.2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546</v>
      </c>
      <c r="AF413" s="113"/>
      <c r="AG413" s="99" t="s">
        <v>324</v>
      </c>
      <c r="AH413" s="100"/>
      <c r="AI413" s="110"/>
      <c r="AJ413" s="110"/>
      <c r="AK413" s="110"/>
      <c r="AL413" s="105"/>
      <c r="AM413" s="110"/>
      <c r="AN413" s="110"/>
      <c r="AO413" s="110"/>
      <c r="AP413" s="105"/>
      <c r="AQ413" s="114" t="s">
        <v>546</v>
      </c>
      <c r="AR413" s="113"/>
      <c r="AS413" s="99" t="s">
        <v>324</v>
      </c>
      <c r="AT413" s="100"/>
      <c r="AU413" s="113" t="s">
        <v>546</v>
      </c>
      <c r="AV413" s="113"/>
      <c r="AW413" s="99" t="s">
        <v>310</v>
      </c>
      <c r="AX413" s="115"/>
    </row>
    <row r="414" spans="1:50" ht="29.25" customHeight="1" x14ac:dyDescent="0.15">
      <c r="A414" s="160"/>
      <c r="B414" s="150"/>
      <c r="C414" s="149"/>
      <c r="D414" s="150"/>
      <c r="E414" s="93"/>
      <c r="F414" s="94"/>
      <c r="G414" s="116" t="s">
        <v>495</v>
      </c>
      <c r="H414" s="88"/>
      <c r="I414" s="88"/>
      <c r="J414" s="88"/>
      <c r="K414" s="88"/>
      <c r="L414" s="88"/>
      <c r="M414" s="88"/>
      <c r="N414" s="88"/>
      <c r="O414" s="88"/>
      <c r="P414" s="88"/>
      <c r="Q414" s="88"/>
      <c r="R414" s="88"/>
      <c r="S414" s="88"/>
      <c r="T414" s="88"/>
      <c r="U414" s="88"/>
      <c r="V414" s="88"/>
      <c r="W414" s="88"/>
      <c r="X414" s="117"/>
      <c r="Y414" s="123" t="s">
        <v>14</v>
      </c>
      <c r="Z414" s="124"/>
      <c r="AA414" s="125"/>
      <c r="AB414" s="126" t="s">
        <v>497</v>
      </c>
      <c r="AC414" s="126"/>
      <c r="AD414" s="126"/>
      <c r="AE414" s="77" t="s">
        <v>495</v>
      </c>
      <c r="AF414" s="78"/>
      <c r="AG414" s="78"/>
      <c r="AH414" s="78"/>
      <c r="AI414" s="77" t="s">
        <v>497</v>
      </c>
      <c r="AJ414" s="78"/>
      <c r="AK414" s="78"/>
      <c r="AL414" s="78"/>
      <c r="AM414" s="77" t="s">
        <v>495</v>
      </c>
      <c r="AN414" s="78"/>
      <c r="AO414" s="78"/>
      <c r="AP414" s="79"/>
      <c r="AQ414" s="77" t="s">
        <v>497</v>
      </c>
      <c r="AR414" s="78"/>
      <c r="AS414" s="78"/>
      <c r="AT414" s="79"/>
      <c r="AU414" s="78" t="s">
        <v>497</v>
      </c>
      <c r="AV414" s="78"/>
      <c r="AW414" s="78"/>
      <c r="AX414" s="80"/>
    </row>
    <row r="415" spans="1:50" ht="29.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497</v>
      </c>
      <c r="AC415" s="76"/>
      <c r="AD415" s="76"/>
      <c r="AE415" s="77" t="s">
        <v>498</v>
      </c>
      <c r="AF415" s="78"/>
      <c r="AG415" s="78"/>
      <c r="AH415" s="79"/>
      <c r="AI415" s="77" t="s">
        <v>495</v>
      </c>
      <c r="AJ415" s="78"/>
      <c r="AK415" s="78"/>
      <c r="AL415" s="78"/>
      <c r="AM415" s="77" t="s">
        <v>497</v>
      </c>
      <c r="AN415" s="78"/>
      <c r="AO415" s="78"/>
      <c r="AP415" s="79"/>
      <c r="AQ415" s="77" t="s">
        <v>497</v>
      </c>
      <c r="AR415" s="78"/>
      <c r="AS415" s="78"/>
      <c r="AT415" s="79"/>
      <c r="AU415" s="78" t="s">
        <v>497</v>
      </c>
      <c r="AV415" s="78"/>
      <c r="AW415" s="78"/>
      <c r="AX415" s="80"/>
    </row>
    <row r="416" spans="1:50" ht="29.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495</v>
      </c>
      <c r="AF416" s="78"/>
      <c r="AG416" s="78"/>
      <c r="AH416" s="79"/>
      <c r="AI416" s="77" t="s">
        <v>498</v>
      </c>
      <c r="AJ416" s="78"/>
      <c r="AK416" s="78"/>
      <c r="AL416" s="78"/>
      <c r="AM416" s="77" t="s">
        <v>495</v>
      </c>
      <c r="AN416" s="78"/>
      <c r="AO416" s="78"/>
      <c r="AP416" s="79"/>
      <c r="AQ416" s="77" t="s">
        <v>497</v>
      </c>
      <c r="AR416" s="78"/>
      <c r="AS416" s="78"/>
      <c r="AT416" s="79"/>
      <c r="AU416" s="78" t="s">
        <v>495</v>
      </c>
      <c r="AV416" s="78"/>
      <c r="AW416" s="78"/>
      <c r="AX416" s="80"/>
    </row>
    <row r="417" spans="1:50" ht="29.25" hidden="1" customHeight="1" x14ac:dyDescent="0.15">
      <c r="A417" s="160"/>
      <c r="B417" s="150"/>
      <c r="C417" s="149"/>
      <c r="D417" s="150"/>
      <c r="E417" s="93" t="s">
        <v>348</v>
      </c>
      <c r="F417" s="94"/>
      <c r="G417" s="95" t="s">
        <v>344</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346</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29.2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9.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9.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9.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29.25" hidden="1" customHeight="1" x14ac:dyDescent="0.15">
      <c r="A422" s="160"/>
      <c r="B422" s="150"/>
      <c r="C422" s="149"/>
      <c r="D422" s="150"/>
      <c r="E422" s="93" t="s">
        <v>348</v>
      </c>
      <c r="F422" s="94"/>
      <c r="G422" s="95" t="s">
        <v>344</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346</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29.2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9.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9.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9.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29.25" hidden="1" customHeight="1" x14ac:dyDescent="0.15">
      <c r="A427" s="160"/>
      <c r="B427" s="150"/>
      <c r="C427" s="149"/>
      <c r="D427" s="150"/>
      <c r="E427" s="93" t="s">
        <v>348</v>
      </c>
      <c r="F427" s="94"/>
      <c r="G427" s="95" t="s">
        <v>344</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346</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29.2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9.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9.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9.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29.25" hidden="1" customHeight="1" x14ac:dyDescent="0.15">
      <c r="A432" s="160"/>
      <c r="B432" s="150"/>
      <c r="C432" s="149"/>
      <c r="D432" s="150"/>
      <c r="E432" s="93" t="s">
        <v>348</v>
      </c>
      <c r="F432" s="94"/>
      <c r="G432" s="95" t="s">
        <v>344</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346</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29.2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9.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9.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9.2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29.25" customHeight="1" x14ac:dyDescent="0.15">
      <c r="A437" s="160"/>
      <c r="B437" s="150"/>
      <c r="C437" s="149"/>
      <c r="D437" s="150"/>
      <c r="E437" s="93" t="s">
        <v>349</v>
      </c>
      <c r="F437" s="94"/>
      <c r="G437" s="95" t="s">
        <v>345</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346</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29.2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546</v>
      </c>
      <c r="AF438" s="113"/>
      <c r="AG438" s="99" t="s">
        <v>324</v>
      </c>
      <c r="AH438" s="100"/>
      <c r="AI438" s="110"/>
      <c r="AJ438" s="110"/>
      <c r="AK438" s="110"/>
      <c r="AL438" s="105"/>
      <c r="AM438" s="110"/>
      <c r="AN438" s="110"/>
      <c r="AO438" s="110"/>
      <c r="AP438" s="105"/>
      <c r="AQ438" s="114" t="s">
        <v>546</v>
      </c>
      <c r="AR438" s="113"/>
      <c r="AS438" s="99" t="s">
        <v>324</v>
      </c>
      <c r="AT438" s="100"/>
      <c r="AU438" s="113" t="s">
        <v>546</v>
      </c>
      <c r="AV438" s="113"/>
      <c r="AW438" s="99" t="s">
        <v>310</v>
      </c>
      <c r="AX438" s="115"/>
    </row>
    <row r="439" spans="1:50" ht="29.25" customHeight="1" x14ac:dyDescent="0.15">
      <c r="A439" s="160"/>
      <c r="B439" s="150"/>
      <c r="C439" s="149"/>
      <c r="D439" s="150"/>
      <c r="E439" s="93"/>
      <c r="F439" s="94"/>
      <c r="G439" s="116" t="s">
        <v>495</v>
      </c>
      <c r="H439" s="88"/>
      <c r="I439" s="88"/>
      <c r="J439" s="88"/>
      <c r="K439" s="88"/>
      <c r="L439" s="88"/>
      <c r="M439" s="88"/>
      <c r="N439" s="88"/>
      <c r="O439" s="88"/>
      <c r="P439" s="88"/>
      <c r="Q439" s="88"/>
      <c r="R439" s="88"/>
      <c r="S439" s="88"/>
      <c r="T439" s="88"/>
      <c r="U439" s="88"/>
      <c r="V439" s="88"/>
      <c r="W439" s="88"/>
      <c r="X439" s="117"/>
      <c r="Y439" s="123" t="s">
        <v>14</v>
      </c>
      <c r="Z439" s="124"/>
      <c r="AA439" s="125"/>
      <c r="AB439" s="126" t="s">
        <v>495</v>
      </c>
      <c r="AC439" s="126"/>
      <c r="AD439" s="126"/>
      <c r="AE439" s="77" t="s">
        <v>495</v>
      </c>
      <c r="AF439" s="78"/>
      <c r="AG439" s="78"/>
      <c r="AH439" s="78"/>
      <c r="AI439" s="77" t="s">
        <v>498</v>
      </c>
      <c r="AJ439" s="78"/>
      <c r="AK439" s="78"/>
      <c r="AL439" s="78"/>
      <c r="AM439" s="77" t="s">
        <v>495</v>
      </c>
      <c r="AN439" s="78"/>
      <c r="AO439" s="78"/>
      <c r="AP439" s="79"/>
      <c r="AQ439" s="77" t="s">
        <v>495</v>
      </c>
      <c r="AR439" s="78"/>
      <c r="AS439" s="78"/>
      <c r="AT439" s="79"/>
      <c r="AU439" s="78" t="s">
        <v>495</v>
      </c>
      <c r="AV439" s="78"/>
      <c r="AW439" s="78"/>
      <c r="AX439" s="80"/>
    </row>
    <row r="440" spans="1:50" ht="29.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495</v>
      </c>
      <c r="AC440" s="76"/>
      <c r="AD440" s="76"/>
      <c r="AE440" s="77" t="s">
        <v>495</v>
      </c>
      <c r="AF440" s="78"/>
      <c r="AG440" s="78"/>
      <c r="AH440" s="79"/>
      <c r="AI440" s="77" t="s">
        <v>497</v>
      </c>
      <c r="AJ440" s="78"/>
      <c r="AK440" s="78"/>
      <c r="AL440" s="78"/>
      <c r="AM440" s="77" t="s">
        <v>498</v>
      </c>
      <c r="AN440" s="78"/>
      <c r="AO440" s="78"/>
      <c r="AP440" s="79"/>
      <c r="AQ440" s="77" t="s">
        <v>495</v>
      </c>
      <c r="AR440" s="78"/>
      <c r="AS440" s="78"/>
      <c r="AT440" s="79"/>
      <c r="AU440" s="78" t="s">
        <v>495</v>
      </c>
      <c r="AV440" s="78"/>
      <c r="AW440" s="78"/>
      <c r="AX440" s="80"/>
    </row>
    <row r="441" spans="1:50" ht="29.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497</v>
      </c>
      <c r="AF441" s="78"/>
      <c r="AG441" s="78"/>
      <c r="AH441" s="79"/>
      <c r="AI441" s="77" t="s">
        <v>497</v>
      </c>
      <c r="AJ441" s="78"/>
      <c r="AK441" s="78"/>
      <c r="AL441" s="78"/>
      <c r="AM441" s="77" t="s">
        <v>495</v>
      </c>
      <c r="AN441" s="78"/>
      <c r="AO441" s="78"/>
      <c r="AP441" s="79"/>
      <c r="AQ441" s="77" t="s">
        <v>495</v>
      </c>
      <c r="AR441" s="78"/>
      <c r="AS441" s="78"/>
      <c r="AT441" s="79"/>
      <c r="AU441" s="78" t="s">
        <v>495</v>
      </c>
      <c r="AV441" s="78"/>
      <c r="AW441" s="78"/>
      <c r="AX441" s="80"/>
    </row>
    <row r="442" spans="1:50" ht="29.25" hidden="1" customHeight="1" x14ac:dyDescent="0.15">
      <c r="A442" s="160"/>
      <c r="B442" s="150"/>
      <c r="C442" s="149"/>
      <c r="D442" s="150"/>
      <c r="E442" s="93" t="s">
        <v>349</v>
      </c>
      <c r="F442" s="94"/>
      <c r="G442" s="95" t="s">
        <v>345</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346</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29.2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9.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9.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9.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29.25" hidden="1" customHeight="1" x14ac:dyDescent="0.15">
      <c r="A447" s="160"/>
      <c r="B447" s="150"/>
      <c r="C447" s="149"/>
      <c r="D447" s="150"/>
      <c r="E447" s="93" t="s">
        <v>349</v>
      </c>
      <c r="F447" s="94"/>
      <c r="G447" s="95" t="s">
        <v>345</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346</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29.2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9.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9.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9.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29.25" hidden="1" customHeight="1" x14ac:dyDescent="0.15">
      <c r="A452" s="160"/>
      <c r="B452" s="150"/>
      <c r="C452" s="149"/>
      <c r="D452" s="150"/>
      <c r="E452" s="93" t="s">
        <v>349</v>
      </c>
      <c r="F452" s="94"/>
      <c r="G452" s="95" t="s">
        <v>345</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346</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29.2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9.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9.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9.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29.25" hidden="1" customHeight="1" x14ac:dyDescent="0.15">
      <c r="A457" s="160"/>
      <c r="B457" s="150"/>
      <c r="C457" s="149"/>
      <c r="D457" s="150"/>
      <c r="E457" s="93" t="s">
        <v>349</v>
      </c>
      <c r="F457" s="94"/>
      <c r="G457" s="95" t="s">
        <v>345</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346</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29.2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9.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9.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9.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9.25" customHeight="1" x14ac:dyDescent="0.15">
      <c r="A462" s="160"/>
      <c r="B462" s="150"/>
      <c r="C462" s="149"/>
      <c r="D462" s="150"/>
      <c r="E462" s="84" t="s">
        <v>370</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9.25" customHeight="1" x14ac:dyDescent="0.15">
      <c r="A463" s="160"/>
      <c r="B463" s="150"/>
      <c r="C463" s="149"/>
      <c r="D463" s="150"/>
      <c r="E463" s="87" t="s">
        <v>495</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9.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29.25" hidden="1" customHeight="1" x14ac:dyDescent="0.15">
      <c r="A465" s="160"/>
      <c r="B465" s="150"/>
      <c r="C465" s="149"/>
      <c r="D465" s="150"/>
      <c r="E465" s="132" t="s">
        <v>322</v>
      </c>
      <c r="F465" s="133"/>
      <c r="G465" s="134" t="s">
        <v>361</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9.25" hidden="1" customHeight="1" x14ac:dyDescent="0.15">
      <c r="A466" s="160"/>
      <c r="B466" s="150"/>
      <c r="C466" s="149"/>
      <c r="D466" s="150"/>
      <c r="E466" s="93" t="s">
        <v>348</v>
      </c>
      <c r="F466" s="94"/>
      <c r="G466" s="95" t="s">
        <v>344</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346</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29.2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9.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9.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9.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29.25" hidden="1" customHeight="1" x14ac:dyDescent="0.15">
      <c r="A471" s="160"/>
      <c r="B471" s="150"/>
      <c r="C471" s="149"/>
      <c r="D471" s="150"/>
      <c r="E471" s="93" t="s">
        <v>348</v>
      </c>
      <c r="F471" s="94"/>
      <c r="G471" s="95" t="s">
        <v>344</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346</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29.2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9.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9.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9.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29.25" hidden="1" customHeight="1" x14ac:dyDescent="0.15">
      <c r="A476" s="160"/>
      <c r="B476" s="150"/>
      <c r="C476" s="149"/>
      <c r="D476" s="150"/>
      <c r="E476" s="93" t="s">
        <v>348</v>
      </c>
      <c r="F476" s="94"/>
      <c r="G476" s="95" t="s">
        <v>344</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346</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29.2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9.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9.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9.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29.25" hidden="1" customHeight="1" x14ac:dyDescent="0.15">
      <c r="A481" s="160"/>
      <c r="B481" s="150"/>
      <c r="C481" s="149"/>
      <c r="D481" s="150"/>
      <c r="E481" s="93" t="s">
        <v>348</v>
      </c>
      <c r="F481" s="94"/>
      <c r="G481" s="95" t="s">
        <v>344</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346</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29.2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9.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9.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9.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29.25" hidden="1" customHeight="1" x14ac:dyDescent="0.15">
      <c r="A486" s="160"/>
      <c r="B486" s="150"/>
      <c r="C486" s="149"/>
      <c r="D486" s="150"/>
      <c r="E486" s="93" t="s">
        <v>348</v>
      </c>
      <c r="F486" s="94"/>
      <c r="G486" s="95" t="s">
        <v>344</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346</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29.2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9.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9.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9.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29.25" hidden="1" customHeight="1" x14ac:dyDescent="0.15">
      <c r="A491" s="160"/>
      <c r="B491" s="150"/>
      <c r="C491" s="149"/>
      <c r="D491" s="150"/>
      <c r="E491" s="93" t="s">
        <v>349</v>
      </c>
      <c r="F491" s="94"/>
      <c r="G491" s="95" t="s">
        <v>345</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346</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29.2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9.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9.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9.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29.25" hidden="1" customHeight="1" x14ac:dyDescent="0.15">
      <c r="A496" s="160"/>
      <c r="B496" s="150"/>
      <c r="C496" s="149"/>
      <c r="D496" s="150"/>
      <c r="E496" s="93" t="s">
        <v>349</v>
      </c>
      <c r="F496" s="94"/>
      <c r="G496" s="95" t="s">
        <v>345</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346</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29.2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9.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9.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9.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29.25" hidden="1" customHeight="1" x14ac:dyDescent="0.15">
      <c r="A501" s="160"/>
      <c r="B501" s="150"/>
      <c r="C501" s="149"/>
      <c r="D501" s="150"/>
      <c r="E501" s="93" t="s">
        <v>349</v>
      </c>
      <c r="F501" s="94"/>
      <c r="G501" s="95" t="s">
        <v>345</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346</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29.2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9.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9.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9.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29.25" hidden="1" customHeight="1" x14ac:dyDescent="0.15">
      <c r="A506" s="160"/>
      <c r="B506" s="150"/>
      <c r="C506" s="149"/>
      <c r="D506" s="150"/>
      <c r="E506" s="93" t="s">
        <v>349</v>
      </c>
      <c r="F506" s="94"/>
      <c r="G506" s="95" t="s">
        <v>345</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346</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29.2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9.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9.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9.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29.25" hidden="1" customHeight="1" x14ac:dyDescent="0.15">
      <c r="A511" s="160"/>
      <c r="B511" s="150"/>
      <c r="C511" s="149"/>
      <c r="D511" s="150"/>
      <c r="E511" s="93" t="s">
        <v>349</v>
      </c>
      <c r="F511" s="94"/>
      <c r="G511" s="95" t="s">
        <v>345</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346</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29.2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9.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9.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9.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9.25" hidden="1" customHeight="1" x14ac:dyDescent="0.15">
      <c r="A516" s="160"/>
      <c r="B516" s="150"/>
      <c r="C516" s="149"/>
      <c r="D516" s="150"/>
      <c r="E516" s="84" t="s">
        <v>370</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9.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9.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29.25" hidden="1" customHeight="1" x14ac:dyDescent="0.15">
      <c r="A519" s="160"/>
      <c r="B519" s="150"/>
      <c r="C519" s="149"/>
      <c r="D519" s="150"/>
      <c r="E519" s="132" t="s">
        <v>322</v>
      </c>
      <c r="F519" s="133"/>
      <c r="G519" s="134" t="s">
        <v>361</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9.25" hidden="1" customHeight="1" x14ac:dyDescent="0.15">
      <c r="A520" s="160"/>
      <c r="B520" s="150"/>
      <c r="C520" s="149"/>
      <c r="D520" s="150"/>
      <c r="E520" s="93" t="s">
        <v>348</v>
      </c>
      <c r="F520" s="94"/>
      <c r="G520" s="95" t="s">
        <v>344</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346</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29.2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9.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9.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9.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29.25" hidden="1" customHeight="1" x14ac:dyDescent="0.15">
      <c r="A525" s="160"/>
      <c r="B525" s="150"/>
      <c r="C525" s="149"/>
      <c r="D525" s="150"/>
      <c r="E525" s="93" t="s">
        <v>348</v>
      </c>
      <c r="F525" s="94"/>
      <c r="G525" s="95" t="s">
        <v>344</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346</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29.2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9.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9.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9.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29.25" hidden="1" customHeight="1" x14ac:dyDescent="0.15">
      <c r="A530" s="160"/>
      <c r="B530" s="150"/>
      <c r="C530" s="149"/>
      <c r="D530" s="150"/>
      <c r="E530" s="93" t="s">
        <v>348</v>
      </c>
      <c r="F530" s="94"/>
      <c r="G530" s="95" t="s">
        <v>344</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346</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29.2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9.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9.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9.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29.25" hidden="1" customHeight="1" x14ac:dyDescent="0.15">
      <c r="A535" s="160"/>
      <c r="B535" s="150"/>
      <c r="C535" s="149"/>
      <c r="D535" s="150"/>
      <c r="E535" s="93" t="s">
        <v>348</v>
      </c>
      <c r="F535" s="94"/>
      <c r="G535" s="95" t="s">
        <v>344</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346</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29.2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9.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9.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9.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29.25" hidden="1" customHeight="1" x14ac:dyDescent="0.15">
      <c r="A540" s="160"/>
      <c r="B540" s="150"/>
      <c r="C540" s="149"/>
      <c r="D540" s="150"/>
      <c r="E540" s="93" t="s">
        <v>348</v>
      </c>
      <c r="F540" s="94"/>
      <c r="G540" s="95" t="s">
        <v>344</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346</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29.2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9.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9.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9.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29.25" hidden="1" customHeight="1" x14ac:dyDescent="0.15">
      <c r="A545" s="160"/>
      <c r="B545" s="150"/>
      <c r="C545" s="149"/>
      <c r="D545" s="150"/>
      <c r="E545" s="93" t="s">
        <v>349</v>
      </c>
      <c r="F545" s="94"/>
      <c r="G545" s="95" t="s">
        <v>345</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346</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29.2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9.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9.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9.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29.25" hidden="1" customHeight="1" x14ac:dyDescent="0.15">
      <c r="A550" s="160"/>
      <c r="B550" s="150"/>
      <c r="C550" s="149"/>
      <c r="D550" s="150"/>
      <c r="E550" s="93" t="s">
        <v>349</v>
      </c>
      <c r="F550" s="94"/>
      <c r="G550" s="95" t="s">
        <v>345</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346</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29.2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9.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9.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9.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29.25" hidden="1" customHeight="1" x14ac:dyDescent="0.15">
      <c r="A555" s="160"/>
      <c r="B555" s="150"/>
      <c r="C555" s="149"/>
      <c r="D555" s="150"/>
      <c r="E555" s="93" t="s">
        <v>349</v>
      </c>
      <c r="F555" s="94"/>
      <c r="G555" s="95" t="s">
        <v>345</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346</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29.2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9.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9.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9.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29.25" hidden="1" customHeight="1" x14ac:dyDescent="0.15">
      <c r="A560" s="160"/>
      <c r="B560" s="150"/>
      <c r="C560" s="149"/>
      <c r="D560" s="150"/>
      <c r="E560" s="93" t="s">
        <v>349</v>
      </c>
      <c r="F560" s="94"/>
      <c r="G560" s="95" t="s">
        <v>345</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346</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29.2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9.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9.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9.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29.25" hidden="1" customHeight="1" x14ac:dyDescent="0.15">
      <c r="A565" s="160"/>
      <c r="B565" s="150"/>
      <c r="C565" s="149"/>
      <c r="D565" s="150"/>
      <c r="E565" s="93" t="s">
        <v>349</v>
      </c>
      <c r="F565" s="94"/>
      <c r="G565" s="95" t="s">
        <v>345</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346</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29.2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9.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9.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9.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9.25" hidden="1" customHeight="1" x14ac:dyDescent="0.15">
      <c r="A570" s="160"/>
      <c r="B570" s="150"/>
      <c r="C570" s="149"/>
      <c r="D570" s="150"/>
      <c r="E570" s="84" t="s">
        <v>370</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9.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9.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29.25" hidden="1" customHeight="1" x14ac:dyDescent="0.15">
      <c r="A573" s="160"/>
      <c r="B573" s="150"/>
      <c r="C573" s="149"/>
      <c r="D573" s="150"/>
      <c r="E573" s="132" t="s">
        <v>322</v>
      </c>
      <c r="F573" s="133"/>
      <c r="G573" s="134" t="s">
        <v>361</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9.25" hidden="1" customHeight="1" x14ac:dyDescent="0.15">
      <c r="A574" s="160"/>
      <c r="B574" s="150"/>
      <c r="C574" s="149"/>
      <c r="D574" s="150"/>
      <c r="E574" s="93" t="s">
        <v>348</v>
      </c>
      <c r="F574" s="94"/>
      <c r="G574" s="95" t="s">
        <v>344</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346</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29.2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9.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9.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9.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29.25" hidden="1" customHeight="1" x14ac:dyDescent="0.15">
      <c r="A579" s="160"/>
      <c r="B579" s="150"/>
      <c r="C579" s="149"/>
      <c r="D579" s="150"/>
      <c r="E579" s="93" t="s">
        <v>348</v>
      </c>
      <c r="F579" s="94"/>
      <c r="G579" s="95" t="s">
        <v>344</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346</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29.2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9.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9.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9.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29.25" hidden="1" customHeight="1" x14ac:dyDescent="0.15">
      <c r="A584" s="160"/>
      <c r="B584" s="150"/>
      <c r="C584" s="149"/>
      <c r="D584" s="150"/>
      <c r="E584" s="93" t="s">
        <v>348</v>
      </c>
      <c r="F584" s="94"/>
      <c r="G584" s="95" t="s">
        <v>344</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346</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29.2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9.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9.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9.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29.25" hidden="1" customHeight="1" x14ac:dyDescent="0.15">
      <c r="A589" s="160"/>
      <c r="B589" s="150"/>
      <c r="C589" s="149"/>
      <c r="D589" s="150"/>
      <c r="E589" s="93" t="s">
        <v>348</v>
      </c>
      <c r="F589" s="94"/>
      <c r="G589" s="95" t="s">
        <v>344</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346</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29.2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9.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9.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9.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29.25" hidden="1" customHeight="1" x14ac:dyDescent="0.15">
      <c r="A594" s="160"/>
      <c r="B594" s="150"/>
      <c r="C594" s="149"/>
      <c r="D594" s="150"/>
      <c r="E594" s="93" t="s">
        <v>348</v>
      </c>
      <c r="F594" s="94"/>
      <c r="G594" s="95" t="s">
        <v>344</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346</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29.2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9.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9.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9.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29.25" hidden="1" customHeight="1" x14ac:dyDescent="0.15">
      <c r="A599" s="160"/>
      <c r="B599" s="150"/>
      <c r="C599" s="149"/>
      <c r="D599" s="150"/>
      <c r="E599" s="93" t="s">
        <v>349</v>
      </c>
      <c r="F599" s="94"/>
      <c r="G599" s="95" t="s">
        <v>345</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346</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29.2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9.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9.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9.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29.25" hidden="1" customHeight="1" x14ac:dyDescent="0.15">
      <c r="A604" s="160"/>
      <c r="B604" s="150"/>
      <c r="C604" s="149"/>
      <c r="D604" s="150"/>
      <c r="E604" s="93" t="s">
        <v>349</v>
      </c>
      <c r="F604" s="94"/>
      <c r="G604" s="95" t="s">
        <v>345</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346</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29.2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9.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9.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9.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29.25" hidden="1" customHeight="1" x14ac:dyDescent="0.15">
      <c r="A609" s="160"/>
      <c r="B609" s="150"/>
      <c r="C609" s="149"/>
      <c r="D609" s="150"/>
      <c r="E609" s="93" t="s">
        <v>349</v>
      </c>
      <c r="F609" s="94"/>
      <c r="G609" s="95" t="s">
        <v>345</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346</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29.2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9.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9.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9.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29.25" hidden="1" customHeight="1" x14ac:dyDescent="0.15">
      <c r="A614" s="160"/>
      <c r="B614" s="150"/>
      <c r="C614" s="149"/>
      <c r="D614" s="150"/>
      <c r="E614" s="93" t="s">
        <v>349</v>
      </c>
      <c r="F614" s="94"/>
      <c r="G614" s="95" t="s">
        <v>345</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346</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29.2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9.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9.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9.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29.25" hidden="1" customHeight="1" x14ac:dyDescent="0.15">
      <c r="A619" s="160"/>
      <c r="B619" s="150"/>
      <c r="C619" s="149"/>
      <c r="D619" s="150"/>
      <c r="E619" s="93" t="s">
        <v>349</v>
      </c>
      <c r="F619" s="94"/>
      <c r="G619" s="95" t="s">
        <v>345</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346</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29.2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9.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9.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9.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9.25" hidden="1" customHeight="1" x14ac:dyDescent="0.15">
      <c r="A624" s="160"/>
      <c r="B624" s="150"/>
      <c r="C624" s="149"/>
      <c r="D624" s="150"/>
      <c r="E624" s="84" t="s">
        <v>370</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9.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9.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29.25" hidden="1" customHeight="1" x14ac:dyDescent="0.15">
      <c r="A627" s="160"/>
      <c r="B627" s="150"/>
      <c r="C627" s="149"/>
      <c r="D627" s="150"/>
      <c r="E627" s="132" t="s">
        <v>322</v>
      </c>
      <c r="F627" s="133"/>
      <c r="G627" s="134" t="s">
        <v>361</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9.25" hidden="1" customHeight="1" x14ac:dyDescent="0.15">
      <c r="A628" s="160"/>
      <c r="B628" s="150"/>
      <c r="C628" s="149"/>
      <c r="D628" s="150"/>
      <c r="E628" s="93" t="s">
        <v>348</v>
      </c>
      <c r="F628" s="94"/>
      <c r="G628" s="95" t="s">
        <v>344</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346</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29.2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9.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9.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9.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29.25" hidden="1" customHeight="1" x14ac:dyDescent="0.15">
      <c r="A633" s="160"/>
      <c r="B633" s="150"/>
      <c r="C633" s="149"/>
      <c r="D633" s="150"/>
      <c r="E633" s="93" t="s">
        <v>348</v>
      </c>
      <c r="F633" s="94"/>
      <c r="G633" s="95" t="s">
        <v>344</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346</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29.2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9.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9.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9.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29.25" hidden="1" customHeight="1" x14ac:dyDescent="0.15">
      <c r="A638" s="160"/>
      <c r="B638" s="150"/>
      <c r="C638" s="149"/>
      <c r="D638" s="150"/>
      <c r="E638" s="93" t="s">
        <v>348</v>
      </c>
      <c r="F638" s="94"/>
      <c r="G638" s="95" t="s">
        <v>344</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346</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29.2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9.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9.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9.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29.25" hidden="1" customHeight="1" x14ac:dyDescent="0.15">
      <c r="A643" s="160"/>
      <c r="B643" s="150"/>
      <c r="C643" s="149"/>
      <c r="D643" s="150"/>
      <c r="E643" s="93" t="s">
        <v>348</v>
      </c>
      <c r="F643" s="94"/>
      <c r="G643" s="95" t="s">
        <v>344</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346</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29.2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9.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9.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9.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29.25" hidden="1" customHeight="1" x14ac:dyDescent="0.15">
      <c r="A648" s="160"/>
      <c r="B648" s="150"/>
      <c r="C648" s="149"/>
      <c r="D648" s="150"/>
      <c r="E648" s="93" t="s">
        <v>348</v>
      </c>
      <c r="F648" s="94"/>
      <c r="G648" s="95" t="s">
        <v>344</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346</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29.2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9.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9.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9.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29.25" hidden="1" customHeight="1" x14ac:dyDescent="0.15">
      <c r="A653" s="160"/>
      <c r="B653" s="150"/>
      <c r="C653" s="149"/>
      <c r="D653" s="150"/>
      <c r="E653" s="93" t="s">
        <v>349</v>
      </c>
      <c r="F653" s="94"/>
      <c r="G653" s="95" t="s">
        <v>345</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346</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29.2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9.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9.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9.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29.25" hidden="1" customHeight="1" x14ac:dyDescent="0.15">
      <c r="A658" s="160"/>
      <c r="B658" s="150"/>
      <c r="C658" s="149"/>
      <c r="D658" s="150"/>
      <c r="E658" s="93" t="s">
        <v>349</v>
      </c>
      <c r="F658" s="94"/>
      <c r="G658" s="95" t="s">
        <v>345</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346</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29.2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9.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9.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9.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29.25" hidden="1" customHeight="1" x14ac:dyDescent="0.15">
      <c r="A663" s="160"/>
      <c r="B663" s="150"/>
      <c r="C663" s="149"/>
      <c r="D663" s="150"/>
      <c r="E663" s="93" t="s">
        <v>349</v>
      </c>
      <c r="F663" s="94"/>
      <c r="G663" s="95" t="s">
        <v>345</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346</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29.2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9.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9.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9.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29.25" hidden="1" customHeight="1" x14ac:dyDescent="0.15">
      <c r="A668" s="160"/>
      <c r="B668" s="150"/>
      <c r="C668" s="149"/>
      <c r="D668" s="150"/>
      <c r="E668" s="93" t="s">
        <v>349</v>
      </c>
      <c r="F668" s="94"/>
      <c r="G668" s="95" t="s">
        <v>345</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346</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29.2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9.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9.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9.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29.25" hidden="1" customHeight="1" x14ac:dyDescent="0.15">
      <c r="A673" s="160"/>
      <c r="B673" s="150"/>
      <c r="C673" s="149"/>
      <c r="D673" s="150"/>
      <c r="E673" s="93" t="s">
        <v>349</v>
      </c>
      <c r="F673" s="94"/>
      <c r="G673" s="95" t="s">
        <v>345</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346</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29.2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9.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9.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9.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9.25" hidden="1" customHeight="1" x14ac:dyDescent="0.15">
      <c r="A678" s="160"/>
      <c r="B678" s="150"/>
      <c r="C678" s="149"/>
      <c r="D678" s="150"/>
      <c r="E678" s="84" t="s">
        <v>370</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9.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9.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4"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5"/>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9.5" customHeight="1" x14ac:dyDescent="0.15">
      <c r="A683" s="492" t="s">
        <v>269</v>
      </c>
      <c r="B683" s="493"/>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9" t="s">
        <v>441</v>
      </c>
      <c r="AE683" s="830"/>
      <c r="AF683" s="830"/>
      <c r="AG683" s="826" t="s">
        <v>482</v>
      </c>
      <c r="AH683" s="827"/>
      <c r="AI683" s="827"/>
      <c r="AJ683" s="827"/>
      <c r="AK683" s="827"/>
      <c r="AL683" s="827"/>
      <c r="AM683" s="827"/>
      <c r="AN683" s="827"/>
      <c r="AO683" s="827"/>
      <c r="AP683" s="827"/>
      <c r="AQ683" s="827"/>
      <c r="AR683" s="827"/>
      <c r="AS683" s="827"/>
      <c r="AT683" s="827"/>
      <c r="AU683" s="827"/>
      <c r="AV683" s="827"/>
      <c r="AW683" s="827"/>
      <c r="AX683" s="828"/>
    </row>
    <row r="684" spans="1:50" ht="38.2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441</v>
      </c>
      <c r="AE684" s="566"/>
      <c r="AF684" s="566"/>
      <c r="AG684" s="567" t="s">
        <v>562</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441</v>
      </c>
      <c r="AE685" s="576"/>
      <c r="AF685" s="576"/>
      <c r="AG685" s="644" t="s">
        <v>476</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5"/>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4" t="s">
        <v>544</v>
      </c>
      <c r="AE686" s="775"/>
      <c r="AF686" s="775"/>
      <c r="AG686" s="87" t="s">
        <v>543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6"/>
      <c r="C687" s="542"/>
      <c r="D687" s="543"/>
      <c r="E687" s="577" t="s">
        <v>411</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477</v>
      </c>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6"/>
      <c r="C688" s="544"/>
      <c r="D688" s="545"/>
      <c r="E688" s="580" t="s">
        <v>412</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478</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479</v>
      </c>
      <c r="AE689" s="571"/>
      <c r="AF689" s="571"/>
      <c r="AG689" s="489" t="s">
        <v>546</v>
      </c>
      <c r="AH689" s="490"/>
      <c r="AI689" s="490"/>
      <c r="AJ689" s="490"/>
      <c r="AK689" s="490"/>
      <c r="AL689" s="490"/>
      <c r="AM689" s="490"/>
      <c r="AN689" s="490"/>
      <c r="AO689" s="490"/>
      <c r="AP689" s="490"/>
      <c r="AQ689" s="490"/>
      <c r="AR689" s="490"/>
      <c r="AS689" s="490"/>
      <c r="AT689" s="490"/>
      <c r="AU689" s="490"/>
      <c r="AV689" s="490"/>
      <c r="AW689" s="490"/>
      <c r="AX689" s="491"/>
    </row>
    <row r="690" spans="1:64" ht="34.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441</v>
      </c>
      <c r="AE690" s="566"/>
      <c r="AF690" s="566"/>
      <c r="AG690" s="567" t="s">
        <v>483</v>
      </c>
      <c r="AH690" s="568"/>
      <c r="AI690" s="568"/>
      <c r="AJ690" s="568"/>
      <c r="AK690" s="568"/>
      <c r="AL690" s="568"/>
      <c r="AM690" s="568"/>
      <c r="AN690" s="568"/>
      <c r="AO690" s="568"/>
      <c r="AP690" s="568"/>
      <c r="AQ690" s="568"/>
      <c r="AR690" s="568"/>
      <c r="AS690" s="568"/>
      <c r="AT690" s="568"/>
      <c r="AU690" s="568"/>
      <c r="AV690" s="568"/>
      <c r="AW690" s="568"/>
      <c r="AX690" s="569"/>
    </row>
    <row r="691" spans="1:64" ht="33.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441</v>
      </c>
      <c r="AE691" s="566"/>
      <c r="AF691" s="566"/>
      <c r="AG691" s="567" t="s">
        <v>484</v>
      </c>
      <c r="AH691" s="568"/>
      <c r="AI691" s="568"/>
      <c r="AJ691" s="568"/>
      <c r="AK691" s="568"/>
      <c r="AL691" s="568"/>
      <c r="AM691" s="568"/>
      <c r="AN691" s="568"/>
      <c r="AO691" s="568"/>
      <c r="AP691" s="568"/>
      <c r="AQ691" s="568"/>
      <c r="AR691" s="568"/>
      <c r="AS691" s="568"/>
      <c r="AT691" s="568"/>
      <c r="AU691" s="568"/>
      <c r="AV691" s="568"/>
      <c r="AW691" s="568"/>
      <c r="AX691" s="569"/>
    </row>
    <row r="692" spans="1:64" ht="34.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441</v>
      </c>
      <c r="AE692" s="566"/>
      <c r="AF692" s="566"/>
      <c r="AG692" s="567" t="s">
        <v>485</v>
      </c>
      <c r="AH692" s="568"/>
      <c r="AI692" s="568"/>
      <c r="AJ692" s="568"/>
      <c r="AK692" s="568"/>
      <c r="AL692" s="568"/>
      <c r="AM692" s="568"/>
      <c r="AN692" s="568"/>
      <c r="AO692" s="568"/>
      <c r="AP692" s="568"/>
      <c r="AQ692" s="568"/>
      <c r="AR692" s="568"/>
      <c r="AS692" s="568"/>
      <c r="AT692" s="568"/>
      <c r="AU692" s="568"/>
      <c r="AV692" s="568"/>
      <c r="AW692" s="568"/>
      <c r="AX692" s="569"/>
    </row>
    <row r="693" spans="1:64" ht="42"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479</v>
      </c>
      <c r="AE693" s="576"/>
      <c r="AF693" s="576"/>
      <c r="AG693" s="537" t="s">
        <v>546</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53.25" customHeight="1" x14ac:dyDescent="0.15">
      <c r="A694" s="611"/>
      <c r="B694" s="612"/>
      <c r="C694" s="727" t="s">
        <v>421</v>
      </c>
      <c r="D694" s="728"/>
      <c r="E694" s="728"/>
      <c r="F694" s="728"/>
      <c r="G694" s="728"/>
      <c r="H694" s="728"/>
      <c r="I694" s="728"/>
      <c r="J694" s="728"/>
      <c r="K694" s="728"/>
      <c r="L694" s="728"/>
      <c r="M694" s="728"/>
      <c r="N694" s="728"/>
      <c r="O694" s="728"/>
      <c r="P694" s="728"/>
      <c r="Q694" s="728"/>
      <c r="R694" s="728"/>
      <c r="S694" s="728"/>
      <c r="T694" s="728"/>
      <c r="U694" s="728"/>
      <c r="V694" s="728"/>
      <c r="W694" s="728"/>
      <c r="X694" s="728"/>
      <c r="Y694" s="728"/>
      <c r="Z694" s="728"/>
      <c r="AA694" s="728"/>
      <c r="AB694" s="728"/>
      <c r="AC694" s="729"/>
      <c r="AD694" s="534" t="s">
        <v>441</v>
      </c>
      <c r="AE694" s="535"/>
      <c r="AF694" s="536"/>
      <c r="AG694" s="555" t="s">
        <v>480</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34.5" customHeight="1" x14ac:dyDescent="0.15">
      <c r="A695" s="549" t="s">
        <v>45</v>
      </c>
      <c r="B695" s="608"/>
      <c r="C695" s="613" t="s">
        <v>422</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441</v>
      </c>
      <c r="AE695" s="571"/>
      <c r="AF695" s="572"/>
      <c r="AG695" s="489" t="s">
        <v>486</v>
      </c>
      <c r="AH695" s="490"/>
      <c r="AI695" s="490"/>
      <c r="AJ695" s="490"/>
      <c r="AK695" s="490"/>
      <c r="AL695" s="490"/>
      <c r="AM695" s="490"/>
      <c r="AN695" s="490"/>
      <c r="AO695" s="490"/>
      <c r="AP695" s="490"/>
      <c r="AQ695" s="490"/>
      <c r="AR695" s="490"/>
      <c r="AS695" s="490"/>
      <c r="AT695" s="490"/>
      <c r="AU695" s="490"/>
      <c r="AV695" s="490"/>
      <c r="AW695" s="490"/>
      <c r="AX695" s="491"/>
    </row>
    <row r="696" spans="1:64" ht="42"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441</v>
      </c>
      <c r="AE696" s="715"/>
      <c r="AF696" s="715"/>
      <c r="AG696" s="567" t="s">
        <v>487</v>
      </c>
      <c r="AH696" s="568"/>
      <c r="AI696" s="568"/>
      <c r="AJ696" s="568"/>
      <c r="AK696" s="568"/>
      <c r="AL696" s="568"/>
      <c r="AM696" s="568"/>
      <c r="AN696" s="568"/>
      <c r="AO696" s="568"/>
      <c r="AP696" s="568"/>
      <c r="AQ696" s="568"/>
      <c r="AR696" s="568"/>
      <c r="AS696" s="568"/>
      <c r="AT696" s="568"/>
      <c r="AU696" s="568"/>
      <c r="AV696" s="568"/>
      <c r="AW696" s="568"/>
      <c r="AX696" s="569"/>
    </row>
    <row r="697" spans="1:64" ht="26.25" customHeight="1" x14ac:dyDescent="0.15">
      <c r="A697" s="609"/>
      <c r="B697" s="610"/>
      <c r="C697" s="532" t="s">
        <v>350</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441</v>
      </c>
      <c r="AE697" s="566"/>
      <c r="AF697" s="566"/>
      <c r="AG697" s="567" t="s">
        <v>488</v>
      </c>
      <c r="AH697" s="568"/>
      <c r="AI697" s="568"/>
      <c r="AJ697" s="568"/>
      <c r="AK697" s="568"/>
      <c r="AL697" s="568"/>
      <c r="AM697" s="568"/>
      <c r="AN697" s="568"/>
      <c r="AO697" s="568"/>
      <c r="AP697" s="568"/>
      <c r="AQ697" s="568"/>
      <c r="AR697" s="568"/>
      <c r="AS697" s="568"/>
      <c r="AT697" s="568"/>
      <c r="AU697" s="568"/>
      <c r="AV697" s="568"/>
      <c r="AW697" s="568"/>
      <c r="AX697" s="569"/>
    </row>
    <row r="698" spans="1:64" ht="34.5"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441</v>
      </c>
      <c r="AE698" s="566"/>
      <c r="AF698" s="566"/>
      <c r="AG698" s="90" t="s">
        <v>481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441</v>
      </c>
      <c r="AE699" s="571"/>
      <c r="AF699" s="571"/>
      <c r="AG699" s="87" t="s">
        <v>491</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6" t="s">
        <v>29</v>
      </c>
      <c r="U700" s="598"/>
      <c r="V700" s="598"/>
      <c r="W700" s="598"/>
      <c r="X700" s="598"/>
      <c r="Y700" s="598"/>
      <c r="Z700" s="598"/>
      <c r="AA700" s="598"/>
      <c r="AB700" s="598"/>
      <c r="AC700" s="598"/>
      <c r="AD700" s="598"/>
      <c r="AE700" s="598"/>
      <c r="AF700" s="757"/>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3" t="s">
        <v>492</v>
      </c>
      <c r="D701" s="734"/>
      <c r="E701" s="734"/>
      <c r="F701" s="734"/>
      <c r="G701" s="734"/>
      <c r="H701" s="734"/>
      <c r="I701" s="734"/>
      <c r="J701" s="734"/>
      <c r="K701" s="734"/>
      <c r="L701" s="734"/>
      <c r="M701" s="734"/>
      <c r="N701" s="734"/>
      <c r="O701" s="735"/>
      <c r="P701" s="558"/>
      <c r="Q701" s="558"/>
      <c r="R701" s="558"/>
      <c r="S701" s="559"/>
      <c r="T701" s="606" t="s">
        <v>493</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3"/>
      <c r="D702" s="734"/>
      <c r="E702" s="734"/>
      <c r="F702" s="734"/>
      <c r="G702" s="734"/>
      <c r="H702" s="734"/>
      <c r="I702" s="734"/>
      <c r="J702" s="734"/>
      <c r="K702" s="734"/>
      <c r="L702" s="734"/>
      <c r="M702" s="734"/>
      <c r="N702" s="734"/>
      <c r="O702" s="735"/>
      <c r="P702" s="558"/>
      <c r="Q702" s="558"/>
      <c r="R702" s="558"/>
      <c r="S702" s="559"/>
      <c r="T702" s="606"/>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3"/>
      <c r="D703" s="734"/>
      <c r="E703" s="734"/>
      <c r="F703" s="734"/>
      <c r="G703" s="734"/>
      <c r="H703" s="734"/>
      <c r="I703" s="734"/>
      <c r="J703" s="734"/>
      <c r="K703" s="734"/>
      <c r="L703" s="734"/>
      <c r="M703" s="734"/>
      <c r="N703" s="734"/>
      <c r="O703" s="735"/>
      <c r="P703" s="558"/>
      <c r="Q703" s="558"/>
      <c r="R703" s="558"/>
      <c r="S703" s="559"/>
      <c r="T703" s="606"/>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x14ac:dyDescent="0.15">
      <c r="A704" s="602"/>
      <c r="B704" s="603"/>
      <c r="C704" s="733"/>
      <c r="D704" s="734"/>
      <c r="E704" s="734"/>
      <c r="F704" s="734"/>
      <c r="G704" s="734"/>
      <c r="H704" s="734"/>
      <c r="I704" s="734"/>
      <c r="J704" s="734"/>
      <c r="K704" s="734"/>
      <c r="L704" s="734"/>
      <c r="M704" s="734"/>
      <c r="N704" s="734"/>
      <c r="O704" s="735"/>
      <c r="P704" s="558"/>
      <c r="Q704" s="558"/>
      <c r="R704" s="558"/>
      <c r="S704" s="559"/>
      <c r="T704" s="606"/>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x14ac:dyDescent="0.15">
      <c r="A705" s="604"/>
      <c r="B705" s="605"/>
      <c r="C705" s="740"/>
      <c r="D705" s="741"/>
      <c r="E705" s="741"/>
      <c r="F705" s="741"/>
      <c r="G705" s="741"/>
      <c r="H705" s="741"/>
      <c r="I705" s="741"/>
      <c r="J705" s="741"/>
      <c r="K705" s="741"/>
      <c r="L705" s="741"/>
      <c r="M705" s="741"/>
      <c r="N705" s="741"/>
      <c r="O705" s="742"/>
      <c r="P705" s="754"/>
      <c r="Q705" s="754"/>
      <c r="R705" s="754"/>
      <c r="S705" s="755"/>
      <c r="T705" s="758"/>
      <c r="U705" s="556"/>
      <c r="V705" s="556"/>
      <c r="W705" s="556"/>
      <c r="X705" s="556"/>
      <c r="Y705" s="556"/>
      <c r="Z705" s="556"/>
      <c r="AA705" s="556"/>
      <c r="AB705" s="556"/>
      <c r="AC705" s="556"/>
      <c r="AD705" s="556"/>
      <c r="AE705" s="556"/>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6"/>
      <c r="E706" s="736"/>
      <c r="F706" s="737"/>
      <c r="G706" s="751" t="s">
        <v>489</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1"/>
      <c r="B707" s="552"/>
      <c r="C707" s="746" t="s">
        <v>64</v>
      </c>
      <c r="D707" s="747"/>
      <c r="E707" s="747"/>
      <c r="F707" s="748"/>
      <c r="G707" s="749" t="s">
        <v>490</v>
      </c>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49"/>
      <c r="AD707" s="749"/>
      <c r="AE707" s="749"/>
      <c r="AF707" s="749"/>
      <c r="AG707" s="749"/>
      <c r="AH707" s="749"/>
      <c r="AI707" s="749"/>
      <c r="AJ707" s="749"/>
      <c r="AK707" s="749"/>
      <c r="AL707" s="749"/>
      <c r="AM707" s="749"/>
      <c r="AN707" s="749"/>
      <c r="AO707" s="749"/>
      <c r="AP707" s="749"/>
      <c r="AQ707" s="749"/>
      <c r="AR707" s="749"/>
      <c r="AS707" s="749"/>
      <c r="AT707" s="749"/>
      <c r="AU707" s="749"/>
      <c r="AV707" s="749"/>
      <c r="AW707" s="749"/>
      <c r="AX707" s="750"/>
    </row>
    <row r="708" spans="1:50" ht="21" customHeight="1" x14ac:dyDescent="0.15">
      <c r="A708" s="743" t="s">
        <v>38</v>
      </c>
      <c r="B708" s="744"/>
      <c r="C708" s="744"/>
      <c r="D708" s="744"/>
      <c r="E708" s="744"/>
      <c r="F708" s="744"/>
      <c r="G708" s="744"/>
      <c r="H708" s="744"/>
      <c r="I708" s="744"/>
      <c r="J708" s="744"/>
      <c r="K708" s="744"/>
      <c r="L708" s="744"/>
      <c r="M708" s="744"/>
      <c r="N708" s="744"/>
      <c r="O708" s="744"/>
      <c r="P708" s="744"/>
      <c r="Q708" s="744"/>
      <c r="R708" s="744"/>
      <c r="S708" s="744"/>
      <c r="T708" s="744"/>
      <c r="U708" s="744"/>
      <c r="V708" s="744"/>
      <c r="W708" s="744"/>
      <c r="X708" s="744"/>
      <c r="Y708" s="744"/>
      <c r="Z708" s="744"/>
      <c r="AA708" s="744"/>
      <c r="AB708" s="744"/>
      <c r="AC708" s="744"/>
      <c r="AD708" s="744"/>
      <c r="AE708" s="744"/>
      <c r="AF708" s="744"/>
      <c r="AG708" s="744"/>
      <c r="AH708" s="744"/>
      <c r="AI708" s="744"/>
      <c r="AJ708" s="744"/>
      <c r="AK708" s="744"/>
      <c r="AL708" s="744"/>
      <c r="AM708" s="744"/>
      <c r="AN708" s="744"/>
      <c r="AO708" s="744"/>
      <c r="AP708" s="744"/>
      <c r="AQ708" s="744"/>
      <c r="AR708" s="744"/>
      <c r="AS708" s="744"/>
      <c r="AT708" s="744"/>
      <c r="AU708" s="744"/>
      <c r="AV708" s="744"/>
      <c r="AW708" s="744"/>
      <c r="AX708" s="745"/>
    </row>
    <row r="709" spans="1:50" ht="60.75" customHeight="1" thickBot="1" x14ac:dyDescent="0.2">
      <c r="A709" s="721" t="s">
        <v>556</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60.75" customHeight="1" thickBot="1" x14ac:dyDescent="0.2">
      <c r="A711" s="546" t="s">
        <v>557</v>
      </c>
      <c r="B711" s="547"/>
      <c r="C711" s="547"/>
      <c r="D711" s="547"/>
      <c r="E711" s="548"/>
      <c r="F711" s="589" t="s">
        <v>559</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60.75" customHeight="1" thickBot="1" x14ac:dyDescent="0.2">
      <c r="A713" s="701" t="s">
        <v>558</v>
      </c>
      <c r="B713" s="702"/>
      <c r="C713" s="702"/>
      <c r="D713" s="702"/>
      <c r="E713" s="703"/>
      <c r="F713" s="722" t="s">
        <v>560</v>
      </c>
      <c r="G713" s="723"/>
      <c r="H713" s="723"/>
      <c r="I713" s="723"/>
      <c r="J713" s="723"/>
      <c r="K713" s="723"/>
      <c r="L713" s="723"/>
      <c r="M713" s="723"/>
      <c r="N713" s="723"/>
      <c r="O713" s="723"/>
      <c r="P713" s="723"/>
      <c r="Q713" s="723"/>
      <c r="R713" s="723"/>
      <c r="S713" s="723"/>
      <c r="T713" s="723"/>
      <c r="U713" s="723"/>
      <c r="V713" s="723"/>
      <c r="W713" s="723"/>
      <c r="X713" s="723"/>
      <c r="Y713" s="723"/>
      <c r="Z713" s="723"/>
      <c r="AA713" s="723"/>
      <c r="AB713" s="723"/>
      <c r="AC713" s="723"/>
      <c r="AD713" s="723"/>
      <c r="AE713" s="723"/>
      <c r="AF713" s="723"/>
      <c r="AG713" s="723"/>
      <c r="AH713" s="723"/>
      <c r="AI713" s="723"/>
      <c r="AJ713" s="723"/>
      <c r="AK713" s="723"/>
      <c r="AL713" s="723"/>
      <c r="AM713" s="723"/>
      <c r="AN713" s="723"/>
      <c r="AO713" s="723"/>
      <c r="AP713" s="723"/>
      <c r="AQ713" s="723"/>
      <c r="AR713" s="723"/>
      <c r="AS713" s="723"/>
      <c r="AT713" s="723"/>
      <c r="AU713" s="723"/>
      <c r="AV713" s="723"/>
      <c r="AW713" s="723"/>
      <c r="AX713" s="724"/>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94.5" customHeight="1" thickBot="1" x14ac:dyDescent="0.2">
      <c r="A715" s="583" t="s">
        <v>532</v>
      </c>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30" t="s">
        <v>35</v>
      </c>
      <c r="B716" s="731"/>
      <c r="C716" s="731"/>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1"/>
      <c r="AD716" s="731"/>
      <c r="AE716" s="731"/>
      <c r="AF716" s="731"/>
      <c r="AG716" s="731"/>
      <c r="AH716" s="731"/>
      <c r="AI716" s="731"/>
      <c r="AJ716" s="731"/>
      <c r="AK716" s="731"/>
      <c r="AL716" s="731"/>
      <c r="AM716" s="731"/>
      <c r="AN716" s="731"/>
      <c r="AO716" s="731"/>
      <c r="AP716" s="731"/>
      <c r="AQ716" s="731"/>
      <c r="AR716" s="731"/>
      <c r="AS716" s="731"/>
      <c r="AT716" s="731"/>
      <c r="AU716" s="731"/>
      <c r="AV716" s="731"/>
      <c r="AW716" s="731"/>
      <c r="AX716" s="732"/>
    </row>
    <row r="717" spans="1:50" ht="19.899999999999999" customHeight="1" x14ac:dyDescent="0.15">
      <c r="A717" s="553" t="s">
        <v>387</v>
      </c>
      <c r="B717" s="286"/>
      <c r="C717" s="286"/>
      <c r="D717" s="286"/>
      <c r="E717" s="286"/>
      <c r="F717" s="286"/>
      <c r="G717" s="704" t="s">
        <v>539</v>
      </c>
      <c r="H717" s="705"/>
      <c r="I717" s="705"/>
      <c r="J717" s="705"/>
      <c r="K717" s="705"/>
      <c r="L717" s="705"/>
      <c r="M717" s="705"/>
      <c r="N717" s="705"/>
      <c r="O717" s="705"/>
      <c r="P717" s="705"/>
      <c r="Q717" s="286" t="s">
        <v>329</v>
      </c>
      <c r="R717" s="286"/>
      <c r="S717" s="286"/>
      <c r="T717" s="286"/>
      <c r="U717" s="286"/>
      <c r="V717" s="286"/>
      <c r="W717" s="704" t="s">
        <v>540</v>
      </c>
      <c r="X717" s="705"/>
      <c r="Y717" s="705"/>
      <c r="Z717" s="705"/>
      <c r="AA717" s="705"/>
      <c r="AB717" s="705"/>
      <c r="AC717" s="705"/>
      <c r="AD717" s="705"/>
      <c r="AE717" s="705"/>
      <c r="AF717" s="705"/>
      <c r="AG717" s="286" t="s">
        <v>330</v>
      </c>
      <c r="AH717" s="286"/>
      <c r="AI717" s="286"/>
      <c r="AJ717" s="286"/>
      <c r="AK717" s="286"/>
      <c r="AL717" s="286"/>
      <c r="AM717" s="704" t="s">
        <v>541</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3" t="s">
        <v>540</v>
      </c>
      <c r="H718" s="764"/>
      <c r="I718" s="764"/>
      <c r="J718" s="764"/>
      <c r="K718" s="764"/>
      <c r="L718" s="764"/>
      <c r="M718" s="764"/>
      <c r="N718" s="764"/>
      <c r="O718" s="764"/>
      <c r="P718" s="764"/>
      <c r="Q718" s="643" t="s">
        <v>332</v>
      </c>
      <c r="R718" s="643"/>
      <c r="S718" s="643"/>
      <c r="T718" s="643"/>
      <c r="U718" s="643"/>
      <c r="V718" s="643"/>
      <c r="W718" s="641" t="s">
        <v>494</v>
      </c>
      <c r="X718" s="642"/>
      <c r="Y718" s="642"/>
      <c r="Z718" s="642"/>
      <c r="AA718" s="642"/>
      <c r="AB718" s="642"/>
      <c r="AC718" s="642"/>
      <c r="AD718" s="642"/>
      <c r="AE718" s="642"/>
      <c r="AF718" s="642"/>
      <c r="AG718" s="643" t="s">
        <v>333</v>
      </c>
      <c r="AH718" s="643"/>
      <c r="AI718" s="643"/>
      <c r="AJ718" s="643"/>
      <c r="AK718" s="643"/>
      <c r="AL718" s="643"/>
      <c r="AM718" s="738" t="s">
        <v>533</v>
      </c>
      <c r="AN718" s="739"/>
      <c r="AO718" s="739"/>
      <c r="AP718" s="739"/>
      <c r="AQ718" s="739"/>
      <c r="AR718" s="739"/>
      <c r="AS718" s="739"/>
      <c r="AT718" s="739"/>
      <c r="AU718" s="739"/>
      <c r="AV718" s="739"/>
      <c r="AW718" s="53"/>
      <c r="AX718" s="54"/>
    </row>
    <row r="719" spans="1:50" ht="23.65" customHeight="1" x14ac:dyDescent="0.15">
      <c r="A719" s="635" t="s">
        <v>27</v>
      </c>
      <c r="B719" s="636"/>
      <c r="C719" s="636"/>
      <c r="D719" s="636"/>
      <c r="E719" s="636"/>
      <c r="F719" s="637"/>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t="s">
        <v>534</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378" t="s">
        <v>516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503</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19"/>
      <c r="C759" s="719"/>
      <c r="D759" s="719"/>
      <c r="E759" s="719"/>
      <c r="F759" s="720"/>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19"/>
      <c r="C760" s="719"/>
      <c r="D760" s="719"/>
      <c r="E760" s="719"/>
      <c r="F760" s="720"/>
      <c r="G760" s="276" t="s">
        <v>500</v>
      </c>
      <c r="H760" s="277"/>
      <c r="I760" s="277"/>
      <c r="J760" s="277"/>
      <c r="K760" s="278"/>
      <c r="L760" s="279" t="s">
        <v>524</v>
      </c>
      <c r="M760" s="280"/>
      <c r="N760" s="280"/>
      <c r="O760" s="280"/>
      <c r="P760" s="280"/>
      <c r="Q760" s="280"/>
      <c r="R760" s="280"/>
      <c r="S760" s="280"/>
      <c r="T760" s="280"/>
      <c r="U760" s="280"/>
      <c r="V760" s="280"/>
      <c r="W760" s="280"/>
      <c r="X760" s="281"/>
      <c r="Y760" s="441">
        <v>0.2</v>
      </c>
      <c r="Z760" s="442"/>
      <c r="AA760" s="442"/>
      <c r="AB760" s="525"/>
      <c r="AC760" s="276" t="s">
        <v>500</v>
      </c>
      <c r="AD760" s="277"/>
      <c r="AE760" s="277"/>
      <c r="AF760" s="277"/>
      <c r="AG760" s="278"/>
      <c r="AH760" s="279" t="s">
        <v>510</v>
      </c>
      <c r="AI760" s="280"/>
      <c r="AJ760" s="280"/>
      <c r="AK760" s="280"/>
      <c r="AL760" s="280"/>
      <c r="AM760" s="280"/>
      <c r="AN760" s="280"/>
      <c r="AO760" s="280"/>
      <c r="AP760" s="280"/>
      <c r="AQ760" s="280"/>
      <c r="AR760" s="280"/>
      <c r="AS760" s="280"/>
      <c r="AT760" s="281"/>
      <c r="AU760" s="441">
        <v>0.2</v>
      </c>
      <c r="AV760" s="442"/>
      <c r="AW760" s="442"/>
      <c r="AX760" s="443"/>
    </row>
    <row r="761" spans="1:50" ht="24.75" customHeight="1" x14ac:dyDescent="0.15">
      <c r="A761" s="554"/>
      <c r="B761" s="719"/>
      <c r="C761" s="719"/>
      <c r="D761" s="719"/>
      <c r="E761" s="719"/>
      <c r="F761" s="720"/>
      <c r="G761" s="256" t="s">
        <v>501</v>
      </c>
      <c r="H761" s="257"/>
      <c r="I761" s="257"/>
      <c r="J761" s="257"/>
      <c r="K761" s="258"/>
      <c r="L761" s="357" t="s">
        <v>542</v>
      </c>
      <c r="M761" s="358"/>
      <c r="N761" s="358"/>
      <c r="O761" s="358"/>
      <c r="P761" s="358"/>
      <c r="Q761" s="358"/>
      <c r="R761" s="358"/>
      <c r="S761" s="358"/>
      <c r="T761" s="358"/>
      <c r="U761" s="358"/>
      <c r="V761" s="358"/>
      <c r="W761" s="358"/>
      <c r="X761" s="359"/>
      <c r="Y761" s="354">
        <v>1.6</v>
      </c>
      <c r="Z761" s="355"/>
      <c r="AA761" s="355"/>
      <c r="AB761" s="361"/>
      <c r="AC761" s="256" t="s">
        <v>504</v>
      </c>
      <c r="AD761" s="257"/>
      <c r="AE761" s="257"/>
      <c r="AF761" s="257"/>
      <c r="AG761" s="258"/>
      <c r="AH761" s="357" t="s">
        <v>509</v>
      </c>
      <c r="AI761" s="358"/>
      <c r="AJ761" s="358"/>
      <c r="AK761" s="358"/>
      <c r="AL761" s="358"/>
      <c r="AM761" s="358"/>
      <c r="AN761" s="358"/>
      <c r="AO761" s="358"/>
      <c r="AP761" s="358"/>
      <c r="AQ761" s="358"/>
      <c r="AR761" s="358"/>
      <c r="AS761" s="358"/>
      <c r="AT761" s="359"/>
      <c r="AU761" s="354">
        <v>7.3</v>
      </c>
      <c r="AV761" s="355"/>
      <c r="AW761" s="355"/>
      <c r="AX761" s="356"/>
    </row>
    <row r="762" spans="1:50" ht="24.75" customHeight="1" x14ac:dyDescent="0.15">
      <c r="A762" s="554"/>
      <c r="B762" s="719"/>
      <c r="C762" s="719"/>
      <c r="D762" s="719"/>
      <c r="E762" s="719"/>
      <c r="F762" s="720"/>
      <c r="G762" s="256" t="s">
        <v>525</v>
      </c>
      <c r="H762" s="257"/>
      <c r="I762" s="257"/>
      <c r="J762" s="257"/>
      <c r="K762" s="258"/>
      <c r="L762" s="357" t="s">
        <v>526</v>
      </c>
      <c r="M762" s="358"/>
      <c r="N762" s="358"/>
      <c r="O762" s="358"/>
      <c r="P762" s="358"/>
      <c r="Q762" s="358"/>
      <c r="R762" s="358"/>
      <c r="S762" s="358"/>
      <c r="T762" s="358"/>
      <c r="U762" s="358"/>
      <c r="V762" s="358"/>
      <c r="W762" s="358"/>
      <c r="X762" s="359"/>
      <c r="Y762" s="354">
        <v>17.399999999999999</v>
      </c>
      <c r="Z762" s="355"/>
      <c r="AA762" s="355"/>
      <c r="AB762" s="361"/>
      <c r="AC762" s="256" t="s">
        <v>501</v>
      </c>
      <c r="AD762" s="257"/>
      <c r="AE762" s="257"/>
      <c r="AF762" s="257"/>
      <c r="AG762" s="258"/>
      <c r="AH762" s="357" t="s">
        <v>511</v>
      </c>
      <c r="AI762" s="358"/>
      <c r="AJ762" s="358"/>
      <c r="AK762" s="358"/>
      <c r="AL762" s="358"/>
      <c r="AM762" s="358"/>
      <c r="AN762" s="358"/>
      <c r="AO762" s="358"/>
      <c r="AP762" s="358"/>
      <c r="AQ762" s="358"/>
      <c r="AR762" s="358"/>
      <c r="AS762" s="358"/>
      <c r="AT762" s="359"/>
      <c r="AU762" s="354">
        <v>0.8</v>
      </c>
      <c r="AV762" s="355"/>
      <c r="AW762" s="355"/>
      <c r="AX762" s="356"/>
    </row>
    <row r="763" spans="1:50" ht="24.75" customHeight="1" x14ac:dyDescent="0.15">
      <c r="A763" s="554"/>
      <c r="B763" s="719"/>
      <c r="C763" s="719"/>
      <c r="D763" s="719"/>
      <c r="E763" s="719"/>
      <c r="F763" s="720"/>
      <c r="G763" s="256" t="s">
        <v>505</v>
      </c>
      <c r="H763" s="257"/>
      <c r="I763" s="257"/>
      <c r="J763" s="257"/>
      <c r="K763" s="258"/>
      <c r="L763" s="357" t="s">
        <v>527</v>
      </c>
      <c r="M763" s="358"/>
      <c r="N763" s="358"/>
      <c r="O763" s="358"/>
      <c r="P763" s="358"/>
      <c r="Q763" s="358"/>
      <c r="R763" s="358"/>
      <c r="S763" s="358"/>
      <c r="T763" s="358"/>
      <c r="U763" s="358"/>
      <c r="V763" s="358"/>
      <c r="W763" s="358"/>
      <c r="X763" s="359"/>
      <c r="Y763" s="354">
        <v>0.6</v>
      </c>
      <c r="Z763" s="355"/>
      <c r="AA763" s="355"/>
      <c r="AB763" s="361"/>
      <c r="AC763" s="256" t="s">
        <v>505</v>
      </c>
      <c r="AD763" s="257"/>
      <c r="AE763" s="257"/>
      <c r="AF763" s="257"/>
      <c r="AG763" s="258"/>
      <c r="AH763" s="357" t="s">
        <v>512</v>
      </c>
      <c r="AI763" s="358"/>
      <c r="AJ763" s="358"/>
      <c r="AK763" s="358"/>
      <c r="AL763" s="358"/>
      <c r="AM763" s="358"/>
      <c r="AN763" s="358"/>
      <c r="AO763" s="358"/>
      <c r="AP763" s="358"/>
      <c r="AQ763" s="358"/>
      <c r="AR763" s="358"/>
      <c r="AS763" s="358"/>
      <c r="AT763" s="359"/>
      <c r="AU763" s="354">
        <v>0.4</v>
      </c>
      <c r="AV763" s="355"/>
      <c r="AW763" s="355"/>
      <c r="AX763" s="356"/>
    </row>
    <row r="764" spans="1:50" ht="24.75" customHeight="1" x14ac:dyDescent="0.15">
      <c r="A764" s="554"/>
      <c r="B764" s="719"/>
      <c r="C764" s="719"/>
      <c r="D764" s="719"/>
      <c r="E764" s="719"/>
      <c r="F764" s="720"/>
      <c r="G764" s="256" t="s">
        <v>502</v>
      </c>
      <c r="H764" s="257"/>
      <c r="I764" s="257"/>
      <c r="J764" s="257"/>
      <c r="K764" s="258"/>
      <c r="L764" s="357" t="s">
        <v>528</v>
      </c>
      <c r="M764" s="358"/>
      <c r="N764" s="358"/>
      <c r="O764" s="358"/>
      <c r="P764" s="358"/>
      <c r="Q764" s="358"/>
      <c r="R764" s="358"/>
      <c r="S764" s="358"/>
      <c r="T764" s="358"/>
      <c r="U764" s="358"/>
      <c r="V764" s="358"/>
      <c r="W764" s="358"/>
      <c r="X764" s="359"/>
      <c r="Y764" s="354">
        <v>5.6</v>
      </c>
      <c r="Z764" s="355"/>
      <c r="AA764" s="355"/>
      <c r="AB764" s="361"/>
      <c r="AC764" s="256" t="s">
        <v>502</v>
      </c>
      <c r="AD764" s="257"/>
      <c r="AE764" s="257"/>
      <c r="AF764" s="257"/>
      <c r="AG764" s="258"/>
      <c r="AH764" s="357" t="s">
        <v>513</v>
      </c>
      <c r="AI764" s="358"/>
      <c r="AJ764" s="358"/>
      <c r="AK764" s="358"/>
      <c r="AL764" s="358"/>
      <c r="AM764" s="358"/>
      <c r="AN764" s="358"/>
      <c r="AO764" s="358"/>
      <c r="AP764" s="358"/>
      <c r="AQ764" s="358"/>
      <c r="AR764" s="358"/>
      <c r="AS764" s="358"/>
      <c r="AT764" s="359"/>
      <c r="AU764" s="354">
        <v>1</v>
      </c>
      <c r="AV764" s="355"/>
      <c r="AW764" s="355"/>
      <c r="AX764" s="356"/>
    </row>
    <row r="765" spans="1:50" ht="24.75" customHeight="1" x14ac:dyDescent="0.15">
      <c r="A765" s="554"/>
      <c r="B765" s="719"/>
      <c r="C765" s="719"/>
      <c r="D765" s="719"/>
      <c r="E765" s="719"/>
      <c r="F765" s="720"/>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t="s">
        <v>506</v>
      </c>
      <c r="AD765" s="257"/>
      <c r="AE765" s="257"/>
      <c r="AF765" s="257"/>
      <c r="AG765" s="258"/>
      <c r="AH765" s="357" t="s">
        <v>514</v>
      </c>
      <c r="AI765" s="358"/>
      <c r="AJ765" s="358"/>
      <c r="AK765" s="358"/>
      <c r="AL765" s="358"/>
      <c r="AM765" s="358"/>
      <c r="AN765" s="358"/>
      <c r="AO765" s="358"/>
      <c r="AP765" s="358"/>
      <c r="AQ765" s="358"/>
      <c r="AR765" s="358"/>
      <c r="AS765" s="358"/>
      <c r="AT765" s="359"/>
      <c r="AU765" s="354">
        <v>0.6</v>
      </c>
      <c r="AV765" s="355"/>
      <c r="AW765" s="355"/>
      <c r="AX765" s="356"/>
    </row>
    <row r="766" spans="1:50" ht="24.75" customHeight="1" x14ac:dyDescent="0.15">
      <c r="A766" s="554"/>
      <c r="B766" s="719"/>
      <c r="C766" s="719"/>
      <c r="D766" s="719"/>
      <c r="E766" s="719"/>
      <c r="F766" s="720"/>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t="s">
        <v>507</v>
      </c>
      <c r="AD766" s="257"/>
      <c r="AE766" s="257"/>
      <c r="AF766" s="257"/>
      <c r="AG766" s="258"/>
      <c r="AH766" s="357" t="s">
        <v>515</v>
      </c>
      <c r="AI766" s="358"/>
      <c r="AJ766" s="358"/>
      <c r="AK766" s="358"/>
      <c r="AL766" s="358"/>
      <c r="AM766" s="358"/>
      <c r="AN766" s="358"/>
      <c r="AO766" s="358"/>
      <c r="AP766" s="358"/>
      <c r="AQ766" s="358"/>
      <c r="AR766" s="358"/>
      <c r="AS766" s="358"/>
      <c r="AT766" s="359"/>
      <c r="AU766" s="354">
        <v>0.6</v>
      </c>
      <c r="AV766" s="355"/>
      <c r="AW766" s="355"/>
      <c r="AX766" s="356"/>
    </row>
    <row r="767" spans="1:50" ht="24.75" customHeight="1" x14ac:dyDescent="0.15">
      <c r="A767" s="554"/>
      <c r="B767" s="719"/>
      <c r="C767" s="719"/>
      <c r="D767" s="719"/>
      <c r="E767" s="719"/>
      <c r="F767" s="720"/>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t="s">
        <v>508</v>
      </c>
      <c r="AD767" s="257"/>
      <c r="AE767" s="257"/>
      <c r="AF767" s="257"/>
      <c r="AG767" s="258"/>
      <c r="AH767" s="357"/>
      <c r="AI767" s="358"/>
      <c r="AJ767" s="358"/>
      <c r="AK767" s="358"/>
      <c r="AL767" s="358"/>
      <c r="AM767" s="358"/>
      <c r="AN767" s="358"/>
      <c r="AO767" s="358"/>
      <c r="AP767" s="358"/>
      <c r="AQ767" s="358"/>
      <c r="AR767" s="358"/>
      <c r="AS767" s="358"/>
      <c r="AT767" s="359"/>
      <c r="AU767" s="354">
        <v>-0.4</v>
      </c>
      <c r="AV767" s="355"/>
      <c r="AW767" s="355"/>
      <c r="AX767" s="356"/>
    </row>
    <row r="768" spans="1:50" ht="24.75" customHeight="1" x14ac:dyDescent="0.15">
      <c r="A768" s="554"/>
      <c r="B768" s="719"/>
      <c r="C768" s="719"/>
      <c r="D768" s="719"/>
      <c r="E768" s="719"/>
      <c r="F768" s="720"/>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4"/>
      <c r="B769" s="719"/>
      <c r="C769" s="719"/>
      <c r="D769" s="719"/>
      <c r="E769" s="719"/>
      <c r="F769" s="720"/>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4"/>
      <c r="B770" s="719"/>
      <c r="C770" s="719"/>
      <c r="D770" s="719"/>
      <c r="E770" s="719"/>
      <c r="F770" s="720"/>
      <c r="G770" s="362" t="s">
        <v>22</v>
      </c>
      <c r="H770" s="363"/>
      <c r="I770" s="363"/>
      <c r="J770" s="363"/>
      <c r="K770" s="363"/>
      <c r="L770" s="364"/>
      <c r="M770" s="365"/>
      <c r="N770" s="365"/>
      <c r="O770" s="365"/>
      <c r="P770" s="365"/>
      <c r="Q770" s="365"/>
      <c r="R770" s="365"/>
      <c r="S770" s="365"/>
      <c r="T770" s="365"/>
      <c r="U770" s="365"/>
      <c r="V770" s="365"/>
      <c r="W770" s="365"/>
      <c r="X770" s="366"/>
      <c r="Y770" s="367">
        <f>SUM(Y760:AB769)</f>
        <v>25.4</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10.5</v>
      </c>
      <c r="AV770" s="368"/>
      <c r="AW770" s="368"/>
      <c r="AX770" s="370"/>
    </row>
    <row r="771" spans="1:50" ht="30" hidden="1" customHeight="1" x14ac:dyDescent="0.15">
      <c r="A771" s="554"/>
      <c r="B771" s="719"/>
      <c r="C771" s="719"/>
      <c r="D771" s="719"/>
      <c r="E771" s="719"/>
      <c r="F771" s="720"/>
      <c r="G771" s="378" t="s">
        <v>416</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415</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hidden="1" customHeight="1" x14ac:dyDescent="0.15">
      <c r="A772" s="554"/>
      <c r="B772" s="719"/>
      <c r="C772" s="719"/>
      <c r="D772" s="719"/>
      <c r="E772" s="719"/>
      <c r="F772" s="720"/>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hidden="1" customHeight="1" x14ac:dyDescent="0.15">
      <c r="A773" s="554"/>
      <c r="B773" s="719"/>
      <c r="C773" s="719"/>
      <c r="D773" s="719"/>
      <c r="E773" s="719"/>
      <c r="F773" s="720"/>
      <c r="G773" s="276"/>
      <c r="H773" s="277"/>
      <c r="I773" s="277"/>
      <c r="J773" s="277"/>
      <c r="K773" s="278"/>
      <c r="L773" s="279"/>
      <c r="M773" s="280"/>
      <c r="N773" s="280"/>
      <c r="O773" s="280"/>
      <c r="P773" s="280"/>
      <c r="Q773" s="280"/>
      <c r="R773" s="280"/>
      <c r="S773" s="280"/>
      <c r="T773" s="280"/>
      <c r="U773" s="280"/>
      <c r="V773" s="280"/>
      <c r="W773" s="280"/>
      <c r="X773" s="281"/>
      <c r="Y773" s="441"/>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hidden="1" customHeight="1" x14ac:dyDescent="0.15">
      <c r="A774" s="554"/>
      <c r="B774" s="719"/>
      <c r="C774" s="719"/>
      <c r="D774" s="719"/>
      <c r="E774" s="719"/>
      <c r="F774" s="720"/>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4"/>
      <c r="B775" s="719"/>
      <c r="C775" s="719"/>
      <c r="D775" s="719"/>
      <c r="E775" s="719"/>
      <c r="F775" s="720"/>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4"/>
      <c r="B776" s="719"/>
      <c r="C776" s="719"/>
      <c r="D776" s="719"/>
      <c r="E776" s="719"/>
      <c r="F776" s="720"/>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4"/>
      <c r="B777" s="719"/>
      <c r="C777" s="719"/>
      <c r="D777" s="719"/>
      <c r="E777" s="719"/>
      <c r="F777" s="720"/>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4"/>
      <c r="B778" s="719"/>
      <c r="C778" s="719"/>
      <c r="D778" s="719"/>
      <c r="E778" s="719"/>
      <c r="F778" s="720"/>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4"/>
      <c r="B779" s="719"/>
      <c r="C779" s="719"/>
      <c r="D779" s="719"/>
      <c r="E779" s="719"/>
      <c r="F779" s="720"/>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19"/>
      <c r="C780" s="719"/>
      <c r="D780" s="719"/>
      <c r="E780" s="719"/>
      <c r="F780" s="720"/>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19"/>
      <c r="C781" s="719"/>
      <c r="D781" s="719"/>
      <c r="E781" s="719"/>
      <c r="F781" s="720"/>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19"/>
      <c r="C782" s="719"/>
      <c r="D782" s="719"/>
      <c r="E782" s="719"/>
      <c r="F782" s="720"/>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x14ac:dyDescent="0.15">
      <c r="A783" s="554"/>
      <c r="B783" s="719"/>
      <c r="C783" s="719"/>
      <c r="D783" s="719"/>
      <c r="E783" s="719"/>
      <c r="F783" s="720"/>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19"/>
      <c r="C784" s="719"/>
      <c r="D784" s="719"/>
      <c r="E784" s="719"/>
      <c r="F784" s="720"/>
      <c r="G784" s="378" t="s">
        <v>417</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19"/>
      <c r="C785" s="719"/>
      <c r="D785" s="719"/>
      <c r="E785" s="719"/>
      <c r="F785" s="720"/>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19"/>
      <c r="C786" s="719"/>
      <c r="D786" s="719"/>
      <c r="E786" s="719"/>
      <c r="F786" s="720"/>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19"/>
      <c r="C787" s="719"/>
      <c r="D787" s="719"/>
      <c r="E787" s="719"/>
      <c r="F787" s="720"/>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19"/>
      <c r="C788" s="719"/>
      <c r="D788" s="719"/>
      <c r="E788" s="719"/>
      <c r="F788" s="720"/>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19"/>
      <c r="C789" s="719"/>
      <c r="D789" s="719"/>
      <c r="E789" s="719"/>
      <c r="F789" s="720"/>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19"/>
      <c r="C790" s="719"/>
      <c r="D790" s="719"/>
      <c r="E790" s="719"/>
      <c r="F790" s="720"/>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19"/>
      <c r="C791" s="719"/>
      <c r="D791" s="719"/>
      <c r="E791" s="719"/>
      <c r="F791" s="720"/>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19"/>
      <c r="C792" s="719"/>
      <c r="D792" s="719"/>
      <c r="E792" s="719"/>
      <c r="F792" s="720"/>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19"/>
      <c r="C793" s="719"/>
      <c r="D793" s="719"/>
      <c r="E793" s="719"/>
      <c r="F793" s="720"/>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19"/>
      <c r="C794" s="719"/>
      <c r="D794" s="719"/>
      <c r="E794" s="719"/>
      <c r="F794" s="720"/>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19"/>
      <c r="C795" s="719"/>
      <c r="D795" s="719"/>
      <c r="E795" s="719"/>
      <c r="F795" s="720"/>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19"/>
      <c r="C796" s="719"/>
      <c r="D796" s="719"/>
      <c r="E796" s="719"/>
      <c r="F796" s="720"/>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9"/>
      <c r="C797" s="719"/>
      <c r="D797" s="719"/>
      <c r="E797" s="719"/>
      <c r="F797" s="720"/>
      <c r="G797" s="378" t="s">
        <v>382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19"/>
      <c r="C798" s="719"/>
      <c r="D798" s="719"/>
      <c r="E798" s="719"/>
      <c r="F798" s="720"/>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19"/>
      <c r="C799" s="719"/>
      <c r="D799" s="719"/>
      <c r="E799" s="719"/>
      <c r="F799" s="720"/>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19"/>
      <c r="C800" s="719"/>
      <c r="D800" s="719"/>
      <c r="E800" s="719"/>
      <c r="F800" s="720"/>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19"/>
      <c r="C801" s="719"/>
      <c r="D801" s="719"/>
      <c r="E801" s="719"/>
      <c r="F801" s="720"/>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19"/>
      <c r="C802" s="719"/>
      <c r="D802" s="719"/>
      <c r="E802" s="719"/>
      <c r="F802" s="720"/>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19"/>
      <c r="C803" s="719"/>
      <c r="D803" s="719"/>
      <c r="E803" s="719"/>
      <c r="F803" s="720"/>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19"/>
      <c r="C804" s="719"/>
      <c r="D804" s="719"/>
      <c r="E804" s="719"/>
      <c r="F804" s="720"/>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19"/>
      <c r="C805" s="719"/>
      <c r="D805" s="719"/>
      <c r="E805" s="719"/>
      <c r="F805" s="720"/>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19"/>
      <c r="C806" s="719"/>
      <c r="D806" s="719"/>
      <c r="E806" s="719"/>
      <c r="F806" s="720"/>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19"/>
      <c r="C807" s="719"/>
      <c r="D807" s="719"/>
      <c r="E807" s="719"/>
      <c r="F807" s="720"/>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19"/>
      <c r="C808" s="719"/>
      <c r="D808" s="719"/>
      <c r="E808" s="719"/>
      <c r="F808" s="720"/>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19"/>
      <c r="C809" s="719"/>
      <c r="D809" s="719"/>
      <c r="E809" s="719"/>
      <c r="F809" s="720"/>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1.7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352</v>
      </c>
      <c r="Q815" s="283"/>
      <c r="R815" s="283"/>
      <c r="S815" s="283"/>
      <c r="T815" s="283"/>
      <c r="U815" s="283"/>
      <c r="V815" s="283"/>
      <c r="W815" s="283"/>
      <c r="X815" s="283"/>
      <c r="Y815" s="273" t="s">
        <v>384</v>
      </c>
      <c r="Z815" s="282"/>
      <c r="AA815" s="282"/>
      <c r="AB815" s="282"/>
      <c r="AC815" s="169" t="s">
        <v>351</v>
      </c>
      <c r="AD815" s="169"/>
      <c r="AE815" s="169"/>
      <c r="AF815" s="169"/>
      <c r="AG815" s="169"/>
      <c r="AH815" s="273" t="s">
        <v>368</v>
      </c>
      <c r="AI815" s="274"/>
      <c r="AJ815" s="274"/>
      <c r="AK815" s="274"/>
      <c r="AL815" s="274" t="s">
        <v>23</v>
      </c>
      <c r="AM815" s="274"/>
      <c r="AN815" s="274"/>
      <c r="AO815" s="275"/>
      <c r="AP815" s="373" t="s">
        <v>389</v>
      </c>
      <c r="AQ815" s="373"/>
      <c r="AR815" s="373"/>
      <c r="AS815" s="373"/>
      <c r="AT815" s="373"/>
      <c r="AU815" s="373"/>
      <c r="AV815" s="373"/>
      <c r="AW815" s="373"/>
      <c r="AX815" s="373"/>
    </row>
    <row r="816" spans="1:50" ht="30" customHeight="1" x14ac:dyDescent="0.15">
      <c r="A816" s="360">
        <v>1</v>
      </c>
      <c r="B816" s="360">
        <v>1</v>
      </c>
      <c r="C816" s="374" t="s">
        <v>517</v>
      </c>
      <c r="D816" s="371"/>
      <c r="E816" s="371"/>
      <c r="F816" s="371"/>
      <c r="G816" s="371"/>
      <c r="H816" s="371"/>
      <c r="I816" s="371"/>
      <c r="J816" s="153">
        <v>5000020075612</v>
      </c>
      <c r="K816" s="154"/>
      <c r="L816" s="154"/>
      <c r="M816" s="154"/>
      <c r="N816" s="154"/>
      <c r="O816" s="154"/>
      <c r="P816" s="142" t="s">
        <v>521</v>
      </c>
      <c r="Q816" s="143"/>
      <c r="R816" s="143"/>
      <c r="S816" s="143"/>
      <c r="T816" s="143"/>
      <c r="U816" s="143"/>
      <c r="V816" s="143"/>
      <c r="W816" s="143"/>
      <c r="X816" s="143"/>
      <c r="Y816" s="144">
        <v>25.4</v>
      </c>
      <c r="Z816" s="145"/>
      <c r="AA816" s="145"/>
      <c r="AB816" s="146"/>
      <c r="AC816" s="259" t="s">
        <v>520</v>
      </c>
      <c r="AD816" s="259"/>
      <c r="AE816" s="259"/>
      <c r="AF816" s="259"/>
      <c r="AG816" s="259"/>
      <c r="AH816" s="260">
        <v>17</v>
      </c>
      <c r="AI816" s="261"/>
      <c r="AJ816" s="261"/>
      <c r="AK816" s="261"/>
      <c r="AL816" s="262">
        <v>100</v>
      </c>
      <c r="AM816" s="263"/>
      <c r="AN816" s="263"/>
      <c r="AO816" s="264"/>
      <c r="AP816" s="253"/>
      <c r="AQ816" s="253"/>
      <c r="AR816" s="253"/>
      <c r="AS816" s="253"/>
      <c r="AT816" s="253"/>
      <c r="AU816" s="253"/>
      <c r="AV816" s="253"/>
      <c r="AW816" s="253"/>
      <c r="AX816" s="253"/>
    </row>
    <row r="817" spans="1:50" ht="30" customHeight="1" x14ac:dyDescent="0.15">
      <c r="A817" s="360">
        <v>2</v>
      </c>
      <c r="B817" s="360">
        <v>1</v>
      </c>
      <c r="C817" s="374" t="s">
        <v>518</v>
      </c>
      <c r="D817" s="371"/>
      <c r="E817" s="371"/>
      <c r="F817" s="371"/>
      <c r="G817" s="371"/>
      <c r="H817" s="371"/>
      <c r="I817" s="371"/>
      <c r="J817" s="153">
        <v>1000020410004</v>
      </c>
      <c r="K817" s="154"/>
      <c r="L817" s="154"/>
      <c r="M817" s="154"/>
      <c r="N817" s="154"/>
      <c r="O817" s="154"/>
      <c r="P817" s="142" t="s">
        <v>521</v>
      </c>
      <c r="Q817" s="143"/>
      <c r="R817" s="143"/>
      <c r="S817" s="143"/>
      <c r="T817" s="143"/>
      <c r="U817" s="143"/>
      <c r="V817" s="143"/>
      <c r="W817" s="143"/>
      <c r="X817" s="143"/>
      <c r="Y817" s="144">
        <v>25.3</v>
      </c>
      <c r="Z817" s="145"/>
      <c r="AA817" s="145"/>
      <c r="AB817" s="146"/>
      <c r="AC817" s="259" t="s">
        <v>520</v>
      </c>
      <c r="AD817" s="259"/>
      <c r="AE817" s="259"/>
      <c r="AF817" s="259"/>
      <c r="AG817" s="259"/>
      <c r="AH817" s="260">
        <v>17</v>
      </c>
      <c r="AI817" s="261"/>
      <c r="AJ817" s="261"/>
      <c r="AK817" s="261"/>
      <c r="AL817" s="262">
        <v>100</v>
      </c>
      <c r="AM817" s="263"/>
      <c r="AN817" s="263"/>
      <c r="AO817" s="264"/>
      <c r="AP817" s="253"/>
      <c r="AQ817" s="253"/>
      <c r="AR817" s="253"/>
      <c r="AS817" s="253"/>
      <c r="AT817" s="253"/>
      <c r="AU817" s="253"/>
      <c r="AV817" s="253"/>
      <c r="AW817" s="253"/>
      <c r="AX817" s="253"/>
    </row>
    <row r="818" spans="1:50" ht="30" customHeight="1" x14ac:dyDescent="0.15">
      <c r="A818" s="360">
        <v>3</v>
      </c>
      <c r="B818" s="360">
        <v>1</v>
      </c>
      <c r="C818" s="374" t="s">
        <v>519</v>
      </c>
      <c r="D818" s="371"/>
      <c r="E818" s="371"/>
      <c r="F818" s="371"/>
      <c r="G818" s="371"/>
      <c r="H818" s="371"/>
      <c r="I818" s="371"/>
      <c r="J818" s="153">
        <v>7000020131181</v>
      </c>
      <c r="K818" s="154"/>
      <c r="L818" s="154"/>
      <c r="M818" s="154"/>
      <c r="N818" s="154"/>
      <c r="O818" s="154"/>
      <c r="P818" s="142" t="s">
        <v>521</v>
      </c>
      <c r="Q818" s="143"/>
      <c r="R818" s="143"/>
      <c r="S818" s="143"/>
      <c r="T818" s="143"/>
      <c r="U818" s="143"/>
      <c r="V818" s="143"/>
      <c r="W818" s="143"/>
      <c r="X818" s="143"/>
      <c r="Y818" s="144">
        <v>24.6</v>
      </c>
      <c r="Z818" s="145"/>
      <c r="AA818" s="145"/>
      <c r="AB818" s="146"/>
      <c r="AC818" s="259" t="s">
        <v>520</v>
      </c>
      <c r="AD818" s="259"/>
      <c r="AE818" s="259"/>
      <c r="AF818" s="259"/>
      <c r="AG818" s="259"/>
      <c r="AH818" s="260">
        <v>17</v>
      </c>
      <c r="AI818" s="261"/>
      <c r="AJ818" s="261"/>
      <c r="AK818" s="261"/>
      <c r="AL818" s="262">
        <v>100</v>
      </c>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352</v>
      </c>
      <c r="Q848" s="273"/>
      <c r="R848" s="273"/>
      <c r="S848" s="273"/>
      <c r="T848" s="273"/>
      <c r="U848" s="273"/>
      <c r="V848" s="273"/>
      <c r="W848" s="273"/>
      <c r="X848" s="273"/>
      <c r="Y848" s="273" t="s">
        <v>384</v>
      </c>
      <c r="Z848" s="282"/>
      <c r="AA848" s="282"/>
      <c r="AB848" s="282"/>
      <c r="AC848" s="169" t="s">
        <v>351</v>
      </c>
      <c r="AD848" s="169"/>
      <c r="AE848" s="169"/>
      <c r="AF848" s="169"/>
      <c r="AG848" s="169"/>
      <c r="AH848" s="273" t="s">
        <v>368</v>
      </c>
      <c r="AI848" s="282"/>
      <c r="AJ848" s="282"/>
      <c r="AK848" s="282"/>
      <c r="AL848" s="282" t="s">
        <v>23</v>
      </c>
      <c r="AM848" s="282"/>
      <c r="AN848" s="282"/>
      <c r="AO848" s="372"/>
      <c r="AP848" s="373" t="s">
        <v>431</v>
      </c>
      <c r="AQ848" s="373"/>
      <c r="AR848" s="373"/>
      <c r="AS848" s="373"/>
      <c r="AT848" s="373"/>
      <c r="AU848" s="373"/>
      <c r="AV848" s="373"/>
      <c r="AW848" s="373"/>
      <c r="AX848" s="373"/>
    </row>
    <row r="849" spans="1:50" ht="47.25" customHeight="1" x14ac:dyDescent="0.15">
      <c r="A849" s="360">
        <v>1</v>
      </c>
      <c r="B849" s="360">
        <v>1</v>
      </c>
      <c r="C849" s="374" t="s">
        <v>523</v>
      </c>
      <c r="D849" s="371"/>
      <c r="E849" s="371"/>
      <c r="F849" s="371"/>
      <c r="G849" s="371"/>
      <c r="H849" s="371"/>
      <c r="I849" s="371"/>
      <c r="J849" s="153">
        <v>1010001034730</v>
      </c>
      <c r="K849" s="154"/>
      <c r="L849" s="154"/>
      <c r="M849" s="154"/>
      <c r="N849" s="154"/>
      <c r="O849" s="154"/>
      <c r="P849" s="142" t="s">
        <v>522</v>
      </c>
      <c r="Q849" s="143"/>
      <c r="R849" s="143"/>
      <c r="S849" s="143"/>
      <c r="T849" s="143"/>
      <c r="U849" s="143"/>
      <c r="V849" s="143"/>
      <c r="W849" s="143"/>
      <c r="X849" s="143"/>
      <c r="Y849" s="144">
        <v>10.5</v>
      </c>
      <c r="Z849" s="145"/>
      <c r="AA849" s="145"/>
      <c r="AB849" s="146"/>
      <c r="AC849" s="259" t="s">
        <v>374</v>
      </c>
      <c r="AD849" s="259"/>
      <c r="AE849" s="259"/>
      <c r="AF849" s="259"/>
      <c r="AG849" s="259"/>
      <c r="AH849" s="260">
        <v>1</v>
      </c>
      <c r="AI849" s="261"/>
      <c r="AJ849" s="261"/>
      <c r="AK849" s="261"/>
      <c r="AL849" s="262">
        <v>97.9</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388</v>
      </c>
      <c r="K881" s="169"/>
      <c r="L881" s="169"/>
      <c r="M881" s="169"/>
      <c r="N881" s="169"/>
      <c r="O881" s="169"/>
      <c r="P881" s="273" t="s">
        <v>352</v>
      </c>
      <c r="Q881" s="273"/>
      <c r="R881" s="273"/>
      <c r="S881" s="273"/>
      <c r="T881" s="273"/>
      <c r="U881" s="273"/>
      <c r="V881" s="273"/>
      <c r="W881" s="273"/>
      <c r="X881" s="273"/>
      <c r="Y881" s="273" t="s">
        <v>384</v>
      </c>
      <c r="Z881" s="282"/>
      <c r="AA881" s="282"/>
      <c r="AB881" s="282"/>
      <c r="AC881" s="169" t="s">
        <v>351</v>
      </c>
      <c r="AD881" s="169"/>
      <c r="AE881" s="169"/>
      <c r="AF881" s="169"/>
      <c r="AG881" s="169"/>
      <c r="AH881" s="273" t="s">
        <v>368</v>
      </c>
      <c r="AI881" s="282"/>
      <c r="AJ881" s="282"/>
      <c r="AK881" s="282"/>
      <c r="AL881" s="282" t="s">
        <v>23</v>
      </c>
      <c r="AM881" s="282"/>
      <c r="AN881" s="282"/>
      <c r="AO881" s="372"/>
      <c r="AP881" s="373" t="s">
        <v>431</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388</v>
      </c>
      <c r="K914" s="169"/>
      <c r="L914" s="169"/>
      <c r="M914" s="169"/>
      <c r="N914" s="169"/>
      <c r="O914" s="169"/>
      <c r="P914" s="273" t="s">
        <v>352</v>
      </c>
      <c r="Q914" s="273"/>
      <c r="R914" s="273"/>
      <c r="S914" s="273"/>
      <c r="T914" s="273"/>
      <c r="U914" s="273"/>
      <c r="V914" s="273"/>
      <c r="W914" s="273"/>
      <c r="X914" s="273"/>
      <c r="Y914" s="273" t="s">
        <v>384</v>
      </c>
      <c r="Z914" s="282"/>
      <c r="AA914" s="282"/>
      <c r="AB914" s="282"/>
      <c r="AC914" s="169" t="s">
        <v>351</v>
      </c>
      <c r="AD914" s="169"/>
      <c r="AE914" s="169"/>
      <c r="AF914" s="169"/>
      <c r="AG914" s="169"/>
      <c r="AH914" s="273" t="s">
        <v>368</v>
      </c>
      <c r="AI914" s="282"/>
      <c r="AJ914" s="282"/>
      <c r="AK914" s="282"/>
      <c r="AL914" s="282" t="s">
        <v>23</v>
      </c>
      <c r="AM914" s="282"/>
      <c r="AN914" s="282"/>
      <c r="AO914" s="372"/>
      <c r="AP914" s="373" t="s">
        <v>431</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388</v>
      </c>
      <c r="K947" s="169"/>
      <c r="L947" s="169"/>
      <c r="M947" s="169"/>
      <c r="N947" s="169"/>
      <c r="O947" s="169"/>
      <c r="P947" s="273" t="s">
        <v>352</v>
      </c>
      <c r="Q947" s="273"/>
      <c r="R947" s="273"/>
      <c r="S947" s="273"/>
      <c r="T947" s="273"/>
      <c r="U947" s="273"/>
      <c r="V947" s="273"/>
      <c r="W947" s="273"/>
      <c r="X947" s="273"/>
      <c r="Y947" s="273" t="s">
        <v>384</v>
      </c>
      <c r="Z947" s="282"/>
      <c r="AA947" s="282"/>
      <c r="AB947" s="282"/>
      <c r="AC947" s="169" t="s">
        <v>351</v>
      </c>
      <c r="AD947" s="169"/>
      <c r="AE947" s="169"/>
      <c r="AF947" s="169"/>
      <c r="AG947" s="169"/>
      <c r="AH947" s="273" t="s">
        <v>368</v>
      </c>
      <c r="AI947" s="282"/>
      <c r="AJ947" s="282"/>
      <c r="AK947" s="282"/>
      <c r="AL947" s="282" t="s">
        <v>23</v>
      </c>
      <c r="AM947" s="282"/>
      <c r="AN947" s="282"/>
      <c r="AO947" s="372"/>
      <c r="AP947" s="373" t="s">
        <v>431</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388</v>
      </c>
      <c r="K980" s="169"/>
      <c r="L980" s="169"/>
      <c r="M980" s="169"/>
      <c r="N980" s="169"/>
      <c r="O980" s="169"/>
      <c r="P980" s="273" t="s">
        <v>352</v>
      </c>
      <c r="Q980" s="273"/>
      <c r="R980" s="273"/>
      <c r="S980" s="273"/>
      <c r="T980" s="273"/>
      <c r="U980" s="273"/>
      <c r="V980" s="273"/>
      <c r="W980" s="273"/>
      <c r="X980" s="273"/>
      <c r="Y980" s="273" t="s">
        <v>384</v>
      </c>
      <c r="Z980" s="282"/>
      <c r="AA980" s="282"/>
      <c r="AB980" s="282"/>
      <c r="AC980" s="169" t="s">
        <v>351</v>
      </c>
      <c r="AD980" s="169"/>
      <c r="AE980" s="169"/>
      <c r="AF980" s="169"/>
      <c r="AG980" s="169"/>
      <c r="AH980" s="273" t="s">
        <v>368</v>
      </c>
      <c r="AI980" s="282"/>
      <c r="AJ980" s="282"/>
      <c r="AK980" s="282"/>
      <c r="AL980" s="282" t="s">
        <v>23</v>
      </c>
      <c r="AM980" s="282"/>
      <c r="AN980" s="282"/>
      <c r="AO980" s="372"/>
      <c r="AP980" s="373" t="s">
        <v>431</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352</v>
      </c>
      <c r="Q1013" s="273"/>
      <c r="R1013" s="273"/>
      <c r="S1013" s="273"/>
      <c r="T1013" s="273"/>
      <c r="U1013" s="273"/>
      <c r="V1013" s="273"/>
      <c r="W1013" s="273"/>
      <c r="X1013" s="273"/>
      <c r="Y1013" s="273" t="s">
        <v>384</v>
      </c>
      <c r="Z1013" s="282"/>
      <c r="AA1013" s="282"/>
      <c r="AB1013" s="282"/>
      <c r="AC1013" s="169" t="s">
        <v>351</v>
      </c>
      <c r="AD1013" s="169"/>
      <c r="AE1013" s="169"/>
      <c r="AF1013" s="169"/>
      <c r="AG1013" s="169"/>
      <c r="AH1013" s="273" t="s">
        <v>368</v>
      </c>
      <c r="AI1013" s="282"/>
      <c r="AJ1013" s="282"/>
      <c r="AK1013" s="282"/>
      <c r="AL1013" s="282" t="s">
        <v>23</v>
      </c>
      <c r="AM1013" s="282"/>
      <c r="AN1013" s="282"/>
      <c r="AO1013" s="372"/>
      <c r="AP1013" s="373" t="s">
        <v>431</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352</v>
      </c>
      <c r="Q1046" s="273"/>
      <c r="R1046" s="273"/>
      <c r="S1046" s="273"/>
      <c r="T1046" s="273"/>
      <c r="U1046" s="273"/>
      <c r="V1046" s="273"/>
      <c r="W1046" s="273"/>
      <c r="X1046" s="273"/>
      <c r="Y1046" s="273" t="s">
        <v>384</v>
      </c>
      <c r="Z1046" s="282"/>
      <c r="AA1046" s="282"/>
      <c r="AB1046" s="282"/>
      <c r="AC1046" s="169" t="s">
        <v>351</v>
      </c>
      <c r="AD1046" s="169"/>
      <c r="AE1046" s="169"/>
      <c r="AF1046" s="169"/>
      <c r="AG1046" s="169"/>
      <c r="AH1046" s="273" t="s">
        <v>368</v>
      </c>
      <c r="AI1046" s="282"/>
      <c r="AJ1046" s="282"/>
      <c r="AK1046" s="282"/>
      <c r="AL1046" s="282" t="s">
        <v>23</v>
      </c>
      <c r="AM1046" s="282"/>
      <c r="AN1046" s="282"/>
      <c r="AO1046" s="372"/>
      <c r="AP1046" s="373" t="s">
        <v>431</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35" t="s">
        <v>430</v>
      </c>
      <c r="B1077" s="836"/>
      <c r="C1077" s="836"/>
      <c r="D1077" s="836"/>
      <c r="E1077" s="836"/>
      <c r="F1077" s="836"/>
      <c r="G1077" s="836"/>
      <c r="H1077" s="836"/>
      <c r="I1077" s="836"/>
      <c r="J1077" s="836"/>
      <c r="K1077" s="836"/>
      <c r="L1077" s="836"/>
      <c r="M1077" s="836"/>
      <c r="N1077" s="836"/>
      <c r="O1077" s="836"/>
      <c r="P1077" s="836"/>
      <c r="Q1077" s="836"/>
      <c r="R1077" s="836"/>
      <c r="S1077" s="836"/>
      <c r="T1077" s="836"/>
      <c r="U1077" s="836"/>
      <c r="V1077" s="836"/>
      <c r="W1077" s="836"/>
      <c r="X1077" s="836"/>
      <c r="Y1077" s="836"/>
      <c r="Z1077" s="836"/>
      <c r="AA1077" s="836"/>
      <c r="AB1077" s="836"/>
      <c r="AC1077" s="836"/>
      <c r="AD1077" s="836"/>
      <c r="AE1077" s="836"/>
      <c r="AF1077" s="836"/>
      <c r="AG1077" s="836"/>
      <c r="AH1077" s="836"/>
      <c r="AI1077" s="836"/>
      <c r="AJ1077" s="836"/>
      <c r="AK1077" s="83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379</v>
      </c>
      <c r="D1080" s="831"/>
      <c r="E1080" s="169" t="s">
        <v>378</v>
      </c>
      <c r="F1080" s="831"/>
      <c r="G1080" s="831"/>
      <c r="H1080" s="831"/>
      <c r="I1080" s="831"/>
      <c r="J1080" s="169" t="s">
        <v>388</v>
      </c>
      <c r="K1080" s="169"/>
      <c r="L1080" s="169"/>
      <c r="M1080" s="169"/>
      <c r="N1080" s="169"/>
      <c r="O1080" s="169"/>
      <c r="P1080" s="273" t="s">
        <v>31</v>
      </c>
      <c r="Q1080" s="273"/>
      <c r="R1080" s="273"/>
      <c r="S1080" s="273"/>
      <c r="T1080" s="273"/>
      <c r="U1080" s="273"/>
      <c r="V1080" s="273"/>
      <c r="W1080" s="273"/>
      <c r="X1080" s="273"/>
      <c r="Y1080" s="169" t="s">
        <v>391</v>
      </c>
      <c r="Z1080" s="831"/>
      <c r="AA1080" s="831"/>
      <c r="AB1080" s="831"/>
      <c r="AC1080" s="169" t="s">
        <v>351</v>
      </c>
      <c r="AD1080" s="169"/>
      <c r="AE1080" s="169"/>
      <c r="AF1080" s="169"/>
      <c r="AG1080" s="169"/>
      <c r="AH1080" s="273" t="s">
        <v>368</v>
      </c>
      <c r="AI1080" s="282"/>
      <c r="AJ1080" s="282"/>
      <c r="AK1080" s="282"/>
      <c r="AL1080" s="282" t="s">
        <v>23</v>
      </c>
      <c r="AM1080" s="282"/>
      <c r="AN1080" s="282"/>
      <c r="AO1080" s="832"/>
      <c r="AP1080" s="373" t="s">
        <v>432</v>
      </c>
      <c r="AQ1080" s="373"/>
      <c r="AR1080" s="373"/>
      <c r="AS1080" s="373"/>
      <c r="AT1080" s="373"/>
      <c r="AU1080" s="373"/>
      <c r="AV1080" s="373"/>
      <c r="AW1080" s="373"/>
      <c r="AX1080" s="373"/>
    </row>
    <row r="1081" spans="1:50" ht="30.75" customHeight="1" x14ac:dyDescent="0.15">
      <c r="A1081" s="360">
        <v>1</v>
      </c>
      <c r="B1081" s="360">
        <v>1</v>
      </c>
      <c r="C1081" s="834"/>
      <c r="D1081" s="834"/>
      <c r="E1081" s="187" t="s">
        <v>546</v>
      </c>
      <c r="F1081" s="833"/>
      <c r="G1081" s="833"/>
      <c r="H1081" s="833"/>
      <c r="I1081" s="833"/>
      <c r="J1081" s="153" t="s">
        <v>547</v>
      </c>
      <c r="K1081" s="154"/>
      <c r="L1081" s="154"/>
      <c r="M1081" s="154"/>
      <c r="N1081" s="154"/>
      <c r="O1081" s="154"/>
      <c r="P1081" s="142" t="s">
        <v>548</v>
      </c>
      <c r="Q1081" s="143"/>
      <c r="R1081" s="143"/>
      <c r="S1081" s="143"/>
      <c r="T1081" s="143"/>
      <c r="U1081" s="143"/>
      <c r="V1081" s="143"/>
      <c r="W1081" s="143"/>
      <c r="X1081" s="143"/>
      <c r="Y1081" s="144" t="s">
        <v>546</v>
      </c>
      <c r="Z1081" s="145"/>
      <c r="AA1081" s="145"/>
      <c r="AB1081" s="146"/>
      <c r="AC1081" s="259" t="s">
        <v>546</v>
      </c>
      <c r="AD1081" s="259"/>
      <c r="AE1081" s="259"/>
      <c r="AF1081" s="259"/>
      <c r="AG1081" s="259"/>
      <c r="AH1081" s="260" t="s">
        <v>546</v>
      </c>
      <c r="AI1081" s="261"/>
      <c r="AJ1081" s="261"/>
      <c r="AK1081" s="261"/>
      <c r="AL1081" s="262" t="s">
        <v>546</v>
      </c>
      <c r="AM1081" s="263"/>
      <c r="AN1081" s="263"/>
      <c r="AO1081" s="264"/>
      <c r="AP1081" s="253" t="s">
        <v>546</v>
      </c>
      <c r="AQ1081" s="253"/>
      <c r="AR1081" s="253"/>
      <c r="AS1081" s="253"/>
      <c r="AT1081" s="253"/>
      <c r="AU1081" s="253"/>
      <c r="AV1081" s="253"/>
      <c r="AW1081" s="253"/>
      <c r="AX1081" s="253"/>
    </row>
    <row r="1082" spans="1:50" ht="30.75" hidden="1" customHeight="1" x14ac:dyDescent="0.15">
      <c r="A1082" s="360">
        <v>2</v>
      </c>
      <c r="B1082" s="360">
        <v>1</v>
      </c>
      <c r="C1082" s="834"/>
      <c r="D1082" s="834"/>
      <c r="E1082" s="833"/>
      <c r="F1082" s="833"/>
      <c r="G1082" s="833"/>
      <c r="H1082" s="833"/>
      <c r="I1082" s="833"/>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4"/>
      <c r="D1083" s="834"/>
      <c r="E1083" s="833"/>
      <c r="F1083" s="833"/>
      <c r="G1083" s="833"/>
      <c r="H1083" s="833"/>
      <c r="I1083" s="833"/>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4"/>
      <c r="D1084" s="834"/>
      <c r="E1084" s="833"/>
      <c r="F1084" s="833"/>
      <c r="G1084" s="833"/>
      <c r="H1084" s="833"/>
      <c r="I1084" s="833"/>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4"/>
      <c r="D1085" s="834"/>
      <c r="E1085" s="833"/>
      <c r="F1085" s="833"/>
      <c r="G1085" s="833"/>
      <c r="H1085" s="833"/>
      <c r="I1085" s="833"/>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4"/>
      <c r="D1086" s="834"/>
      <c r="E1086" s="833"/>
      <c r="F1086" s="833"/>
      <c r="G1086" s="833"/>
      <c r="H1086" s="833"/>
      <c r="I1086" s="833"/>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4"/>
      <c r="D1087" s="834"/>
      <c r="E1087" s="833"/>
      <c r="F1087" s="833"/>
      <c r="G1087" s="833"/>
      <c r="H1087" s="833"/>
      <c r="I1087" s="833"/>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4"/>
      <c r="D1088" s="834"/>
      <c r="E1088" s="833"/>
      <c r="F1088" s="833"/>
      <c r="G1088" s="833"/>
      <c r="H1088" s="833"/>
      <c r="I1088" s="833"/>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4"/>
      <c r="D1089" s="834"/>
      <c r="E1089" s="833"/>
      <c r="F1089" s="833"/>
      <c r="G1089" s="833"/>
      <c r="H1089" s="833"/>
      <c r="I1089" s="833"/>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4"/>
      <c r="D1090" s="834"/>
      <c r="E1090" s="833"/>
      <c r="F1090" s="833"/>
      <c r="G1090" s="833"/>
      <c r="H1090" s="833"/>
      <c r="I1090" s="833"/>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4"/>
      <c r="D1091" s="834"/>
      <c r="E1091" s="833"/>
      <c r="F1091" s="833"/>
      <c r="G1091" s="833"/>
      <c r="H1091" s="833"/>
      <c r="I1091" s="833"/>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4"/>
      <c r="D1092" s="834"/>
      <c r="E1092" s="833"/>
      <c r="F1092" s="833"/>
      <c r="G1092" s="833"/>
      <c r="H1092" s="833"/>
      <c r="I1092" s="833"/>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4"/>
      <c r="D1093" s="834"/>
      <c r="E1093" s="833"/>
      <c r="F1093" s="833"/>
      <c r="G1093" s="833"/>
      <c r="H1093" s="833"/>
      <c r="I1093" s="833"/>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4"/>
      <c r="D1094" s="834"/>
      <c r="E1094" s="833"/>
      <c r="F1094" s="833"/>
      <c r="G1094" s="833"/>
      <c r="H1094" s="833"/>
      <c r="I1094" s="833"/>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4"/>
      <c r="D1095" s="834"/>
      <c r="E1095" s="833"/>
      <c r="F1095" s="833"/>
      <c r="G1095" s="833"/>
      <c r="H1095" s="833"/>
      <c r="I1095" s="833"/>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4"/>
      <c r="D1096" s="834"/>
      <c r="E1096" s="833"/>
      <c r="F1096" s="833"/>
      <c r="G1096" s="833"/>
      <c r="H1096" s="833"/>
      <c r="I1096" s="833"/>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4"/>
      <c r="D1097" s="834"/>
      <c r="E1097" s="833"/>
      <c r="F1097" s="833"/>
      <c r="G1097" s="833"/>
      <c r="H1097" s="833"/>
      <c r="I1097" s="833"/>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4"/>
      <c r="D1098" s="834"/>
      <c r="E1098" s="187"/>
      <c r="F1098" s="833"/>
      <c r="G1098" s="833"/>
      <c r="H1098" s="833"/>
      <c r="I1098" s="833"/>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4"/>
      <c r="D1099" s="834"/>
      <c r="E1099" s="833"/>
      <c r="F1099" s="833"/>
      <c r="G1099" s="833"/>
      <c r="H1099" s="833"/>
      <c r="I1099" s="833"/>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4"/>
      <c r="D1100" s="834"/>
      <c r="E1100" s="833"/>
      <c r="F1100" s="833"/>
      <c r="G1100" s="833"/>
      <c r="H1100" s="833"/>
      <c r="I1100" s="833"/>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4"/>
      <c r="D1101" s="834"/>
      <c r="E1101" s="833"/>
      <c r="F1101" s="833"/>
      <c r="G1101" s="833"/>
      <c r="H1101" s="833"/>
      <c r="I1101" s="833"/>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4"/>
      <c r="D1102" s="834"/>
      <c r="E1102" s="833"/>
      <c r="F1102" s="833"/>
      <c r="G1102" s="833"/>
      <c r="H1102" s="833"/>
      <c r="I1102" s="833"/>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4"/>
      <c r="D1103" s="834"/>
      <c r="E1103" s="833"/>
      <c r="F1103" s="833"/>
      <c r="G1103" s="833"/>
      <c r="H1103" s="833"/>
      <c r="I1103" s="833"/>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4"/>
      <c r="D1104" s="834"/>
      <c r="E1104" s="833"/>
      <c r="F1104" s="833"/>
      <c r="G1104" s="833"/>
      <c r="H1104" s="833"/>
      <c r="I1104" s="833"/>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4"/>
      <c r="D1105" s="834"/>
      <c r="E1105" s="833"/>
      <c r="F1105" s="833"/>
      <c r="G1105" s="833"/>
      <c r="H1105" s="833"/>
      <c r="I1105" s="833"/>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4"/>
      <c r="D1106" s="834"/>
      <c r="E1106" s="833"/>
      <c r="F1106" s="833"/>
      <c r="G1106" s="833"/>
      <c r="H1106" s="833"/>
      <c r="I1106" s="833"/>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4"/>
      <c r="D1107" s="834"/>
      <c r="E1107" s="833"/>
      <c r="F1107" s="833"/>
      <c r="G1107" s="833"/>
      <c r="H1107" s="833"/>
      <c r="I1107" s="833"/>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4"/>
      <c r="D1108" s="834"/>
      <c r="E1108" s="833"/>
      <c r="F1108" s="833"/>
      <c r="G1108" s="833"/>
      <c r="H1108" s="833"/>
      <c r="I1108" s="833"/>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4"/>
      <c r="D1109" s="834"/>
      <c r="E1109" s="833"/>
      <c r="F1109" s="833"/>
      <c r="G1109" s="833"/>
      <c r="H1109" s="833"/>
      <c r="I1109" s="833"/>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4"/>
      <c r="D1110" s="834"/>
      <c r="E1110" s="833"/>
      <c r="F1110" s="833"/>
      <c r="G1110" s="833"/>
      <c r="H1110" s="833"/>
      <c r="I1110" s="833"/>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P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 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AE116 AI115:AI116 AM115:AM116 AQ115:AQ116 AU115:AU116">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U24">
    <cfRule type="expression" dxfId="1" priority="1">
      <formula>IF(RIGHT(TEXT(AU24,"0.#"),1)=".",FALSE,TRUE)</formula>
    </cfRule>
    <cfRule type="expression" dxfId="0" priority="2">
      <formula>IF(RIGHT(TEXT(AU24,"0.#"),1)=".",TRUE,FALSE)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0" orientation="portrait" r:id="rId1"/>
  <headerFooter differentFirst="1" alignWithMargins="0"/>
  <rowBreaks count="4" manualBreakCount="4">
    <brk id="110" max="49" man="1"/>
    <brk id="46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809</xdr:row>
                    <xdr:rowOff>47625</xdr:rowOff>
                  </from>
                  <to>
                    <xdr:col>45</xdr:col>
                    <xdr:colOff>47625</xdr:colOff>
                    <xdr:row>810</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3" sqref="Q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441</v>
      </c>
      <c r="M3" s="13" t="str">
        <f t="shared" ref="M3:M11" si="2">IF(L3="","",K3)</f>
        <v>文教及び科学振興</v>
      </c>
      <c r="N3" s="13" t="str">
        <f>IF(M3="",N2,IF(N2&lt;&gt;"",CONCATENATE(N2,"、",M3),M3))</f>
        <v>文教及び科学振興</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375</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429</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441</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2020-11-11T07:12:06Z</cp:lastPrinted>
  <dcterms:created xsi:type="dcterms:W3CDTF">2012-03-13T00:50:25Z</dcterms:created>
  <dcterms:modified xsi:type="dcterms:W3CDTF">2020-11-18T09:30:31Z</dcterms:modified>
</cp:coreProperties>
</file>