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8レビューシート\"/>
    </mc:Choice>
  </mc:AlternateContent>
  <bookViews>
    <workbookView xWindow="0" yWindow="0" windowWidth="28800" windowHeight="1204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<sst xmlns="http://schemas.openxmlformats.org/spreadsheetml/2006/main" count="2133" uniqueCount="563">
  <si>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</si>
  <si>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</si>
  <si>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</si>
  <si>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</si>
  <si>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</si>
  <si>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</si>
  <si>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</si>
  <si>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</si>
  <si>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</si>
  <si>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</si>
  <si>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</si>
  <si>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</si>
  <si>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</si>
  <si>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</si>
  <si>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</si>
  <si>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</si>
  <si>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</si>
  <si>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</si>
  <si>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</si>
  <si>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</si>
  <si>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</si>
  <si>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</si>
  <si>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</si>
  <si>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</si>
  <si>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</si>
  <si>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</si>
  <si>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</si>
  <si>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</si>
  <si>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</si>
  <si>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</si>
  <si>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</si>
  <si>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</si>
  <si>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</si>
  <si>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</si>
  <si>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</si>
  <si>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</si>
  <si>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</si>
  <si>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</si>
  <si>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</si>
  <si>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</si>
  <si>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</si>
  <si>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</si>
  <si>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</si>
  <si>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</si>
  <si>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</si>
  <si>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</si>
  <si>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</si>
  <si>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</si>
  <si>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</si>
  <si>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</si>
  <si>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</si>
  <si>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</si>
  <si>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</si>
  <si>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</si>
  <si>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</si>
  <si>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</si>
  <si>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</si>
  <si>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</si>
  <si>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</si>
  <si>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</si>
  <si>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</si>
  <si>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</si>
  <si>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</si>
  <si>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</si>
  <si>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</si>
  <si>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</si>
  <si>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</si>
  <si>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</si>
  <si>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</si>
  <si>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</si>
  <si>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</si>
  <si>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</si>
  <si>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</si>
  <si>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</si>
  <si>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</si>
  <si>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</si>
  <si>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</si>
  <si>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</si>
  <si>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</si>
  <si>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</si>
  <si>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</si>
  <si>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</si>
  <si>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</si>
  <si>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</si>
  <si>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</si>
  <si>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</si>
  <si>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</si>
  <si>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</si>
  <si>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</si>
  <si>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</si>
  <si>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</si>
  <si>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</si>
  <si>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</si>
  <si>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</si>
  <si>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</si>
  <si>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</si>
  <si>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</si>
  <si>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</si>
  <si>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</si>
  <si>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</si>
  <si>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</si>
  <si>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</si>
  <si>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</si>
  <si>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</si>
  <si>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</si>
  <si>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</si>
  <si>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</si>
  <si>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</si>
  <si>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</si>
  <si>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</si>
  <si>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</si>
  <si>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</si>
  <si>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</si>
  <si>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</si>
  <si>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</si>
  <si>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</si>
  <si>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</si>
  <si>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</si>
  <si>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</si>
  <si>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</si>
  <si>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</si>
  <si>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</si>
  <si>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</si>
  <si>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</si>
  <si>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</si>
  <si>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</si>
  <si>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</si>
  <si>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</si>
  <si>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</si>
  <si>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</si>
  <si>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</si>
  <si>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</si>
  <si>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</si>
  <si>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</si>
  <si>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</si>
  <si>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</si>
  <si>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</si>
  <si>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</si>
  <si>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</si>
  <si>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</si>
  <si>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</si>
  <si>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</si>
  <si>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</si>
  <si>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</si>
  <si>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</si>
  <si>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</si>
  <si>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</si>
  <si>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</si>
  <si>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</si>
  <si>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</si>
  <si>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</si>
  <si>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</si>
  <si>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</si>
  <si>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</si>
  <si>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</si>
  <si>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</si>
  <si>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</si>
  <si>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</si>
  <si>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</si>
  <si>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</si>
  <si>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</si>
  <si>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</si>
  <si>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</si>
  <si>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</si>
  <si>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</si>
  <si>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</si>
  <si>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</si>
  <si>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</si>
  <si>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</si>
  <si>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</si>
  <si>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</si>
  <si>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</si>
  <si>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</si>
  <si>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</si>
  <si>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</si>
  <si>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</si>
  <si>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</si>
  <si>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</si>
  <si>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</si>
  <si>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</si>
  <si>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</si>
  <si>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</si>
  <si>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</si>
  <si>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</si>
  <si>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</si>
  <si>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</si>
  <si>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</si>
  <si>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</si>
  <si>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</si>
  <si>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</si>
  <si>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</si>
  <si>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</si>
  <si>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</si>
  <si>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</si>
  <si>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</si>
  <si>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</si>
  <si>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</si>
  <si>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</si>
  <si>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</si>
  <si>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</si>
  <si>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</si>
  <si>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</si>
  <si>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</si>
  <si>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</si>
  <si>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</si>
  <si>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</si>
  <si>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</si>
  <si>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</si>
  <si>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</si>
  <si>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</si>
  <si>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</si>
  <si>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</si>
  <si>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</si>
  <si>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</si>
  <si>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</si>
  <si>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</si>
  <si>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</si>
  <si>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</si>
  <si>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</si>
  <si>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</si>
  <si>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</si>
  <si>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</si>
  <si>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</si>
  <si>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</si>
  <si>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</si>
  <si>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</si>
  <si>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</si>
  <si>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</si>
  <si>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</si>
  <si>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</si>
  <si>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</si>
  <si>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</si>
  <si>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</si>
  <si>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</si>
  <si>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</si>
  <si>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</si>
  <si>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</si>
  <si>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</si>
  <si>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</si>
  <si>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</si>
  <si>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</si>
  <si>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</si>
  <si>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</si>
  <si>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</si>
  <si>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</si>
  <si>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</si>
  <si>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</si>
  <si>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</si>
  <si>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</si>
  <si>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</si>
  <si>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</si>
  <si>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</si>
  <si>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</si>
  <si>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</si>
  <si>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</si>
  <si>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</si>
  <si>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</si>
  <si>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</si>
  <si>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</si>
  <si>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</si>
  <si>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</si>
  <si>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</si>
  <si>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</si>
  <si>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</si>
  <si>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</si>
  <si>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</si>
  <si>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</si>
  <si>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</si>
  <si>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</si>
  <si>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</si>
  <si>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</si>
  <si>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</si>
  <si>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</si>
  <si>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</si>
  <si>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</si>
  <si>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</si>
  <si>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</si>
  <si>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</si>
  <si>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</si>
  <si>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</si>
  <si>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</si>
  <si>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</si>
  <si>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</si>
  <si>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</si>
  <si>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</si>
  <si>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</si>
  <si>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</si>
  <si>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</si>
  <si>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</si>
  <si>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</si>
  <si>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</si>
  <si>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</si>
  <si>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</si>
  <si>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</si>
  <si>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</si>
  <si>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</si>
  <si>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</si>
  <si>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</si>
  <si>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</si>
  <si>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</si>
  <si>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</si>
  <si>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</si>
  <si>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</si>
  <si>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</si>
  <si>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</si>
  <si>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</si>
  <si>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</si>
  <si>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</si>
  <si>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</si>
  <si>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</si>
  <si>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</si>
  <si>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</si>
  <si>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</si>
  <si>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</si>
  <si>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</si>
  <si>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</si>
  <si>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</si>
  <si>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</si>
  <si>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</si>
  <si>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</si>
  <si>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</si>
  <si>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</si>
  <si>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</si>
  <si>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</si>
  <si>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</si>
  <si>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</si>
  <si>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</si>
  <si>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</si>
  <si>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</si>
  <si>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</si>
  <si>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</si>
  <si>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</si>
  <si>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</si>
  <si>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</si>
  <si>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</si>
  <si>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</si>
  <si>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</si>
  <si>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</si>
  <si>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</si>
  <si>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</si>
  <si>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</si>
  <si>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</si>
  <si>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</si>
  <si>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</si>
  <si>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</si>
  <si>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</si>
  <si>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</si>
  <si>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</si>
  <si>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</si>
  <si>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</si>
  <si>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</si>
  <si>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</si>
  <si>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</si>
  <si>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</si>
  <si>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</si>
  <si>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</si>
  <si>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</si>
  <si>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</si>
  <si>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</si>
  <si>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</si>
  <si>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</si>
  <si>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</si>
  <si>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</si>
  <si>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</si>
  <si>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</si>
  <si>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</si>
  <si>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</si>
  <si>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</si>
  <si>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</si>
  <si>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</si>
  <si>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</si>
  <si>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</si>
  <si>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</si>
  <si>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</si>
  <si>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</si>
  <si>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</si>
  <si>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</si>
  <si>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</si>
  <si>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</si>
  <si>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</si>
  <si>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</si>
  <si>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</si>
  <si>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</si>
  <si>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</si>
  <si>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</si>
  <si>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</si>
  <si>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</si>
  <si>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</si>
  <si>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</si>
  <si>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</si>
  <si>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</si>
  <si>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</si>
  <si>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</si>
  <si>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</si>
  <si>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</si>
  <si>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</si>
  <si>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</si>
  <si>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</si>
  <si>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</si>
  <si>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</si>
  <si>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</si>
  <si>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</si>
  <si>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</si>
  <si>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</si>
  <si>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</si>
  <si>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</si>
  <si>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</si>
  <si>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</si>
  <si>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</si>
  <si>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</si>
  <si>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</si>
  <si>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</si>
  <si>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</si>
  <si>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</si>
  <si>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</si>
  <si>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</si>
  <si>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</si>
  <si>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</si>
  <si>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</si>
  <si>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</si>
  <si>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</si>
  <si>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</si>
  <si>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</si>
  <si>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</si>
  <si>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</si>
  <si>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</si>
  <si>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</si>
  <si>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</si>
  <si>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</si>
  <si>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</si>
  <si>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</si>
  <si>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</si>
  <si>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</si>
  <si>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</si>
  <si>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</si>
  <si>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</si>
  <si>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</si>
  <si>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</si>
  <si>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生涯学習政策局</t>
    <rPh sb="0" eb="2">
      <t>ショウガイ</t>
    </rPh>
    <rPh sb="2" eb="4">
      <t>ガクシュウ</t>
    </rPh>
    <rPh sb="4" eb="6">
      <t>セイサク</t>
    </rPh>
    <rPh sb="6" eb="7">
      <t>キョク</t>
    </rPh>
    <phoneticPr fontId="5"/>
  </si>
  <si>
    <t>情報教育課</t>
    <rPh sb="0" eb="2">
      <t>ジョウホウ</t>
    </rPh>
    <rPh sb="2" eb="4">
      <t>キョウイク</t>
    </rPh>
    <rPh sb="4" eb="5">
      <t>カ</t>
    </rPh>
    <phoneticPr fontId="5"/>
  </si>
  <si>
    <t>情報教育課長
磯　寿生</t>
    <rPh sb="0" eb="2">
      <t>ジョウホウ</t>
    </rPh>
    <rPh sb="2" eb="4">
      <t>キョウイク</t>
    </rPh>
    <rPh sb="4" eb="6">
      <t>カチョウ</t>
    </rPh>
    <rPh sb="7" eb="8">
      <t>イソ</t>
    </rPh>
    <rPh sb="9" eb="11">
      <t>トシオ</t>
    </rPh>
    <phoneticPr fontId="5"/>
  </si>
  <si>
    <t>○</t>
  </si>
  <si>
    <t>先導的な教育体制構築事業</t>
    <phoneticPr fontId="5"/>
  </si>
  <si>
    <t>-</t>
    <phoneticPr fontId="5"/>
  </si>
  <si>
    <t>第2期教育振興基本計画（平成25年6月閣議決定）
日本再興戦略（平成25年6月閣議決定）
世界最先端IT国家創造宣言（平成25年6月閣議決定）</t>
    <phoneticPr fontId="5"/>
  </si>
  <si>
    <t>全国3地域にクラウド・コンピューティング技術を活用し、①地域における教育体制の構築（異なる学校間、学校種間の情報共有、学校と家庭との連携）、②新たな学びに対応した指導方法の充実及び指導力の育成（学校種や各教科等に応じた指導方法の開発、教員の研修体制の構築）、③デジタル教材の利便性の向上（地域内の学校が相互に活用できる教材の蓄積・提供）など、新しい学びを推進するための指導方法の開発、教材・指導実践事例等の共有などを行う。</t>
    <phoneticPr fontId="5"/>
  </si>
  <si>
    <t>-</t>
    <phoneticPr fontId="5"/>
  </si>
  <si>
    <t>-</t>
    <phoneticPr fontId="5"/>
  </si>
  <si>
    <t>-</t>
    <phoneticPr fontId="5"/>
  </si>
  <si>
    <t>-</t>
    <phoneticPr fontId="5"/>
  </si>
  <si>
    <t>-</t>
    <phoneticPr fontId="5"/>
  </si>
  <si>
    <t>第2期教育振興基本計画の最終年度まで、教科指導におけるICTの効果的な活用ができると回答した教員の割合の増加</t>
    <phoneticPr fontId="5"/>
  </si>
  <si>
    <t>％</t>
    <phoneticPr fontId="5"/>
  </si>
  <si>
    <t>％</t>
    <phoneticPr fontId="5"/>
  </si>
  <si>
    <t>-</t>
    <phoneticPr fontId="5"/>
  </si>
  <si>
    <t>-</t>
    <phoneticPr fontId="5"/>
  </si>
  <si>
    <t>ＩＣＴを活用した指導資料・研究体制の構築に関する実証数</t>
    <phoneticPr fontId="5"/>
  </si>
  <si>
    <t>件</t>
    <rPh sb="0" eb="1">
      <t>ケン</t>
    </rPh>
    <phoneticPr fontId="5"/>
  </si>
  <si>
    <t>-</t>
    <phoneticPr fontId="5"/>
  </si>
  <si>
    <t>（委託実施経費）/（実施箇所数）　　　　　　　　</t>
    <phoneticPr fontId="5"/>
  </si>
  <si>
    <t>百万円</t>
    <phoneticPr fontId="5"/>
  </si>
  <si>
    <t>百万円/件</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</si>
  <si>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</si>
  <si>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</si>
  <si>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</si>
  <si>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</si>
  <si>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</si>
  <si>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1.生涯学習社会の実現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</si>
  <si>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</si>
  <si>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教育の情報化の推進に向けた施策の実施状況</t>
    <rPh sb="0" eb="2">
      <t>キョウイク</t>
    </rPh>
    <rPh sb="3" eb="6">
      <t>ジョウホウカ</t>
    </rPh>
    <rPh sb="7" eb="9">
      <t>スイシン</t>
    </rPh>
    <rPh sb="10" eb="11">
      <t>ム</t>
    </rPh>
    <rPh sb="13" eb="15">
      <t>セサク</t>
    </rPh>
    <rPh sb="16" eb="18">
      <t>ジッシ</t>
    </rPh>
    <rPh sb="18" eb="20">
      <t>ジョウキョウ</t>
    </rPh>
    <phoneticPr fontId="5"/>
  </si>
  <si>
    <t>28年度</t>
    <rPh sb="2" eb="4">
      <t>ネンド</t>
    </rPh>
    <phoneticPr fontId="5"/>
  </si>
  <si>
    <t>先導的な教育体制構築事業の成果を取りまとめ、全国に普及する。</t>
    <rPh sb="0" eb="3">
      <t>センドウテキ</t>
    </rPh>
    <rPh sb="4" eb="6">
      <t>キョウイク</t>
    </rPh>
    <rPh sb="6" eb="8">
      <t>タイセイ</t>
    </rPh>
    <rPh sb="8" eb="10">
      <t>コウチク</t>
    </rPh>
    <rPh sb="10" eb="12">
      <t>ジギョウ</t>
    </rPh>
    <rPh sb="13" eb="15">
      <t>セイカ</t>
    </rPh>
    <rPh sb="16" eb="17">
      <t>ト</t>
    </rPh>
    <rPh sb="22" eb="24">
      <t>ゼンコク</t>
    </rPh>
    <rPh sb="25" eb="27">
      <t>フキュウ</t>
    </rPh>
    <phoneticPr fontId="5"/>
  </si>
  <si>
    <t>・平成26年度に新たな学びを推進する取組を開始
・平成27年度に授業及び講義等の実践
・平成28年度に成果の取りまとめ、公開</t>
    <rPh sb="1" eb="3">
      <t>ヘイセイ</t>
    </rPh>
    <rPh sb="5" eb="7">
      <t>ネンド</t>
    </rPh>
    <rPh sb="8" eb="9">
      <t>アラ</t>
    </rPh>
    <rPh sb="11" eb="12">
      <t>マナ</t>
    </rPh>
    <rPh sb="14" eb="16">
      <t>スイシン</t>
    </rPh>
    <rPh sb="18" eb="20">
      <t>トリクミ</t>
    </rPh>
    <rPh sb="21" eb="23">
      <t>カイシ</t>
    </rPh>
    <rPh sb="25" eb="27">
      <t>ヘイセイ</t>
    </rPh>
    <rPh sb="29" eb="31">
      <t>ネンド</t>
    </rPh>
    <rPh sb="44" eb="46">
      <t>ヘイセイ</t>
    </rPh>
    <rPh sb="48" eb="50">
      <t>ネンド</t>
    </rPh>
    <phoneticPr fontId="5"/>
  </si>
  <si>
    <t>全国3地域の実証校12校において、ICTを活用した新たな学び及びその評価方法として有効なパフォーマンス評価の検証を行い、シンポジウムにて全国に周知する。</t>
    <rPh sb="0" eb="2">
      <t>ゼンコク</t>
    </rPh>
    <rPh sb="3" eb="5">
      <t>チイキ</t>
    </rPh>
    <rPh sb="6" eb="8">
      <t>ジッショウ</t>
    </rPh>
    <rPh sb="8" eb="9">
      <t>コウ</t>
    </rPh>
    <rPh sb="11" eb="12">
      <t>コウ</t>
    </rPh>
    <rPh sb="21" eb="23">
      <t>カツヨウ</t>
    </rPh>
    <rPh sb="25" eb="26">
      <t>アラ</t>
    </rPh>
    <rPh sb="28" eb="29">
      <t>マナ</t>
    </rPh>
    <rPh sb="30" eb="31">
      <t>オヨ</t>
    </rPh>
    <rPh sb="34" eb="36">
      <t>ヒョウカ</t>
    </rPh>
    <rPh sb="36" eb="38">
      <t>ホウホウ</t>
    </rPh>
    <rPh sb="41" eb="43">
      <t>ユウコウ</t>
    </rPh>
    <rPh sb="51" eb="53">
      <t>ヒョウカ</t>
    </rPh>
    <rPh sb="54" eb="56">
      <t>ケンショウ</t>
    </rPh>
    <rPh sb="57" eb="58">
      <t>オコナ</t>
    </rPh>
    <rPh sb="68" eb="70">
      <t>ゼンコク</t>
    </rPh>
    <rPh sb="71" eb="73">
      <t>シュウチ</t>
    </rPh>
    <phoneticPr fontId="5"/>
  </si>
  <si>
    <t>％</t>
    <phoneticPr fontId="5"/>
  </si>
  <si>
    <t>-</t>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</si>
  <si>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</si>
  <si>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有</t>
  </si>
  <si>
    <t>無</t>
  </si>
  <si>
    <t>‐</t>
  </si>
  <si>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</si>
  <si>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</si>
  <si>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複数の閣議決定に基づき、新たな教育体制の構築について、実証研究を実施するもので、国民や社会のニーズを反映している。</t>
    <rPh sb="0" eb="2">
      <t>フクスウ</t>
    </rPh>
    <rPh sb="3" eb="5">
      <t>カクギ</t>
    </rPh>
    <rPh sb="5" eb="7">
      <t>ケッテイ</t>
    </rPh>
    <rPh sb="8" eb="9">
      <t>モト</t>
    </rPh>
    <rPh sb="12" eb="13">
      <t>アラ</t>
    </rPh>
    <rPh sb="15" eb="17">
      <t>キョウイク</t>
    </rPh>
    <rPh sb="17" eb="19">
      <t>タイセイ</t>
    </rPh>
    <rPh sb="20" eb="22">
      <t>コウチク</t>
    </rPh>
    <rPh sb="27" eb="29">
      <t>ジッショウ</t>
    </rPh>
    <rPh sb="29" eb="31">
      <t>ケンキュウ</t>
    </rPh>
    <rPh sb="32" eb="34">
      <t>ジッシ</t>
    </rPh>
    <rPh sb="40" eb="42">
      <t>コクミン</t>
    </rPh>
    <rPh sb="43" eb="45">
      <t>シャカイ</t>
    </rPh>
    <rPh sb="50" eb="52">
      <t>ハンエイ</t>
    </rPh>
    <phoneticPr fontId="5"/>
  </si>
  <si>
    <t>単位当たりコストについては、国の基準に準拠させるなど適切なコストになるように努めている。</t>
    <rPh sb="0" eb="2">
      <t>タンイ</t>
    </rPh>
    <rPh sb="2" eb="3">
      <t>ア</t>
    </rPh>
    <rPh sb="14" eb="15">
      <t>クニ</t>
    </rPh>
    <rPh sb="16" eb="18">
      <t>キジュン</t>
    </rPh>
    <rPh sb="19" eb="21">
      <t>ジュンキョ</t>
    </rPh>
    <rPh sb="26" eb="28">
      <t>テキセツ</t>
    </rPh>
    <rPh sb="38" eb="39">
      <t>ツト</t>
    </rPh>
    <phoneticPr fontId="5"/>
  </si>
  <si>
    <t>支出先には、経費の適切な執行に努めさせており、合理的である。</t>
    <rPh sb="0" eb="2">
      <t>シシュツ</t>
    </rPh>
    <rPh sb="2" eb="3">
      <t>サキ</t>
    </rPh>
    <rPh sb="6" eb="8">
      <t>ケイヒ</t>
    </rPh>
    <rPh sb="9" eb="11">
      <t>テキセツ</t>
    </rPh>
    <rPh sb="12" eb="14">
      <t>シッコウ</t>
    </rPh>
    <rPh sb="15" eb="16">
      <t>ツト</t>
    </rPh>
    <rPh sb="23" eb="26">
      <t>ゴウリテキ</t>
    </rPh>
    <phoneticPr fontId="5"/>
  </si>
  <si>
    <t>事業経費の費目・使途については、申請内容を厳正に審査し、真に必要なものに限っている。</t>
    <rPh sb="16" eb="18">
      <t>シンセイ</t>
    </rPh>
    <rPh sb="28" eb="29">
      <t>シン</t>
    </rPh>
    <rPh sb="30" eb="32">
      <t>ヒツヨウ</t>
    </rPh>
    <rPh sb="36" eb="37">
      <t>カギ</t>
    </rPh>
    <phoneticPr fontId="5"/>
  </si>
  <si>
    <t>今後、成果物が活用されることにより、目標に見合った実績が期待できる。</t>
    <rPh sb="0" eb="2">
      <t>コンゴ</t>
    </rPh>
    <rPh sb="3" eb="6">
      <t>セイカブツ</t>
    </rPh>
    <rPh sb="7" eb="9">
      <t>カツヨウ</t>
    </rPh>
    <rPh sb="18" eb="20">
      <t>モクヒョウ</t>
    </rPh>
    <rPh sb="21" eb="23">
      <t>ミア</t>
    </rPh>
    <rPh sb="25" eb="27">
      <t>ジッセキ</t>
    </rPh>
    <rPh sb="28" eb="30">
      <t>キタイ</t>
    </rPh>
    <phoneticPr fontId="5"/>
  </si>
  <si>
    <t>事業計画段階において十分な検討を行い、事業展開の方向性を定め、効果的な方法をとっている。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4">
      <t>コウカテキ</t>
    </rPh>
    <rPh sb="35" eb="37">
      <t>ホウホウ</t>
    </rPh>
    <phoneticPr fontId="5"/>
  </si>
  <si>
    <t>見込みどおりの活動実績となっている。</t>
    <rPh sb="0" eb="2">
      <t>ミコ</t>
    </rPh>
    <rPh sb="7" eb="9">
      <t>カツドウ</t>
    </rPh>
    <rPh sb="9" eb="11">
      <t>ジッセキ</t>
    </rPh>
    <phoneticPr fontId="5"/>
  </si>
  <si>
    <t>　本事業は、事業者より提出された事業計画書の事前書類審査及び事業完了報告書等の事後書類審査を行い、支出の適正性、使途の確認、必要に応じた証拠書類の提出や電話等での確認により、状況把握を行っており、適切に実施がなされている。</t>
    <phoneticPr fontId="5"/>
  </si>
  <si>
    <t>　引き続き適切な実施が行われるよう、状況把握を行う。</t>
    <phoneticPr fontId="5"/>
  </si>
  <si>
    <t>本事業の実施に当たっては、情報通信技術に関する実証研究を総務省が、教育面に関する実証研究を文部科学省が担っており、適切な役割分担が行われている。</t>
    <phoneticPr fontId="5"/>
  </si>
  <si>
    <t>総務省</t>
    <phoneticPr fontId="5"/>
  </si>
  <si>
    <t>先導的教育システム実証事業</t>
    <phoneticPr fontId="5"/>
  </si>
  <si>
    <t>新26-0005</t>
    <phoneticPr fontId="5"/>
  </si>
  <si>
    <t>-</t>
    <phoneticPr fontId="5"/>
  </si>
  <si>
    <t>-</t>
    <phoneticPr fontId="5"/>
  </si>
  <si>
    <t>-</t>
    <phoneticPr fontId="5"/>
  </si>
  <si>
    <t>-</t>
    <phoneticPr fontId="5"/>
  </si>
  <si>
    <t>クラウド・コンピューティング技術など最先端の情報通信技術を活用し、異なる学校間及び学校と家庭との連携を深め、新しい学びを推進するための指導方法や、教材・指導実践事例等の共有方法の開発など、先導的な教育体制の構築に資する研究等を実施し、教員のＩＣＴ活用指導力の向上を図る。</t>
    <rPh sb="86" eb="88">
      <t>ホウホウ</t>
    </rPh>
    <rPh sb="89" eb="91">
      <t>カイハツ</t>
    </rPh>
    <phoneticPr fontId="5"/>
  </si>
  <si>
    <t>諸謝金</t>
    <rPh sb="0" eb="2">
      <t>ショシャ</t>
    </rPh>
    <rPh sb="2" eb="3">
      <t>キン</t>
    </rPh>
    <phoneticPr fontId="5"/>
  </si>
  <si>
    <t>旅費</t>
    <rPh sb="0" eb="2">
      <t>リョヒ</t>
    </rPh>
    <phoneticPr fontId="5"/>
  </si>
  <si>
    <t>雑役務費</t>
    <rPh sb="0" eb="1">
      <t>ザツ</t>
    </rPh>
    <rPh sb="1" eb="3">
      <t>エキム</t>
    </rPh>
    <rPh sb="3" eb="4">
      <t>ヒ</t>
    </rPh>
    <phoneticPr fontId="5"/>
  </si>
  <si>
    <t>B.（株）内田洋行</t>
    <rPh sb="3" eb="4">
      <t>カブ</t>
    </rPh>
    <rPh sb="5" eb="9">
      <t>ウチダヨコウ</t>
    </rPh>
    <phoneticPr fontId="5"/>
  </si>
  <si>
    <t>人件費</t>
    <rPh sb="0" eb="3">
      <t>ジンケンヒ</t>
    </rPh>
    <phoneticPr fontId="5"/>
  </si>
  <si>
    <t>印刷製本費</t>
    <rPh sb="0" eb="2">
      <t>インサツ</t>
    </rPh>
    <rPh sb="2" eb="4">
      <t>セイホン</t>
    </rPh>
    <rPh sb="4" eb="5">
      <t>ヒ</t>
    </rPh>
    <phoneticPr fontId="5"/>
  </si>
  <si>
    <t>消費税相当額</t>
    <rPh sb="0" eb="3">
      <t>ショウヒゼイ</t>
    </rPh>
    <rPh sb="3" eb="6">
      <t>ソウトウガク</t>
    </rPh>
    <phoneticPr fontId="5"/>
  </si>
  <si>
    <t>一般管理費</t>
    <rPh sb="0" eb="2">
      <t>イッパン</t>
    </rPh>
    <rPh sb="2" eb="5">
      <t>カンリヒ</t>
    </rPh>
    <phoneticPr fontId="5"/>
  </si>
  <si>
    <t>自己調達費</t>
    <rPh sb="0" eb="2">
      <t>ジコ</t>
    </rPh>
    <rPh sb="2" eb="4">
      <t>チョウタツ</t>
    </rPh>
    <rPh sb="4" eb="5">
      <t>ヒ</t>
    </rPh>
    <phoneticPr fontId="5"/>
  </si>
  <si>
    <t>調査・分析に係る委託先職員の費用</t>
    <rPh sb="0" eb="2">
      <t>チョウサ</t>
    </rPh>
    <rPh sb="3" eb="5">
      <t>ブンセキ</t>
    </rPh>
    <rPh sb="6" eb="7">
      <t>カカ</t>
    </rPh>
    <rPh sb="8" eb="11">
      <t>イタクサキ</t>
    </rPh>
    <rPh sb="11" eb="13">
      <t>ショクイン</t>
    </rPh>
    <rPh sb="14" eb="16">
      <t>ヒヨウ</t>
    </rPh>
    <phoneticPr fontId="5"/>
  </si>
  <si>
    <t>委員会出席謝金、視察助言謝金</t>
    <rPh sb="0" eb="3">
      <t>イインカイ</t>
    </rPh>
    <rPh sb="3" eb="5">
      <t>シュッセキ</t>
    </rPh>
    <rPh sb="5" eb="7">
      <t>シャキン</t>
    </rPh>
    <rPh sb="8" eb="10">
      <t>シサツ</t>
    </rPh>
    <rPh sb="10" eb="12">
      <t>ジョゲン</t>
    </rPh>
    <rPh sb="12" eb="14">
      <t>シャキン</t>
    </rPh>
    <phoneticPr fontId="5"/>
  </si>
  <si>
    <t>委員会出席旅費、視察旅費</t>
    <rPh sb="0" eb="2">
      <t>イイン</t>
    </rPh>
    <rPh sb="2" eb="3">
      <t>カイ</t>
    </rPh>
    <rPh sb="3" eb="5">
      <t>シュッセキ</t>
    </rPh>
    <rPh sb="5" eb="7">
      <t>リョヒ</t>
    </rPh>
    <rPh sb="8" eb="10">
      <t>シサツ</t>
    </rPh>
    <rPh sb="10" eb="12">
      <t>リョヒ</t>
    </rPh>
    <phoneticPr fontId="5"/>
  </si>
  <si>
    <t>報告書、アンケート印刷費</t>
    <rPh sb="0" eb="3">
      <t>ホウコクショ</t>
    </rPh>
    <rPh sb="9" eb="12">
      <t>インサツヒ</t>
    </rPh>
    <phoneticPr fontId="5"/>
  </si>
  <si>
    <t>アンケート入力費用</t>
    <rPh sb="5" eb="7">
      <t>ニュウリョク</t>
    </rPh>
    <rPh sb="7" eb="9">
      <t>ヒヨウ</t>
    </rPh>
    <phoneticPr fontId="5"/>
  </si>
  <si>
    <t>人件費に係る消費税相当額</t>
    <rPh sb="0" eb="3">
      <t>ジンケンヒ</t>
    </rPh>
    <rPh sb="4" eb="5">
      <t>カカ</t>
    </rPh>
    <rPh sb="6" eb="9">
      <t>ショウヒゼイ</t>
    </rPh>
    <rPh sb="9" eb="12">
      <t>ソウトウガク</t>
    </rPh>
    <phoneticPr fontId="5"/>
  </si>
  <si>
    <t>一般管理費率6％</t>
    <rPh sb="0" eb="2">
      <t>イッパン</t>
    </rPh>
    <rPh sb="2" eb="5">
      <t>カンリヒ</t>
    </rPh>
    <rPh sb="5" eb="6">
      <t>リツ</t>
    </rPh>
    <phoneticPr fontId="5"/>
  </si>
  <si>
    <t>A.新地町（新地町教育委員会）</t>
    <phoneticPr fontId="5"/>
  </si>
  <si>
    <t>新地町（新地町教育委員会）</t>
    <phoneticPr fontId="5"/>
  </si>
  <si>
    <t>佐賀県教育委員会</t>
    <rPh sb="0" eb="3">
      <t>サガケン</t>
    </rPh>
    <rPh sb="3" eb="5">
      <t>キョウイク</t>
    </rPh>
    <phoneticPr fontId="5"/>
  </si>
  <si>
    <t>荒川区（荒川区教育委員会）</t>
    <rPh sb="0" eb="3">
      <t>アラカワク</t>
    </rPh>
    <rPh sb="7" eb="9">
      <t>キョウイク</t>
    </rPh>
    <rPh sb="9" eb="12">
      <t>イインカイ</t>
    </rPh>
    <phoneticPr fontId="5"/>
  </si>
  <si>
    <t>随意契約
（企画競争）</t>
  </si>
  <si>
    <t>先導的な教育体制の構築に資する実証研究の実施</t>
    <phoneticPr fontId="5"/>
  </si>
  <si>
    <t>先導的な教育体制の構築に資する実証研究の成果とりまとめ</t>
    <phoneticPr fontId="5"/>
  </si>
  <si>
    <t>（株）内田洋行</t>
    <phoneticPr fontId="5"/>
  </si>
  <si>
    <t>会義出席謝金、原稿執筆謝金</t>
    <rPh sb="0" eb="2">
      <t>カイギ</t>
    </rPh>
    <rPh sb="2" eb="4">
      <t>シュッセキ</t>
    </rPh>
    <rPh sb="4" eb="6">
      <t>シャキン</t>
    </rPh>
    <rPh sb="7" eb="9">
      <t>ゲンコウ</t>
    </rPh>
    <rPh sb="9" eb="11">
      <t>シッピツ</t>
    </rPh>
    <rPh sb="11" eb="13">
      <t>シャキン</t>
    </rPh>
    <phoneticPr fontId="5"/>
  </si>
  <si>
    <t>消耗品費</t>
    <rPh sb="0" eb="3">
      <t>ショウモウヒン</t>
    </rPh>
    <rPh sb="3" eb="4">
      <t>ヒ</t>
    </rPh>
    <phoneticPr fontId="5"/>
  </si>
  <si>
    <t>文具、ソフトウェア購入費等</t>
    <rPh sb="0" eb="2">
      <t>ブング</t>
    </rPh>
    <rPh sb="9" eb="11">
      <t>コウニュウ</t>
    </rPh>
    <rPh sb="11" eb="12">
      <t>ヒ</t>
    </rPh>
    <rPh sb="12" eb="13">
      <t>トウ</t>
    </rPh>
    <phoneticPr fontId="5"/>
  </si>
  <si>
    <t>報告書印刷費</t>
    <rPh sb="0" eb="3">
      <t>ホウコクショ</t>
    </rPh>
    <rPh sb="3" eb="6">
      <t>インサツヒ</t>
    </rPh>
    <phoneticPr fontId="5"/>
  </si>
  <si>
    <t>ＣＲＴ検査、ソフトウェア導入等</t>
    <rPh sb="3" eb="5">
      <t>ケンサ</t>
    </rPh>
    <rPh sb="12" eb="14">
      <t>ドウニュウ</t>
    </rPh>
    <rPh sb="14" eb="15">
      <t>トウ</t>
    </rPh>
    <phoneticPr fontId="5"/>
  </si>
  <si>
    <t>-</t>
    <phoneticPr fontId="5"/>
  </si>
  <si>
    <t>-</t>
    <phoneticPr fontId="5"/>
  </si>
  <si>
    <t>教員のICT活用指導力の状況（授業中にICTを活用して指導する能力について、「割にできる」「ややできる」と回答した教員の割合）（調査対象：全国の公立小・中・高・中等教育・特別支援学校）</t>
    <rPh sb="0" eb="2">
      <t>キョウイン</t>
    </rPh>
    <rPh sb="6" eb="8">
      <t>カツヨウ</t>
    </rPh>
    <rPh sb="8" eb="11">
      <t>シドウリョク</t>
    </rPh>
    <rPh sb="12" eb="14">
      <t>ジョウキョウ</t>
    </rPh>
    <rPh sb="15" eb="18">
      <t>ジュギョウチュウ</t>
    </rPh>
    <rPh sb="23" eb="25">
      <t>カツヨウ</t>
    </rPh>
    <rPh sb="27" eb="29">
      <t>シドウ</t>
    </rPh>
    <rPh sb="31" eb="33">
      <t>ノウリョク</t>
    </rPh>
    <rPh sb="39" eb="40">
      <t>ワリ</t>
    </rPh>
    <rPh sb="53" eb="55">
      <t>カイトウ</t>
    </rPh>
    <rPh sb="57" eb="59">
      <t>キョウイン</t>
    </rPh>
    <rPh sb="60" eb="62">
      <t>ワリアイ</t>
    </rPh>
    <rPh sb="64" eb="66">
      <t>チョウサ</t>
    </rPh>
    <rPh sb="66" eb="68">
      <t>タイショウ</t>
    </rPh>
    <rPh sb="69" eb="71">
      <t>ゼンコク</t>
    </rPh>
    <rPh sb="72" eb="74">
      <t>コウリツ</t>
    </rPh>
    <rPh sb="74" eb="75">
      <t>ショウ</t>
    </rPh>
    <rPh sb="76" eb="77">
      <t>チュウ</t>
    </rPh>
    <rPh sb="78" eb="79">
      <t>コウ</t>
    </rPh>
    <rPh sb="80" eb="82">
      <t>チュウトウ</t>
    </rPh>
    <rPh sb="82" eb="84">
      <t>キョウイク</t>
    </rPh>
    <rPh sb="85" eb="87">
      <t>トクベツ</t>
    </rPh>
    <rPh sb="87" eb="89">
      <t>シエン</t>
    </rPh>
    <rPh sb="89" eb="91">
      <t>ガッコウ</t>
    </rPh>
    <phoneticPr fontId="5"/>
  </si>
  <si>
    <t>「第2期教育振興基本計画」掲載アドレス（平成25年6月14日閣議決定）
http://www.mext.go.jp/a_menu/keikaku/detail/1336379.htm
「日本再興戦略」掲載アドレス（平成25年6月閣議決定）
www.kantei.go.jp/jp/singi/keizaisaisei/pdf/saikou_jpn.pdf
「世界最先端IT国家創造宣言」掲載アドレス（平成25年6月閣議決定）
http://www.kantei.go.jp/jp/singi/it2/kettei/pdf/20140624/siryou1.pdf</t>
    <rPh sb="93" eb="95">
      <t>ニホン</t>
    </rPh>
    <rPh sb="95" eb="97">
      <t>サイコウ</t>
    </rPh>
    <rPh sb="97" eb="99">
      <t>センリャク</t>
    </rPh>
    <rPh sb="100" eb="102">
      <t>ケイサイ</t>
    </rPh>
    <rPh sb="114" eb="116">
      <t>カクギ</t>
    </rPh>
    <rPh sb="116" eb="118">
      <t>ケッテイ</t>
    </rPh>
    <rPh sb="179" eb="181">
      <t>セカイ</t>
    </rPh>
    <rPh sb="181" eb="184">
      <t>サイセンタン</t>
    </rPh>
    <rPh sb="186" eb="188">
      <t>コッカ</t>
    </rPh>
    <rPh sb="188" eb="190">
      <t>ソウゾウ</t>
    </rPh>
    <rPh sb="190" eb="192">
      <t>センゲン</t>
    </rPh>
    <rPh sb="193" eb="195">
      <t>ケイサイ</t>
    </rPh>
    <rPh sb="200" eb="202">
      <t>ヘイセイ</t>
    </rPh>
    <rPh sb="204" eb="205">
      <t>ネン</t>
    </rPh>
    <rPh sb="206" eb="207">
      <t>ツキ</t>
    </rPh>
    <rPh sb="207" eb="209">
      <t>カクギ</t>
    </rPh>
    <rPh sb="209" eb="211">
      <t>ケッテイ</t>
    </rPh>
    <phoneticPr fontId="5"/>
  </si>
  <si>
    <t>0035</t>
    <phoneticPr fontId="5"/>
  </si>
  <si>
    <t>　　なお、金額は単位未満四捨五入して記載していることから、合計が一致しない場合がある。</t>
    <phoneticPr fontId="5"/>
  </si>
  <si>
    <t>-</t>
    <phoneticPr fontId="5"/>
  </si>
  <si>
    <t>75／3</t>
    <phoneticPr fontId="5"/>
  </si>
  <si>
    <t>75／3</t>
    <phoneticPr fontId="5"/>
  </si>
  <si>
    <t>71／3</t>
    <phoneticPr fontId="5"/>
  </si>
  <si>
    <t>-</t>
    <phoneticPr fontId="5"/>
  </si>
  <si>
    <t>-</t>
    <phoneticPr fontId="5"/>
  </si>
  <si>
    <t>-</t>
    <phoneticPr fontId="5"/>
  </si>
  <si>
    <t>実証地域視察、文科省会議参加</t>
    <rPh sb="0" eb="2">
      <t>ジッショウ</t>
    </rPh>
    <rPh sb="2" eb="4">
      <t>チイキ</t>
    </rPh>
    <rPh sb="4" eb="6">
      <t>シサツ</t>
    </rPh>
    <rPh sb="7" eb="10">
      <t>モンカショウ</t>
    </rPh>
    <rPh sb="10" eb="12">
      <t>カイギ</t>
    </rPh>
    <rPh sb="12" eb="14">
      <t>サンカ</t>
    </rPh>
    <phoneticPr fontId="5"/>
  </si>
  <si>
    <t>支出先の選定に当たっては、十分な公告期間を確保した上で公募（企画競争）を実施し、妥当性や競争性を担保しているが、一部の事業においては一者応札であった。このため、課内で今後の対応策を検討した結果、今後同様の事業実施に当たっては、仕様書における事業実施要件の緩和、公告期間や発注単位の改善等を行うことを確認した。</t>
    <phoneticPr fontId="5"/>
  </si>
  <si>
    <t>△</t>
  </si>
  <si>
    <t>本実証事業により、最先端の情報通信技術を活用し、新たな学びを推進するための指導法や、教材・指導実践事例等の共有方法の開発等についての成果を取りまとめるとともに、シンポジウム等の開催により、全国に広めることを通じ、授業におけるＩＣＴの活用が推進され、結果として教員のＩＣＴ活用能力が向上し、授業においてICTを活用した効果的な指導や学習の実施に寄与する。</t>
    <rPh sb="88" eb="90">
      <t>カイサイ</t>
    </rPh>
    <rPh sb="144" eb="146">
      <t>ジュギョウ</t>
    </rPh>
    <rPh sb="154" eb="156">
      <t>カツヨウ</t>
    </rPh>
    <rPh sb="158" eb="161">
      <t>コウカテキ</t>
    </rPh>
    <rPh sb="162" eb="164">
      <t>シドウ</t>
    </rPh>
    <rPh sb="165" eb="167">
      <t>ガクシュウ</t>
    </rPh>
    <rPh sb="168" eb="170">
      <t>ジッシ</t>
    </rPh>
    <rPh sb="171" eb="173">
      <t>キヨ</t>
    </rPh>
    <phoneticPr fontId="5"/>
  </si>
  <si>
    <t>-</t>
    <phoneticPr fontId="5"/>
  </si>
  <si>
    <t>-</t>
    <phoneticPr fontId="5"/>
  </si>
  <si>
    <t>-</t>
    <phoneticPr fontId="5"/>
  </si>
  <si>
    <t>-</t>
    <phoneticPr fontId="5"/>
  </si>
  <si>
    <t>-</t>
    <phoneticPr fontId="5"/>
  </si>
  <si>
    <t>教科指導におけるICTの効果的な活用（児童のＩＣＴ活用を指導する能力について、「わりにできる」「ややできる」と回答した教員の割合）
［学校における教育の情報化の実態等に関する調査（文部科学省）］</t>
    <phoneticPr fontId="5"/>
  </si>
  <si>
    <t>-</t>
    <phoneticPr fontId="5"/>
  </si>
  <si>
    <t>-</t>
    <phoneticPr fontId="5"/>
  </si>
  <si>
    <t>-</t>
    <phoneticPr fontId="5"/>
  </si>
  <si>
    <t>-</t>
    <phoneticPr fontId="5"/>
  </si>
  <si>
    <t>事業の成果について、一定の成果はあげているものの、十分とは認められない。
また、成果や課題の検証が行われているものの、活用方策を明らかにすべき。
支出先の選定に当たって、競争性の確保に向け検証等が行われているものの、今後の対策について一層の工夫が必要。</t>
    <phoneticPr fontId="5"/>
  </si>
  <si>
    <t>終了予定</t>
  </si>
  <si>
    <t>予定通り終了</t>
  </si>
  <si>
    <t>１．事業評価の観点：本事業は教員のICT活用指導力の向上を図り、先導的な教育体制の構築に資する研究等を実施するものであるが、当初計画に基づき、平成28年度をもって廃止することとしている。
２．所見：今後は事業の成果の活用方法や支出先の選定に当たり競争性の確保等にもさらに留意しつつ新たな事業を構築すべきである。</t>
    <phoneticPr fontId="5"/>
  </si>
  <si>
    <t>当該事業は当初計画通り平成28年度をもって終了する。今後は事業の成果の活用方法や支出先の選定に当たり競争性の確保等にもさらに留意しつつ、スマートスクール構想実証事業を新たに実施する。</t>
    <phoneticPr fontId="5"/>
  </si>
  <si>
    <t>-</t>
    <phoneticPr fontId="5"/>
  </si>
  <si>
    <t>本事業は、まず国で実証を行い、その結果として地方自治体等へ普及を図るものであり、委ねることはできない。</t>
    <rPh sb="0" eb="1">
      <t>ホン</t>
    </rPh>
    <rPh sb="1" eb="3">
      <t>ジギョウ</t>
    </rPh>
    <rPh sb="7" eb="8">
      <t>クニ</t>
    </rPh>
    <rPh sb="9" eb="11">
      <t>ジッショウ</t>
    </rPh>
    <rPh sb="12" eb="13">
      <t>オコナ</t>
    </rPh>
    <rPh sb="17" eb="19">
      <t>ケッカ</t>
    </rPh>
    <rPh sb="22" eb="24">
      <t>チホウ</t>
    </rPh>
    <rPh sb="24" eb="27">
      <t>ジチタイ</t>
    </rPh>
    <rPh sb="27" eb="28">
      <t>トウ</t>
    </rPh>
    <rPh sb="29" eb="31">
      <t>フキュウ</t>
    </rPh>
    <rPh sb="32" eb="33">
      <t>ハカ</t>
    </rPh>
    <rPh sb="40" eb="41">
      <t>ユダ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</si>
</sst>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809</xdr:row>
          <xdr:rowOff>47625</xdr:rowOff>
        </xdr:from>
        <xdr:to>
          <xdr:col>45</xdr:col>
          <xdr:colOff>47625</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102320</xdr:colOff>
      <xdr:row>720</xdr:row>
      <xdr:rowOff>307789</xdr:rowOff>
    </xdr:from>
    <xdr:to>
      <xdr:col>33</xdr:col>
      <xdr:colOff>39889</xdr:colOff>
      <xdr:row>722</xdr:row>
      <xdr:rowOff>258752</xdr:rowOff>
    </xdr:to>
    <xdr:sp macro="" textlink="">
      <xdr:nvSpPr>
        <xdr:cNvPr id="5" name="Rectangle 71"/>
        <xdr:cNvSpPr>
          <a:spLocks noChangeArrowheads="1"/>
        </xdr:cNvSpPr>
      </xdr:nvSpPr>
      <xdr:spPr bwMode="auto">
        <a:xfrm>
          <a:off x="4102820" y="31435489"/>
          <a:ext cx="2537894" cy="6558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12353</xdr:colOff>
      <xdr:row>720</xdr:row>
      <xdr:rowOff>251759</xdr:rowOff>
    </xdr:from>
    <xdr:to>
      <xdr:col>38</xdr:col>
      <xdr:colOff>196638</xdr:colOff>
      <xdr:row>722</xdr:row>
      <xdr:rowOff>297590</xdr:rowOff>
    </xdr:to>
    <xdr:sp macro="" textlink="">
      <xdr:nvSpPr>
        <xdr:cNvPr id="8" name="Text Box 96"/>
        <xdr:cNvSpPr txBox="1">
          <a:spLocks noChangeArrowheads="1"/>
        </xdr:cNvSpPr>
      </xdr:nvSpPr>
      <xdr:spPr bwMode="auto">
        <a:xfrm>
          <a:off x="7013228" y="31379459"/>
          <a:ext cx="784360" cy="750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151626</xdr:colOff>
      <xdr:row>720</xdr:row>
      <xdr:rowOff>240553</xdr:rowOff>
    </xdr:from>
    <xdr:to>
      <xdr:col>43</xdr:col>
      <xdr:colOff>132710</xdr:colOff>
      <xdr:row>722</xdr:row>
      <xdr:rowOff>286384</xdr:rowOff>
    </xdr:to>
    <xdr:sp macro="" textlink="">
      <xdr:nvSpPr>
        <xdr:cNvPr id="9" name="Text Box 97"/>
        <xdr:cNvSpPr txBox="1">
          <a:spLocks noChangeArrowheads="1"/>
        </xdr:cNvSpPr>
      </xdr:nvSpPr>
      <xdr:spPr bwMode="auto">
        <a:xfrm>
          <a:off x="7952601" y="31368253"/>
          <a:ext cx="781184" cy="750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2.9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13.9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endParaRPr lang="ja-JP" altLang="en-US">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endParaRPr>
        </a:p>
      </xdr:txBody>
    </xdr:sp>
    <xdr:clientData/>
  </xdr:twoCellAnchor>
  <xdr:twoCellAnchor>
    <xdr:from>
      <xdr:col>20</xdr:col>
      <xdr:colOff>1867</xdr:colOff>
      <xdr:row>723</xdr:row>
      <xdr:rowOff>76201</xdr:rowOff>
    </xdr:from>
    <xdr:to>
      <xdr:col>35</xdr:col>
      <xdr:colOff>57897</xdr:colOff>
      <xdr:row>727</xdr:row>
      <xdr:rowOff>203200</xdr:rowOff>
    </xdr:to>
    <xdr:sp macro="" textlink="">
      <xdr:nvSpPr>
        <xdr:cNvPr id="11" name="テキスト ボックス 10"/>
        <xdr:cNvSpPr txBox="1"/>
      </xdr:nvSpPr>
      <xdr:spPr>
        <a:xfrm>
          <a:off x="4002367" y="32261176"/>
          <a:ext cx="3056405" cy="153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a:solidFill>
                <a:srgbClr xmlns:mc="http://schemas.openxmlformats.org/markup-compatibility/2006" xmlns:a14="http://schemas.microsoft.com/office/drawing/2010/main" val="000000" mc:Ignorable="a14" a14:legacySpreadsheetColorIndex="8"/>
              </a:solidFill>
            </a:rPr>
            <a:t>クラウド・コンピューティング技術など最先端の情報通信技術を活用し、異なる学校間及び学校と家庭との連携を深め、新しい学びを推進するための指導方法の開発、教材・指導実践事例等の共有など、先導的な教育体制の構築に資する研究等を実施する。</a:t>
          </a:r>
        </a:p>
      </xdr:txBody>
    </xdr:sp>
    <xdr:clientData/>
  </xdr:twoCellAnchor>
  <xdr:twoCellAnchor>
    <xdr:from>
      <xdr:col>19</xdr:col>
      <xdr:colOff>80308</xdr:colOff>
      <xdr:row>723</xdr:row>
      <xdr:rowOff>33618</xdr:rowOff>
    </xdr:from>
    <xdr:to>
      <xdr:col>35</xdr:col>
      <xdr:colOff>171450</xdr:colOff>
      <xdr:row>727</xdr:row>
      <xdr:rowOff>203200</xdr:rowOff>
    </xdr:to>
    <xdr:sp macro="" textlink="">
      <xdr:nvSpPr>
        <xdr:cNvPr id="12" name="大かっこ 11"/>
        <xdr:cNvSpPr/>
      </xdr:nvSpPr>
      <xdr:spPr>
        <a:xfrm>
          <a:off x="3880783" y="32218593"/>
          <a:ext cx="3291542" cy="15792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63500</xdr:colOff>
      <xdr:row>733</xdr:row>
      <xdr:rowOff>79375</xdr:rowOff>
    </xdr:from>
    <xdr:to>
      <xdr:col>38</xdr:col>
      <xdr:colOff>127000</xdr:colOff>
      <xdr:row>734</xdr:row>
      <xdr:rowOff>225425</xdr:rowOff>
    </xdr:to>
    <xdr:sp macro="" textlink="">
      <xdr:nvSpPr>
        <xdr:cNvPr id="13" name="AutoShape 86"/>
        <xdr:cNvSpPr>
          <a:spLocks noChangeArrowheads="1"/>
        </xdr:cNvSpPr>
      </xdr:nvSpPr>
      <xdr:spPr bwMode="auto">
        <a:xfrm>
          <a:off x="3663950" y="35788600"/>
          <a:ext cx="4064000" cy="498475"/>
        </a:xfrm>
        <a:prstGeom prst="bracketPair">
          <a:avLst>
            <a:gd name="adj" fmla="val 3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10583</xdr:colOff>
      <xdr:row>728</xdr:row>
      <xdr:rowOff>58208</xdr:rowOff>
    </xdr:from>
    <xdr:to>
      <xdr:col>29</xdr:col>
      <xdr:colOff>21166</xdr:colOff>
      <xdr:row>736</xdr:row>
      <xdr:rowOff>128058</xdr:rowOff>
    </xdr:to>
    <xdr:grpSp>
      <xdr:nvGrpSpPr>
        <xdr:cNvPr id="3" name="グループ化 2"/>
        <xdr:cNvGrpSpPr/>
      </xdr:nvGrpSpPr>
      <xdr:grpSpPr>
        <a:xfrm>
          <a:off x="2042583" y="48102308"/>
          <a:ext cx="3871383" cy="2914650"/>
          <a:chOff x="3810000" y="42195750"/>
          <a:chExt cx="3831167" cy="2863850"/>
        </a:xfrm>
      </xdr:grpSpPr>
      <xdr:sp macro="" textlink="">
        <xdr:nvSpPr>
          <xdr:cNvPr id="6" name="Rectangle 76"/>
          <xdr:cNvSpPr>
            <a:spLocks noChangeArrowheads="1"/>
          </xdr:cNvSpPr>
        </xdr:nvSpPr>
        <xdr:spPr bwMode="auto">
          <a:xfrm>
            <a:off x="4307376" y="42796283"/>
            <a:ext cx="2821147"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8"/>
          <xdr:cNvSpPr>
            <a:spLocks noChangeArrowheads="1"/>
          </xdr:cNvSpPr>
        </xdr:nvSpPr>
        <xdr:spPr bwMode="auto">
          <a:xfrm>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5"/>
          <xdr:cNvSpPr>
            <a:spLocks noChangeArrowheads="1"/>
          </xdr:cNvSpPr>
        </xdr:nvSpPr>
        <xdr:spPr bwMode="auto">
          <a:xfrm>
            <a:off x="3876986" y="43125465"/>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75.3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14" name="Rectangle 83"/>
          <xdr:cNvSpPr>
            <a:spLocks noChangeArrowheads="1"/>
          </xdr:cNvSpPr>
        </xdr:nvSpPr>
        <xdr:spPr bwMode="auto">
          <a:xfrm>
            <a:off x="3810000" y="43966279"/>
            <a:ext cx="3831167" cy="109332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○先導的な教育体制の構築に資する実証研究の実施</a:t>
            </a:r>
          </a:p>
        </xdr:txBody>
      </xdr:sp>
    </xdr:grpSp>
    <xdr:clientData/>
  </xdr:twoCellAnchor>
  <xdr:twoCellAnchor>
    <xdr:from>
      <xdr:col>34</xdr:col>
      <xdr:colOff>57897</xdr:colOff>
      <xdr:row>719</xdr:row>
      <xdr:rowOff>304800</xdr:rowOff>
    </xdr:from>
    <xdr:to>
      <xdr:col>40</xdr:col>
      <xdr:colOff>136338</xdr:colOff>
      <xdr:row>720</xdr:row>
      <xdr:rowOff>229347</xdr:rowOff>
    </xdr:to>
    <xdr:sp macro="" textlink="">
      <xdr:nvSpPr>
        <xdr:cNvPr id="15" name="テキスト ボックス 14"/>
        <xdr:cNvSpPr txBox="1"/>
      </xdr:nvSpPr>
      <xdr:spPr>
        <a:xfrm>
          <a:off x="6858747" y="31080075"/>
          <a:ext cx="1278591" cy="27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44</xdr:col>
      <xdr:colOff>46691</xdr:colOff>
      <xdr:row>721</xdr:row>
      <xdr:rowOff>75452</xdr:rowOff>
    </xdr:from>
    <xdr:to>
      <xdr:col>48</xdr:col>
      <xdr:colOff>35486</xdr:colOff>
      <xdr:row>722</xdr:row>
      <xdr:rowOff>23159</xdr:rowOff>
    </xdr:to>
    <xdr:sp macro="" textlink="">
      <xdr:nvSpPr>
        <xdr:cNvPr id="16" name="テキスト ボックス 15"/>
        <xdr:cNvSpPr txBox="1"/>
      </xdr:nvSpPr>
      <xdr:spPr>
        <a:xfrm>
          <a:off x="8847791" y="31555577"/>
          <a:ext cx="788895" cy="30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36</xdr:col>
      <xdr:colOff>101600</xdr:colOff>
      <xdr:row>723</xdr:row>
      <xdr:rowOff>12700</xdr:rowOff>
    </xdr:from>
    <xdr:to>
      <xdr:col>49</xdr:col>
      <xdr:colOff>215900</xdr:colOff>
      <xdr:row>725</xdr:row>
      <xdr:rowOff>190499</xdr:rowOff>
    </xdr:to>
    <xdr:sp macro="" textlink="">
      <xdr:nvSpPr>
        <xdr:cNvPr id="17" name="テキスト ボックス 16"/>
        <xdr:cNvSpPr txBox="1"/>
      </xdr:nvSpPr>
      <xdr:spPr>
        <a:xfrm>
          <a:off x="7302500" y="32197675"/>
          <a:ext cx="2714625" cy="88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庁費は消耗品費等の購入で</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ct val="100000"/>
            </a:lnSpc>
          </a:pPr>
          <a:r>
            <a:rPr kumimoji="1" lang="ja-JP" altLang="en-US" sz="1100">
              <a:solidFill>
                <a:srgbClr xmlns:mc="http://schemas.openxmlformats.org/markup-compatibility/2006" xmlns:a14="http://schemas.microsoft.com/office/drawing/2010/main" val="000000" mc:Ignorable="a14" a14:legacySpreadsheetColorIndex="8"/>
              </a:solidFill>
            </a:rPr>
            <a:t>あり、１件百万円以上の支出はない。</a:t>
          </a:r>
        </a:p>
      </xdr:txBody>
    </xdr:sp>
    <xdr:clientData/>
  </xdr:twoCellAnchor>
  <xdr:twoCellAnchor>
    <xdr:from>
      <xdr:col>29</xdr:col>
      <xdr:colOff>57412</xdr:colOff>
      <xdr:row>728</xdr:row>
      <xdr:rowOff>58208</xdr:rowOff>
    </xdr:from>
    <xdr:to>
      <xdr:col>49</xdr:col>
      <xdr:colOff>329556</xdr:colOff>
      <xdr:row>736</xdr:row>
      <xdr:rowOff>128058</xdr:rowOff>
    </xdr:to>
    <xdr:grpSp>
      <xdr:nvGrpSpPr>
        <xdr:cNvPr id="2" name="グループ化 1"/>
        <xdr:cNvGrpSpPr/>
      </xdr:nvGrpSpPr>
      <xdr:grpSpPr>
        <a:xfrm>
          <a:off x="5950212" y="48102308"/>
          <a:ext cx="4336144" cy="2914650"/>
          <a:chOff x="6385889" y="42185166"/>
          <a:chExt cx="4306397" cy="2863850"/>
        </a:xfrm>
      </xdr:grpSpPr>
      <xdr:sp macro="" textlink="">
        <xdr:nvSpPr>
          <xdr:cNvPr id="18" name="Rectangle 76"/>
          <xdr:cNvSpPr>
            <a:spLocks noChangeArrowheads="1"/>
          </xdr:cNvSpPr>
        </xdr:nvSpPr>
        <xdr:spPr bwMode="auto">
          <a:xfrm>
            <a:off x="7283061" y="42785699"/>
            <a:ext cx="1808948"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委託</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総合評価入札</a:t>
            </a:r>
            <a:r>
              <a:rPr lang="en-US" altLang="ja-JP">
                <a:solidFill>
                  <a:srgbClr xmlns:mc="http://schemas.openxmlformats.org/markup-compatibility/2006" xmlns:a14="http://schemas.microsoft.com/office/drawing/2010/main" val="000000" mc:Ignorable="a14" a14:legacySpreadsheetColorIndex="8"/>
                </a:solidFill>
              </a:rPr>
              <a:t>】</a:t>
            </a:r>
          </a:p>
        </xdr:txBody>
      </xdr:sp>
      <xdr:sp macro="" textlink="">
        <xdr:nvSpPr>
          <xdr:cNvPr id="19" name="AutoShape 78"/>
          <xdr:cNvSpPr>
            <a:spLocks noChangeArrowheads="1"/>
          </xdr:cNvSpPr>
        </xdr:nvSpPr>
        <xdr:spPr bwMode="auto">
          <a:xfrm>
            <a:off x="7860242"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5"/>
          <xdr:cNvSpPr>
            <a:spLocks noChangeArrowheads="1"/>
          </xdr:cNvSpPr>
        </xdr:nvSpPr>
        <xdr:spPr bwMode="auto">
          <a:xfrm>
            <a:off x="6416986" y="43114881"/>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21" name="Rectangle 83"/>
          <xdr:cNvSpPr>
            <a:spLocks noChangeArrowheads="1"/>
          </xdr:cNvSpPr>
        </xdr:nvSpPr>
        <xdr:spPr bwMode="auto">
          <a:xfrm>
            <a:off x="6385889" y="43955695"/>
            <a:ext cx="4306397" cy="109332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○先導的な教育体制の構築に資する実証研究の成果</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とりまとめ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1"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437</v>
      </c>
      <c r="AR2" s="349"/>
      <c r="AS2" s="43" t="str">
        <f>IF(OR(AQ2="　", AQ2=""), "", "-")</f>
        <v/>
      </c>
      <c r="AT2" s="350">
        <v>35</v>
      </c>
      <c r="AU2" s="350"/>
      <c r="AV2" s="44" t="str">
        <f>IF(AW2="", "", "-")</f>
        <v/>
      </c>
      <c r="AW2" s="353"/>
      <c r="AX2" s="353"/>
    </row>
    <row r="3" spans="1:50" ht="21" customHeight="1" thickBot="1" x14ac:dyDescent="0.2">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442</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438</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7" t="s">
        <v>80</v>
      </c>
      <c r="H5" s="508"/>
      <c r="I5" s="508"/>
      <c r="J5" s="508"/>
      <c r="K5" s="508"/>
      <c r="L5" s="508"/>
      <c r="M5" s="509" t="s">
        <v>75</v>
      </c>
      <c r="N5" s="510"/>
      <c r="O5" s="510"/>
      <c r="P5" s="510"/>
      <c r="Q5" s="510"/>
      <c r="R5" s="511"/>
      <c r="S5" s="512" t="s">
        <v>84</v>
      </c>
      <c r="T5" s="508"/>
      <c r="U5" s="508"/>
      <c r="V5" s="508"/>
      <c r="W5" s="508"/>
      <c r="X5" s="513"/>
      <c r="Y5" s="676" t="s">
        <v>3</v>
      </c>
      <c r="Z5" s="677"/>
      <c r="AA5" s="677"/>
      <c r="AB5" s="677"/>
      <c r="AC5" s="677"/>
      <c r="AD5" s="678"/>
      <c r="AE5" s="679" t="s">
        <v>439</v>
      </c>
      <c r="AF5" s="679"/>
      <c r="AG5" s="679"/>
      <c r="AH5" s="679"/>
      <c r="AI5" s="679"/>
      <c r="AJ5" s="679"/>
      <c r="AK5" s="679"/>
      <c r="AL5" s="679"/>
      <c r="AM5" s="679"/>
      <c r="AN5" s="679"/>
      <c r="AO5" s="679"/>
      <c r="AP5" s="680"/>
      <c r="AQ5" s="681" t="s">
        <v>440</v>
      </c>
      <c r="AR5" s="682"/>
      <c r="AS5" s="682"/>
      <c r="AT5" s="682"/>
      <c r="AU5" s="682"/>
      <c r="AV5" s="682"/>
      <c r="AW5" s="682"/>
      <c r="AX5" s="683"/>
    </row>
    <row r="6" spans="1:50" ht="39" customHeight="1" x14ac:dyDescent="0.15">
      <c r="A6" s="686" t="s">
        <v>4</v>
      </c>
      <c r="B6" s="687"/>
      <c r="C6" s="687"/>
      <c r="D6" s="687"/>
      <c r="E6" s="687"/>
      <c r="F6" s="687"/>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8" t="s">
        <v>24</v>
      </c>
      <c r="B7" s="789"/>
      <c r="C7" s="789"/>
      <c r="D7" s="789"/>
      <c r="E7" s="789"/>
      <c r="F7" s="790"/>
      <c r="G7" s="791" t="s">
        <v>443</v>
      </c>
      <c r="H7" s="792"/>
      <c r="I7" s="792"/>
      <c r="J7" s="792"/>
      <c r="K7" s="792"/>
      <c r="L7" s="792"/>
      <c r="M7" s="792"/>
      <c r="N7" s="792"/>
      <c r="O7" s="792"/>
      <c r="P7" s="792"/>
      <c r="Q7" s="792"/>
      <c r="R7" s="792"/>
      <c r="S7" s="792"/>
      <c r="T7" s="792"/>
      <c r="U7" s="792"/>
      <c r="V7" s="792"/>
      <c r="W7" s="792"/>
      <c r="X7" s="793"/>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8" t="s">
        <v>366</v>
      </c>
      <c r="B8" s="789"/>
      <c r="C8" s="789"/>
      <c r="D8" s="789"/>
      <c r="E8" s="789"/>
      <c r="F8" s="790"/>
      <c r="G8" s="81" t="str">
        <f>入力規則等!A26</f>
        <v>ＩＴ戦略</v>
      </c>
      <c r="H8" s="82"/>
      <c r="I8" s="82"/>
      <c r="J8" s="82"/>
      <c r="K8" s="82"/>
      <c r="L8" s="82"/>
      <c r="M8" s="82"/>
      <c r="N8" s="82"/>
      <c r="O8" s="82"/>
      <c r="P8" s="82"/>
      <c r="Q8" s="82"/>
      <c r="R8" s="82"/>
      <c r="S8" s="82"/>
      <c r="T8" s="82"/>
      <c r="U8" s="82"/>
      <c r="V8" s="82"/>
      <c r="W8" s="82"/>
      <c r="X8" s="83"/>
      <c r="Y8" s="514" t="s">
        <v>367</v>
      </c>
      <c r="Z8" s="515"/>
      <c r="AA8" s="515"/>
      <c r="AB8" s="515"/>
      <c r="AC8" s="515"/>
      <c r="AD8" s="516"/>
      <c r="AE8" s="696" t="str">
        <f>入力規則等!K13</f>
        <v>文教及び科学振興</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499</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445</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446</v>
      </c>
      <c r="Q13" s="206"/>
      <c r="R13" s="206"/>
      <c r="S13" s="206"/>
      <c r="T13" s="206"/>
      <c r="U13" s="206"/>
      <c r="V13" s="207"/>
      <c r="W13" s="205">
        <v>122.2</v>
      </c>
      <c r="X13" s="206"/>
      <c r="Y13" s="206"/>
      <c r="Z13" s="206"/>
      <c r="AA13" s="206"/>
      <c r="AB13" s="206"/>
      <c r="AC13" s="207"/>
      <c r="AD13" s="205">
        <v>107.3</v>
      </c>
      <c r="AE13" s="206"/>
      <c r="AF13" s="206"/>
      <c r="AG13" s="206"/>
      <c r="AH13" s="206"/>
      <c r="AI13" s="206"/>
      <c r="AJ13" s="207"/>
      <c r="AK13" s="205">
        <v>116.2</v>
      </c>
      <c r="AL13" s="206"/>
      <c r="AM13" s="206"/>
      <c r="AN13" s="206"/>
      <c r="AO13" s="206"/>
      <c r="AP13" s="206"/>
      <c r="AQ13" s="207"/>
      <c r="AR13" s="344" t="s">
        <v>553</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446</v>
      </c>
      <c r="Q14" s="206"/>
      <c r="R14" s="206"/>
      <c r="S14" s="206"/>
      <c r="T14" s="206"/>
      <c r="U14" s="206"/>
      <c r="V14" s="207"/>
      <c r="W14" s="205" t="s">
        <v>449</v>
      </c>
      <c r="X14" s="206"/>
      <c r="Y14" s="206"/>
      <c r="Z14" s="206"/>
      <c r="AA14" s="206"/>
      <c r="AB14" s="206"/>
      <c r="AC14" s="207"/>
      <c r="AD14" s="205" t="s">
        <v>447</v>
      </c>
      <c r="AE14" s="206"/>
      <c r="AF14" s="206"/>
      <c r="AG14" s="206"/>
      <c r="AH14" s="206"/>
      <c r="AI14" s="206"/>
      <c r="AJ14" s="207"/>
      <c r="AK14" s="205" t="s">
        <v>450</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447</v>
      </c>
      <c r="Q15" s="206"/>
      <c r="R15" s="206"/>
      <c r="S15" s="206"/>
      <c r="T15" s="206"/>
      <c r="U15" s="206"/>
      <c r="V15" s="207"/>
      <c r="W15" s="205" t="s">
        <v>447</v>
      </c>
      <c r="X15" s="206"/>
      <c r="Y15" s="206"/>
      <c r="Z15" s="206"/>
      <c r="AA15" s="206"/>
      <c r="AB15" s="206"/>
      <c r="AC15" s="207"/>
      <c r="AD15" s="205" t="s">
        <v>450</v>
      </c>
      <c r="AE15" s="206"/>
      <c r="AF15" s="206"/>
      <c r="AG15" s="206"/>
      <c r="AH15" s="206"/>
      <c r="AI15" s="206"/>
      <c r="AJ15" s="207"/>
      <c r="AK15" s="205" t="s">
        <v>447</v>
      </c>
      <c r="AL15" s="206"/>
      <c r="AM15" s="206"/>
      <c r="AN15" s="206"/>
      <c r="AO15" s="206"/>
      <c r="AP15" s="206"/>
      <c r="AQ15" s="207"/>
      <c r="AR15" s="205" t="s">
        <v>552</v>
      </c>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447</v>
      </c>
      <c r="Q16" s="206"/>
      <c r="R16" s="206"/>
      <c r="S16" s="206"/>
      <c r="T16" s="206"/>
      <c r="U16" s="206"/>
      <c r="V16" s="207"/>
      <c r="W16" s="205" t="s">
        <v>447</v>
      </c>
      <c r="X16" s="206"/>
      <c r="Y16" s="206"/>
      <c r="Z16" s="206"/>
      <c r="AA16" s="206"/>
      <c r="AB16" s="206"/>
      <c r="AC16" s="207"/>
      <c r="AD16" s="205" t="s">
        <v>449</v>
      </c>
      <c r="AE16" s="206"/>
      <c r="AF16" s="206"/>
      <c r="AG16" s="206"/>
      <c r="AH16" s="206"/>
      <c r="AI16" s="206"/>
      <c r="AJ16" s="207"/>
      <c r="AK16" s="205" t="s">
        <v>447</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448</v>
      </c>
      <c r="Q17" s="206"/>
      <c r="R17" s="206"/>
      <c r="S17" s="206"/>
      <c r="T17" s="206"/>
      <c r="U17" s="206"/>
      <c r="V17" s="207"/>
      <c r="W17" s="205" t="s">
        <v>449</v>
      </c>
      <c r="X17" s="206"/>
      <c r="Y17" s="206"/>
      <c r="Z17" s="206"/>
      <c r="AA17" s="206"/>
      <c r="AB17" s="206"/>
      <c r="AC17" s="207"/>
      <c r="AD17" s="205" t="s">
        <v>447</v>
      </c>
      <c r="AE17" s="206"/>
      <c r="AF17" s="206"/>
      <c r="AG17" s="206"/>
      <c r="AH17" s="206"/>
      <c r="AI17" s="206"/>
      <c r="AJ17" s="207"/>
      <c r="AK17" s="205" t="s">
        <v>450</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1">
        <f>SUM(P13:V17)</f>
        <v>0</v>
      </c>
      <c r="Q18" s="502"/>
      <c r="R18" s="502"/>
      <c r="S18" s="502"/>
      <c r="T18" s="502"/>
      <c r="U18" s="502"/>
      <c r="V18" s="503"/>
      <c r="W18" s="501">
        <f>SUM(W13:AC17)</f>
        <v>122.2</v>
      </c>
      <c r="X18" s="502"/>
      <c r="Y18" s="502"/>
      <c r="Z18" s="502"/>
      <c r="AA18" s="502"/>
      <c r="AB18" s="502"/>
      <c r="AC18" s="503"/>
      <c r="AD18" s="501">
        <f>SUM(AD13:AJ17)</f>
        <v>107.3</v>
      </c>
      <c r="AE18" s="502"/>
      <c r="AF18" s="502"/>
      <c r="AG18" s="502"/>
      <c r="AH18" s="502"/>
      <c r="AI18" s="502"/>
      <c r="AJ18" s="503"/>
      <c r="AK18" s="501">
        <f>SUM(AK13:AQ17)</f>
        <v>116.2</v>
      </c>
      <c r="AL18" s="502"/>
      <c r="AM18" s="502"/>
      <c r="AN18" s="502"/>
      <c r="AO18" s="502"/>
      <c r="AP18" s="502"/>
      <c r="AQ18" s="503"/>
      <c r="AR18" s="501">
        <f>SUM(AR13:AX17)</f>
        <v>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t="s">
        <v>446</v>
      </c>
      <c r="Q19" s="206"/>
      <c r="R19" s="206"/>
      <c r="S19" s="206"/>
      <c r="T19" s="206"/>
      <c r="U19" s="206"/>
      <c r="V19" s="207"/>
      <c r="W19" s="205">
        <v>92</v>
      </c>
      <c r="X19" s="206"/>
      <c r="Y19" s="206"/>
      <c r="Z19" s="206"/>
      <c r="AA19" s="206"/>
      <c r="AB19" s="206"/>
      <c r="AC19" s="207"/>
      <c r="AD19" s="205">
        <v>104.128</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f>IF(W18=0, "-", W19/W18)</f>
        <v>0.7528641571194763</v>
      </c>
      <c r="X20" s="506"/>
      <c r="Y20" s="506"/>
      <c r="Z20" s="506"/>
      <c r="AA20" s="506"/>
      <c r="AB20" s="506"/>
      <c r="AC20" s="506"/>
      <c r="AD20" s="506">
        <f>IF(AD18=0, "-", AD19/AD18)</f>
        <v>0.97043802423112768</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549</v>
      </c>
      <c r="AR22" s="113"/>
      <c r="AS22" s="99" t="s">
        <v>324</v>
      </c>
      <c r="AT22" s="100"/>
      <c r="AU22" s="114">
        <v>29</v>
      </c>
      <c r="AV22" s="113"/>
      <c r="AW22" s="351" t="s">
        <v>310</v>
      </c>
      <c r="AX22" s="352"/>
    </row>
    <row r="23" spans="1:50" ht="48.75" customHeight="1" x14ac:dyDescent="0.15">
      <c r="A23" s="476"/>
      <c r="B23" s="474"/>
      <c r="C23" s="474"/>
      <c r="D23" s="474"/>
      <c r="E23" s="474"/>
      <c r="F23" s="475"/>
      <c r="G23" s="449" t="s">
        <v>451</v>
      </c>
      <c r="H23" s="450"/>
      <c r="I23" s="450"/>
      <c r="J23" s="450"/>
      <c r="K23" s="450"/>
      <c r="L23" s="450"/>
      <c r="M23" s="450"/>
      <c r="N23" s="450"/>
      <c r="O23" s="451"/>
      <c r="P23" s="88" t="s">
        <v>551</v>
      </c>
      <c r="Q23" s="88"/>
      <c r="R23" s="88"/>
      <c r="S23" s="88"/>
      <c r="T23" s="88"/>
      <c r="U23" s="88"/>
      <c r="V23" s="88"/>
      <c r="W23" s="88"/>
      <c r="X23" s="117"/>
      <c r="Y23" s="199" t="s">
        <v>14</v>
      </c>
      <c r="Z23" s="458"/>
      <c r="AA23" s="459"/>
      <c r="AB23" s="470" t="s">
        <v>453</v>
      </c>
      <c r="AC23" s="470"/>
      <c r="AD23" s="470"/>
      <c r="AE23" s="302">
        <v>64.5</v>
      </c>
      <c r="AF23" s="303"/>
      <c r="AG23" s="303"/>
      <c r="AH23" s="303"/>
      <c r="AI23" s="302">
        <v>65</v>
      </c>
      <c r="AJ23" s="303"/>
      <c r="AK23" s="303"/>
      <c r="AL23" s="303"/>
      <c r="AM23" s="302">
        <v>66.2</v>
      </c>
      <c r="AN23" s="303"/>
      <c r="AO23" s="303"/>
      <c r="AP23" s="303"/>
      <c r="AQ23" s="77" t="s">
        <v>454</v>
      </c>
      <c r="AR23" s="78"/>
      <c r="AS23" s="78"/>
      <c r="AT23" s="79"/>
      <c r="AU23" s="303" t="s">
        <v>454</v>
      </c>
      <c r="AV23" s="303"/>
      <c r="AW23" s="303"/>
      <c r="AX23" s="305"/>
    </row>
    <row r="24" spans="1:50" ht="48.7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452</v>
      </c>
      <c r="AC24" s="485"/>
      <c r="AD24" s="485"/>
      <c r="AE24" s="302" t="s">
        <v>454</v>
      </c>
      <c r="AF24" s="303"/>
      <c r="AG24" s="303"/>
      <c r="AH24" s="303"/>
      <c r="AI24" s="302">
        <v>64.5</v>
      </c>
      <c r="AJ24" s="303"/>
      <c r="AK24" s="303"/>
      <c r="AL24" s="303"/>
      <c r="AM24" s="302">
        <v>65</v>
      </c>
      <c r="AN24" s="303"/>
      <c r="AO24" s="303"/>
      <c r="AP24" s="303"/>
      <c r="AQ24" s="77" t="s">
        <v>550</v>
      </c>
      <c r="AR24" s="78"/>
      <c r="AS24" s="78"/>
      <c r="AT24" s="79"/>
      <c r="AU24" s="77">
        <v>100</v>
      </c>
      <c r="AV24" s="78"/>
      <c r="AW24" s="78"/>
      <c r="AX24" s="79"/>
    </row>
    <row r="25" spans="1:50" ht="48.75" customHeight="1" thickBot="1" x14ac:dyDescent="0.2">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454</v>
      </c>
      <c r="AF25" s="303"/>
      <c r="AG25" s="303"/>
      <c r="AH25" s="303"/>
      <c r="AI25" s="302">
        <v>100.8</v>
      </c>
      <c r="AJ25" s="303"/>
      <c r="AK25" s="303"/>
      <c r="AL25" s="303"/>
      <c r="AM25" s="302">
        <v>101.8</v>
      </c>
      <c r="AN25" s="303"/>
      <c r="AO25" s="303"/>
      <c r="AP25" s="303"/>
      <c r="AQ25" s="77" t="s">
        <v>455</v>
      </c>
      <c r="AR25" s="78"/>
      <c r="AS25" s="78"/>
      <c r="AT25" s="79"/>
      <c r="AU25" s="303" t="s">
        <v>454</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2" t="s">
        <v>409</v>
      </c>
      <c r="B46" s="803"/>
      <c r="C46" s="803"/>
      <c r="D46" s="803"/>
      <c r="E46" s="803"/>
      <c r="F46" s="804"/>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5"/>
      <c r="B48" s="806"/>
      <c r="C48" s="806"/>
      <c r="D48" s="806"/>
      <c r="E48" s="806"/>
      <c r="F48" s="807"/>
      <c r="G48" s="760"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5"/>
      <c r="B49" s="806"/>
      <c r="C49" s="806"/>
      <c r="D49" s="806"/>
      <c r="E49" s="806"/>
      <c r="F49" s="807"/>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5"/>
      <c r="B50" s="806"/>
      <c r="C50" s="806"/>
      <c r="D50" s="806"/>
      <c r="E50" s="806"/>
      <c r="F50" s="807"/>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8" t="s">
        <v>434</v>
      </c>
      <c r="B51" s="859"/>
      <c r="C51" s="859"/>
      <c r="D51" s="859"/>
      <c r="E51" s="856" t="s">
        <v>427</v>
      </c>
      <c r="F51" s="857"/>
      <c r="G51" s="50" t="s">
        <v>339</v>
      </c>
      <c r="H51" s="786"/>
      <c r="I51" s="384"/>
      <c r="J51" s="384"/>
      <c r="K51" s="384"/>
      <c r="L51" s="384"/>
      <c r="M51" s="384"/>
      <c r="N51" s="384"/>
      <c r="O51" s="787"/>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x14ac:dyDescent="0.15">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10" t="s">
        <v>274</v>
      </c>
      <c r="C53" s="444"/>
      <c r="D53" s="444"/>
      <c r="E53" s="444"/>
      <c r="F53" s="445"/>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3"/>
      <c r="B54" s="810"/>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0"/>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0"/>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1"/>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9"/>
      <c r="R60" s="779"/>
      <c r="S60" s="779"/>
      <c r="T60" s="779"/>
      <c r="U60" s="779"/>
      <c r="V60" s="779"/>
      <c r="W60" s="779"/>
      <c r="X60" s="780"/>
      <c r="Y60" s="709" t="s">
        <v>69</v>
      </c>
      <c r="Z60" s="710"/>
      <c r="AA60" s="71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1"/>
      <c r="Q61" s="781"/>
      <c r="R61" s="781"/>
      <c r="S61" s="781"/>
      <c r="T61" s="781"/>
      <c r="U61" s="781"/>
      <c r="V61" s="781"/>
      <c r="W61" s="781"/>
      <c r="X61" s="782"/>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3"/>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9"/>
      <c r="R65" s="779"/>
      <c r="S65" s="779"/>
      <c r="T65" s="779"/>
      <c r="U65" s="779"/>
      <c r="V65" s="779"/>
      <c r="W65" s="779"/>
      <c r="X65" s="780"/>
      <c r="Y65" s="709" t="s">
        <v>69</v>
      </c>
      <c r="Z65" s="710"/>
      <c r="AA65" s="71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1"/>
      <c r="Q66" s="781"/>
      <c r="R66" s="781"/>
      <c r="S66" s="781"/>
      <c r="T66" s="781"/>
      <c r="U66" s="781"/>
      <c r="V66" s="781"/>
      <c r="W66" s="781"/>
      <c r="X66" s="782"/>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3"/>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9"/>
      <c r="R70" s="779"/>
      <c r="S70" s="779"/>
      <c r="T70" s="779"/>
      <c r="U70" s="779"/>
      <c r="V70" s="779"/>
      <c r="W70" s="779"/>
      <c r="X70" s="780"/>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1"/>
      <c r="Q71" s="781"/>
      <c r="R71" s="781"/>
      <c r="S71" s="781"/>
      <c r="T71" s="781"/>
      <c r="U71" s="781"/>
      <c r="V71" s="781"/>
      <c r="W71" s="781"/>
      <c r="X71" s="782"/>
      <c r="Y71" s="691" t="s">
        <v>61</v>
      </c>
      <c r="Z71" s="420"/>
      <c r="AA71" s="421"/>
      <c r="AB71" s="776"/>
      <c r="AC71" s="777"/>
      <c r="AD71" s="778"/>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3"/>
      <c r="C72" s="813"/>
      <c r="D72" s="813"/>
      <c r="E72" s="813"/>
      <c r="F72" s="814"/>
      <c r="G72" s="460"/>
      <c r="H72" s="140"/>
      <c r="I72" s="140"/>
      <c r="J72" s="140"/>
      <c r="K72" s="140"/>
      <c r="L72" s="140"/>
      <c r="M72" s="140"/>
      <c r="N72" s="140"/>
      <c r="O72" s="461"/>
      <c r="P72" s="808"/>
      <c r="Q72" s="808"/>
      <c r="R72" s="808"/>
      <c r="S72" s="808"/>
      <c r="T72" s="808"/>
      <c r="U72" s="808"/>
      <c r="V72" s="808"/>
      <c r="W72" s="808"/>
      <c r="X72" s="809"/>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456</v>
      </c>
      <c r="H74" s="88"/>
      <c r="I74" s="88"/>
      <c r="J74" s="88"/>
      <c r="K74" s="88"/>
      <c r="L74" s="88"/>
      <c r="M74" s="88"/>
      <c r="N74" s="88"/>
      <c r="O74" s="88"/>
      <c r="P74" s="88"/>
      <c r="Q74" s="88"/>
      <c r="R74" s="88"/>
      <c r="S74" s="88"/>
      <c r="T74" s="88"/>
      <c r="U74" s="88"/>
      <c r="V74" s="88"/>
      <c r="W74" s="88"/>
      <c r="X74" s="117"/>
      <c r="Y74" s="812" t="s">
        <v>62</v>
      </c>
      <c r="Z74" s="677"/>
      <c r="AA74" s="678"/>
      <c r="AB74" s="470" t="s">
        <v>457</v>
      </c>
      <c r="AC74" s="470"/>
      <c r="AD74" s="470"/>
      <c r="AE74" s="284" t="s">
        <v>458</v>
      </c>
      <c r="AF74" s="284"/>
      <c r="AG74" s="284"/>
      <c r="AH74" s="284"/>
      <c r="AI74" s="284">
        <v>3</v>
      </c>
      <c r="AJ74" s="284"/>
      <c r="AK74" s="284"/>
      <c r="AL74" s="284"/>
      <c r="AM74" s="284">
        <v>3</v>
      </c>
      <c r="AN74" s="284"/>
      <c r="AO74" s="284"/>
      <c r="AP74" s="284"/>
      <c r="AQ74" s="284" t="s">
        <v>535</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457</v>
      </c>
      <c r="AC75" s="470"/>
      <c r="AD75" s="470"/>
      <c r="AE75" s="284" t="s">
        <v>450</v>
      </c>
      <c r="AF75" s="284"/>
      <c r="AG75" s="284"/>
      <c r="AH75" s="284"/>
      <c r="AI75" s="284">
        <v>3</v>
      </c>
      <c r="AJ75" s="284"/>
      <c r="AK75" s="284"/>
      <c r="AL75" s="284"/>
      <c r="AM75" s="284">
        <v>3</v>
      </c>
      <c r="AN75" s="284"/>
      <c r="AO75" s="284"/>
      <c r="AP75" s="284"/>
      <c r="AQ75" s="284">
        <v>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459</v>
      </c>
      <c r="H89" s="211"/>
      <c r="I89" s="211"/>
      <c r="J89" s="211"/>
      <c r="K89" s="211"/>
      <c r="L89" s="211"/>
      <c r="M89" s="211"/>
      <c r="N89" s="211"/>
      <c r="O89" s="211"/>
      <c r="P89" s="211"/>
      <c r="Q89" s="211"/>
      <c r="R89" s="211"/>
      <c r="S89" s="211"/>
      <c r="T89" s="211"/>
      <c r="U89" s="211"/>
      <c r="V89" s="211"/>
      <c r="W89" s="211"/>
      <c r="X89" s="211"/>
      <c r="Y89" s="215" t="s">
        <v>17</v>
      </c>
      <c r="Z89" s="216"/>
      <c r="AA89" s="217"/>
      <c r="AB89" s="235" t="s">
        <v>460</v>
      </c>
      <c r="AC89" s="236"/>
      <c r="AD89" s="237"/>
      <c r="AE89" s="284" t="s">
        <v>529</v>
      </c>
      <c r="AF89" s="284"/>
      <c r="AG89" s="284"/>
      <c r="AH89" s="284"/>
      <c r="AI89" s="284">
        <v>25</v>
      </c>
      <c r="AJ89" s="284"/>
      <c r="AK89" s="284"/>
      <c r="AL89" s="284"/>
      <c r="AM89" s="284">
        <v>25</v>
      </c>
      <c r="AN89" s="284"/>
      <c r="AO89" s="284"/>
      <c r="AP89" s="284"/>
      <c r="AQ89" s="302">
        <v>24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461</v>
      </c>
      <c r="AC90" s="203"/>
      <c r="AD90" s="204"/>
      <c r="AE90" s="241" t="s">
        <v>530</v>
      </c>
      <c r="AF90" s="241"/>
      <c r="AG90" s="241"/>
      <c r="AH90" s="241"/>
      <c r="AI90" s="241" t="s">
        <v>536</v>
      </c>
      <c r="AJ90" s="241"/>
      <c r="AK90" s="241"/>
      <c r="AL90" s="241"/>
      <c r="AM90" s="241" t="s">
        <v>537</v>
      </c>
      <c r="AN90" s="241"/>
      <c r="AO90" s="241"/>
      <c r="AP90" s="241"/>
      <c r="AQ90" s="241" t="s">
        <v>538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369</v>
      </c>
      <c r="D103" s="288"/>
      <c r="E103" s="288"/>
      <c r="F103" s="288"/>
      <c r="G103" s="288"/>
      <c r="H103" s="288"/>
      <c r="I103" s="288"/>
      <c r="J103" s="288"/>
      <c r="K103" s="383"/>
      <c r="L103" s="526" t="s">
        <v>386</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462</v>
      </c>
      <c r="D104" s="219"/>
      <c r="E104" s="219"/>
      <c r="F104" s="219"/>
      <c r="G104" s="219"/>
      <c r="H104" s="219"/>
      <c r="I104" s="219"/>
      <c r="J104" s="219"/>
      <c r="K104" s="220"/>
      <c r="L104" s="205">
        <v>1.7</v>
      </c>
      <c r="M104" s="206"/>
      <c r="N104" s="206"/>
      <c r="O104" s="206"/>
      <c r="P104" s="206"/>
      <c r="Q104" s="207"/>
      <c r="R104" s="205" t="s">
        <v>554</v>
      </c>
      <c r="S104" s="206"/>
      <c r="T104" s="206"/>
      <c r="U104" s="206"/>
      <c r="V104" s="206"/>
      <c r="W104" s="207"/>
      <c r="X104" s="765"/>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88"/>
      <c r="B105" s="389"/>
      <c r="C105" s="221" t="s">
        <v>463</v>
      </c>
      <c r="D105" s="222"/>
      <c r="E105" s="222"/>
      <c r="F105" s="222"/>
      <c r="G105" s="222"/>
      <c r="H105" s="222"/>
      <c r="I105" s="222"/>
      <c r="J105" s="222"/>
      <c r="K105" s="223"/>
      <c r="L105" s="205">
        <v>0.4</v>
      </c>
      <c r="M105" s="206"/>
      <c r="N105" s="206"/>
      <c r="O105" s="206"/>
      <c r="P105" s="206"/>
      <c r="Q105" s="207"/>
      <c r="R105" s="205" t="s">
        <v>555</v>
      </c>
      <c r="S105" s="206"/>
      <c r="T105" s="206"/>
      <c r="U105" s="206"/>
      <c r="V105" s="206"/>
      <c r="W105" s="207"/>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88"/>
      <c r="B106" s="389"/>
      <c r="C106" s="221" t="s">
        <v>464</v>
      </c>
      <c r="D106" s="222"/>
      <c r="E106" s="222"/>
      <c r="F106" s="222"/>
      <c r="G106" s="222"/>
      <c r="H106" s="222"/>
      <c r="I106" s="222"/>
      <c r="J106" s="222"/>
      <c r="K106" s="223"/>
      <c r="L106" s="205">
        <v>2.7</v>
      </c>
      <c r="M106" s="206"/>
      <c r="N106" s="206"/>
      <c r="O106" s="206"/>
      <c r="P106" s="206"/>
      <c r="Q106" s="207"/>
      <c r="R106" s="205" t="s">
        <v>555</v>
      </c>
      <c r="S106" s="206"/>
      <c r="T106" s="206"/>
      <c r="U106" s="206"/>
      <c r="V106" s="206"/>
      <c r="W106" s="207"/>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88"/>
      <c r="B107" s="389"/>
      <c r="C107" s="221" t="s">
        <v>465</v>
      </c>
      <c r="D107" s="222"/>
      <c r="E107" s="222"/>
      <c r="F107" s="222"/>
      <c r="G107" s="222"/>
      <c r="H107" s="222"/>
      <c r="I107" s="222"/>
      <c r="J107" s="222"/>
      <c r="K107" s="223"/>
      <c r="L107" s="205">
        <v>14.6</v>
      </c>
      <c r="M107" s="206"/>
      <c r="N107" s="206"/>
      <c r="O107" s="206"/>
      <c r="P107" s="206"/>
      <c r="Q107" s="207"/>
      <c r="R107" s="205" t="s">
        <v>555</v>
      </c>
      <c r="S107" s="206"/>
      <c r="T107" s="206"/>
      <c r="U107" s="206"/>
      <c r="V107" s="206"/>
      <c r="W107" s="207"/>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88"/>
      <c r="B108" s="389"/>
      <c r="C108" s="221" t="s">
        <v>466</v>
      </c>
      <c r="D108" s="222"/>
      <c r="E108" s="222"/>
      <c r="F108" s="222"/>
      <c r="G108" s="222"/>
      <c r="H108" s="222"/>
      <c r="I108" s="222"/>
      <c r="J108" s="222"/>
      <c r="K108" s="223"/>
      <c r="L108" s="205">
        <v>96.8</v>
      </c>
      <c r="M108" s="206"/>
      <c r="N108" s="206"/>
      <c r="O108" s="206"/>
      <c r="P108" s="206"/>
      <c r="Q108" s="207"/>
      <c r="R108" s="205" t="s">
        <v>554</v>
      </c>
      <c r="S108" s="206"/>
      <c r="T108" s="206"/>
      <c r="U108" s="206"/>
      <c r="V108" s="206"/>
      <c r="W108" s="207"/>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0"/>
      <c r="B110" s="391"/>
      <c r="C110" s="208" t="s">
        <v>22</v>
      </c>
      <c r="D110" s="209"/>
      <c r="E110" s="209"/>
      <c r="F110" s="209"/>
      <c r="G110" s="209"/>
      <c r="H110" s="209"/>
      <c r="I110" s="209"/>
      <c r="J110" s="209"/>
      <c r="K110" s="210"/>
      <c r="L110" s="797">
        <f>SUM(L104:Q109)</f>
        <v>116.19999999999999</v>
      </c>
      <c r="M110" s="798"/>
      <c r="N110" s="798"/>
      <c r="O110" s="798"/>
      <c r="P110" s="798"/>
      <c r="Q110" s="799"/>
      <c r="R110" s="797">
        <f>SUM(R104:W109)</f>
        <v>0</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45" customHeight="1" x14ac:dyDescent="0.15">
      <c r="A111" s="159" t="s">
        <v>343</v>
      </c>
      <c r="B111" s="148"/>
      <c r="C111" s="147" t="s">
        <v>340</v>
      </c>
      <c r="D111" s="148"/>
      <c r="E111" s="243" t="s">
        <v>381</v>
      </c>
      <c r="F111" s="244"/>
      <c r="G111" s="245" t="s">
        <v>467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468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546</v>
      </c>
      <c r="AR114" s="322"/>
      <c r="AS114" s="99" t="s">
        <v>324</v>
      </c>
      <c r="AT114" s="100"/>
      <c r="AU114" s="113">
        <v>29</v>
      </c>
      <c r="AV114" s="113"/>
      <c r="AW114" s="99" t="s">
        <v>310</v>
      </c>
      <c r="AX114" s="115"/>
    </row>
    <row r="115" spans="1:50" ht="39.75" customHeight="1" x14ac:dyDescent="0.15">
      <c r="A115" s="160"/>
      <c r="B115" s="150"/>
      <c r="C115" s="149"/>
      <c r="D115" s="150"/>
      <c r="E115" s="149"/>
      <c r="F115" s="163"/>
      <c r="G115" s="116" t="s">
        <v>531</v>
      </c>
      <c r="H115" s="88"/>
      <c r="I115" s="88"/>
      <c r="J115" s="88"/>
      <c r="K115" s="88"/>
      <c r="L115" s="88"/>
      <c r="M115" s="88"/>
      <c r="N115" s="88"/>
      <c r="O115" s="88"/>
      <c r="P115" s="88"/>
      <c r="Q115" s="88"/>
      <c r="R115" s="88"/>
      <c r="S115" s="88"/>
      <c r="T115" s="88"/>
      <c r="U115" s="88"/>
      <c r="V115" s="88"/>
      <c r="W115" s="88"/>
      <c r="X115" s="117"/>
      <c r="Y115" s="123" t="s">
        <v>355</v>
      </c>
      <c r="Z115" s="124"/>
      <c r="AA115" s="125"/>
      <c r="AB115" s="176" t="s">
        <v>474</v>
      </c>
      <c r="AC115" s="76"/>
      <c r="AD115" s="76"/>
      <c r="AE115" s="177">
        <v>69.400000000000006</v>
      </c>
      <c r="AF115" s="78"/>
      <c r="AG115" s="78"/>
      <c r="AH115" s="78"/>
      <c r="AI115" s="177">
        <v>71.400000000000006</v>
      </c>
      <c r="AJ115" s="78"/>
      <c r="AK115" s="78"/>
      <c r="AL115" s="78"/>
      <c r="AM115" s="177">
        <v>73.5</v>
      </c>
      <c r="AN115" s="78"/>
      <c r="AO115" s="78"/>
      <c r="AP115" s="78"/>
      <c r="AQ115" s="177" t="s">
        <v>496</v>
      </c>
      <c r="AR115" s="78"/>
      <c r="AS115" s="78"/>
      <c r="AT115" s="78"/>
      <c r="AU115" s="177" t="s">
        <v>495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474</v>
      </c>
      <c r="AC116" s="126"/>
      <c r="AD116" s="126"/>
      <c r="AE116" s="177" t="s">
        <v>475</v>
      </c>
      <c r="AF116" s="78"/>
      <c r="AG116" s="78"/>
      <c r="AH116" s="78"/>
      <c r="AI116" s="177">
        <v>80</v>
      </c>
      <c r="AJ116" s="78"/>
      <c r="AK116" s="78"/>
      <c r="AL116" s="78"/>
      <c r="AM116" s="177">
        <v>80</v>
      </c>
      <c r="AN116" s="78"/>
      <c r="AO116" s="78"/>
      <c r="AP116" s="78"/>
      <c r="AQ116" s="177" t="s">
        <v>495</v>
      </c>
      <c r="AR116" s="78"/>
      <c r="AS116" s="78"/>
      <c r="AT116" s="78"/>
      <c r="AU116" s="177">
        <v>100</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469</v>
      </c>
      <c r="H135" s="88"/>
      <c r="I135" s="88"/>
      <c r="J135" s="88"/>
      <c r="K135" s="88"/>
      <c r="L135" s="88"/>
      <c r="M135" s="88"/>
      <c r="N135" s="88"/>
      <c r="O135" s="88"/>
      <c r="P135" s="88"/>
      <c r="Q135" s="88"/>
      <c r="R135" s="88"/>
      <c r="S135" s="88"/>
      <c r="T135" s="88"/>
      <c r="U135" s="88"/>
      <c r="V135" s="88"/>
      <c r="W135" s="88"/>
      <c r="X135" s="117"/>
      <c r="Y135" s="178" t="s">
        <v>471</v>
      </c>
      <c r="Z135" s="179"/>
      <c r="AA135" s="179"/>
      <c r="AB135" s="184" t="s">
        <v>470</v>
      </c>
      <c r="AC135" s="179"/>
      <c r="AD135" s="179"/>
      <c r="AE135" s="187" t="s">
        <v>472</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6.7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473</v>
      </c>
      <c r="AF138" s="88"/>
      <c r="AG138" s="88"/>
      <c r="AH138" s="88"/>
      <c r="AI138" s="88"/>
      <c r="AJ138" s="88"/>
      <c r="AK138" s="88"/>
      <c r="AL138" s="88"/>
      <c r="AM138" s="88"/>
      <c r="AN138" s="88"/>
      <c r="AO138" s="88"/>
      <c r="AP138" s="88"/>
      <c r="AQ138" s="88"/>
      <c r="AR138" s="88"/>
      <c r="AS138" s="88"/>
      <c r="AT138" s="88"/>
      <c r="AU138" s="88"/>
      <c r="AV138" s="88"/>
      <c r="AW138" s="88"/>
      <c r="AX138" s="89"/>
    </row>
    <row r="139" spans="1:50" ht="34.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9.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9.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9.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9.2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9.2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9.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9.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9.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9.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9.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9.2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9.2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9.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9.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9.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9.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9.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9.2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9.2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9.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9.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9.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9.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9.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9.2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9.2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9.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9.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9.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9.25" customHeight="1" x14ac:dyDescent="0.15">
      <c r="A169" s="160"/>
      <c r="B169" s="150"/>
      <c r="C169" s="149"/>
      <c r="D169" s="150"/>
      <c r="E169" s="87" t="s">
        <v>545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9.2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29.25" hidden="1" customHeight="1" x14ac:dyDescent="0.15">
      <c r="A171" s="160"/>
      <c r="B171" s="150"/>
      <c r="C171" s="149"/>
      <c r="D171" s="150"/>
      <c r="E171" s="132" t="s">
        <v>381</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29.2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29.2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29.2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29.2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29.25"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29.2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29.2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29.2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29.2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29.2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29.2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29.2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29.2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29.2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29.2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29.2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29.2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29.2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29.2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29.2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29.2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9.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9.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9.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9.2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9.2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9.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9.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9.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9.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9.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9.2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9.2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9.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9.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9.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9.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9.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9.2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9.2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9.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9.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9.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9.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9.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9.2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9.2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9.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9.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9.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9.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9.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9.2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9.2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9.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9.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9.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9.2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9.2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29.25" hidden="1" customHeight="1" x14ac:dyDescent="0.15">
      <c r="A231" s="160"/>
      <c r="B231" s="150"/>
      <c r="C231" s="149"/>
      <c r="D231" s="150"/>
      <c r="E231" s="132" t="s">
        <v>381</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29.2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29.25" hidden="1" customHeight="1" x14ac:dyDescent="0.15">
      <c r="A233" s="160"/>
      <c r="B233" s="150"/>
      <c r="C233" s="149"/>
      <c r="D233" s="150"/>
      <c r="E233" s="155" t="s">
        <v>341</v>
      </c>
      <c r="F233" s="162"/>
      <c r="G233" s="840" t="s">
        <v>354</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357</v>
      </c>
      <c r="AV233" s="194"/>
      <c r="AW233" s="194"/>
      <c r="AX233" s="195"/>
    </row>
    <row r="234" spans="1:50" ht="29.2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29.2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355</v>
      </c>
      <c r="Z235" s="854"/>
      <c r="AA235" s="855"/>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8"/>
    </row>
    <row r="236" spans="1:50" ht="29.25"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8"/>
    </row>
    <row r="237" spans="1:50" ht="29.25" hidden="1" customHeight="1" x14ac:dyDescent="0.15">
      <c r="A237" s="160"/>
      <c r="B237" s="150"/>
      <c r="C237" s="149"/>
      <c r="D237" s="150"/>
      <c r="E237" s="149"/>
      <c r="F237" s="163"/>
      <c r="G237" s="840" t="s">
        <v>354</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357</v>
      </c>
      <c r="AV237" s="194"/>
      <c r="AW237" s="194"/>
      <c r="AX237" s="195"/>
    </row>
    <row r="238" spans="1:50" ht="29.2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29.2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355</v>
      </c>
      <c r="Z239" s="854"/>
      <c r="AA239" s="855"/>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8"/>
    </row>
    <row r="240" spans="1:50" ht="29.2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8"/>
    </row>
    <row r="241" spans="1:50" ht="29.25" hidden="1" customHeight="1" x14ac:dyDescent="0.15">
      <c r="A241" s="160"/>
      <c r="B241" s="150"/>
      <c r="C241" s="149"/>
      <c r="D241" s="150"/>
      <c r="E241" s="149"/>
      <c r="F241" s="163"/>
      <c r="G241" s="840" t="s">
        <v>354</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357</v>
      </c>
      <c r="AV241" s="194"/>
      <c r="AW241" s="194"/>
      <c r="AX241" s="195"/>
    </row>
    <row r="242" spans="1:50" ht="29.2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29.2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355</v>
      </c>
      <c r="Z243" s="854"/>
      <c r="AA243" s="855"/>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8"/>
    </row>
    <row r="244" spans="1:50" ht="29.2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8"/>
    </row>
    <row r="245" spans="1:50" ht="29.2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29.2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29.2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355</v>
      </c>
      <c r="Z247" s="854"/>
      <c r="AA247" s="855"/>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8"/>
    </row>
    <row r="248" spans="1:50" ht="29.2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8"/>
    </row>
    <row r="249" spans="1:50" ht="29.25" hidden="1" customHeight="1" x14ac:dyDescent="0.15">
      <c r="A249" s="160"/>
      <c r="B249" s="150"/>
      <c r="C249" s="149"/>
      <c r="D249" s="150"/>
      <c r="E249" s="149"/>
      <c r="F249" s="163"/>
      <c r="G249" s="840" t="s">
        <v>354</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357</v>
      </c>
      <c r="AV249" s="194"/>
      <c r="AW249" s="194"/>
      <c r="AX249" s="195"/>
    </row>
    <row r="250" spans="1:50" ht="29.2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29.2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355</v>
      </c>
      <c r="Z251" s="854"/>
      <c r="AA251" s="855"/>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8"/>
    </row>
    <row r="252" spans="1:50" ht="29.2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8"/>
    </row>
    <row r="253" spans="1:50" ht="29.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9.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9.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9.2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9.2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9.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9.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9.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9.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9.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9.2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9.2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9.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9.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9.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9.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9.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9.2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9.2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9.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9.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9.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9.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9.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9.2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9.2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9.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9.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9.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9.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9.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9.2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9.2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9.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9.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9.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9.2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29.25" hidden="1" customHeight="1" x14ac:dyDescent="0.15">
      <c r="A291" s="160"/>
      <c r="B291" s="150"/>
      <c r="C291" s="149"/>
      <c r="D291" s="150"/>
      <c r="E291" s="132" t="s">
        <v>381</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29.2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29.2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29.2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29.2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29.25"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29.2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29.2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29.2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29.2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29.2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29.2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29.2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29.2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29.2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29.2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29.2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29.2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29.2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29.2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29.2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29.2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9.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9.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9.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9.2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9.2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9.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9.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9.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9.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9.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9.2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9.2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9.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9.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9.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9.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9.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9.2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9.2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9.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9.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9.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9.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9.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9.2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9.2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9.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9.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9.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9.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9.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9.2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9.2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9.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9.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9.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9.2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9.2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29.25" hidden="1" customHeight="1" x14ac:dyDescent="0.15">
      <c r="A351" s="160"/>
      <c r="B351" s="150"/>
      <c r="C351" s="149"/>
      <c r="D351" s="150"/>
      <c r="E351" s="132" t="s">
        <v>381</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29.2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29.25" hidden="1" customHeight="1" x14ac:dyDescent="0.15">
      <c r="A353" s="160"/>
      <c r="B353" s="150"/>
      <c r="C353" s="149"/>
      <c r="D353" s="150"/>
      <c r="E353" s="155" t="s">
        <v>341</v>
      </c>
      <c r="F353" s="162"/>
      <c r="G353" s="840" t="s">
        <v>354</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357</v>
      </c>
      <c r="AV353" s="194"/>
      <c r="AW353" s="194"/>
      <c r="AX353" s="195"/>
    </row>
    <row r="354" spans="1:50" ht="29.2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29.2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355</v>
      </c>
      <c r="Z355" s="854"/>
      <c r="AA355" s="855"/>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8"/>
    </row>
    <row r="356" spans="1:50" ht="29.25"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8"/>
    </row>
    <row r="357" spans="1:50" ht="29.25" hidden="1" customHeight="1" x14ac:dyDescent="0.15">
      <c r="A357" s="160"/>
      <c r="B357" s="150"/>
      <c r="C357" s="149"/>
      <c r="D357" s="150"/>
      <c r="E357" s="149"/>
      <c r="F357" s="163"/>
      <c r="G357" s="840" t="s">
        <v>354</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357</v>
      </c>
      <c r="AV357" s="194"/>
      <c r="AW357" s="194"/>
      <c r="AX357" s="195"/>
    </row>
    <row r="358" spans="1:50" ht="29.2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29.2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355</v>
      </c>
      <c r="Z359" s="854"/>
      <c r="AA359" s="855"/>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8"/>
    </row>
    <row r="360" spans="1:50" ht="29.2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8"/>
    </row>
    <row r="361" spans="1:50" ht="29.25" hidden="1" customHeight="1" x14ac:dyDescent="0.15">
      <c r="A361" s="160"/>
      <c r="B361" s="150"/>
      <c r="C361" s="149"/>
      <c r="D361" s="150"/>
      <c r="E361" s="149"/>
      <c r="F361" s="163"/>
      <c r="G361" s="840" t="s">
        <v>354</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357</v>
      </c>
      <c r="AV361" s="194"/>
      <c r="AW361" s="194"/>
      <c r="AX361" s="195"/>
    </row>
    <row r="362" spans="1:50" ht="29.2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29.2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355</v>
      </c>
      <c r="Z363" s="854"/>
      <c r="AA363" s="855"/>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8"/>
    </row>
    <row r="364" spans="1:50" ht="29.2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8"/>
    </row>
    <row r="365" spans="1:50" ht="29.25" hidden="1" customHeight="1" x14ac:dyDescent="0.15">
      <c r="A365" s="160"/>
      <c r="B365" s="150"/>
      <c r="C365" s="149"/>
      <c r="D365" s="150"/>
      <c r="E365" s="149"/>
      <c r="F365" s="163"/>
      <c r="G365" s="840" t="s">
        <v>354</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357</v>
      </c>
      <c r="AV365" s="194"/>
      <c r="AW365" s="194"/>
      <c r="AX365" s="195"/>
    </row>
    <row r="366" spans="1:50" ht="29.2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29.2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355</v>
      </c>
      <c r="Z367" s="854"/>
      <c r="AA367" s="855"/>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8"/>
    </row>
    <row r="368" spans="1:50" ht="29.2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8"/>
    </row>
    <row r="369" spans="1:50" ht="29.25" hidden="1" customHeight="1" x14ac:dyDescent="0.15">
      <c r="A369" s="160"/>
      <c r="B369" s="150"/>
      <c r="C369" s="149"/>
      <c r="D369" s="150"/>
      <c r="E369" s="149"/>
      <c r="F369" s="163"/>
      <c r="G369" s="840" t="s">
        <v>354</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357</v>
      </c>
      <c r="AV369" s="194"/>
      <c r="AW369" s="194"/>
      <c r="AX369" s="195"/>
    </row>
    <row r="370" spans="1:50" ht="29.2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29.2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355</v>
      </c>
      <c r="Z371" s="854"/>
      <c r="AA371" s="855"/>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8"/>
    </row>
    <row r="372" spans="1:50" ht="29.2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8"/>
    </row>
    <row r="373" spans="1:50" ht="29.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9.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9.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9.2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9.2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9.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9.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9.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9.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9.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9.2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9.2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9.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9.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9.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9.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9.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9.2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9.2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9.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9.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9.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9.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9.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9.2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9.2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9.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9.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9.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9.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9.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9.2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9.2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9.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9.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9.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9.2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9.2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29.25" customHeight="1" x14ac:dyDescent="0.15">
      <c r="A411" s="160"/>
      <c r="B411" s="150"/>
      <c r="C411" s="155" t="s">
        <v>342</v>
      </c>
      <c r="D411" s="156"/>
      <c r="E411" s="132" t="s">
        <v>365</v>
      </c>
      <c r="F411" s="133"/>
      <c r="G411" s="134" t="s">
        <v>361</v>
      </c>
      <c r="H411" s="85"/>
      <c r="I411" s="85"/>
      <c r="J411" s="135" t="s">
        <v>495</v>
      </c>
      <c r="K411" s="136"/>
      <c r="L411" s="136"/>
      <c r="M411" s="136"/>
      <c r="N411" s="136"/>
      <c r="O411" s="136"/>
      <c r="P411" s="136"/>
      <c r="Q411" s="136"/>
      <c r="R411" s="136"/>
      <c r="S411" s="136"/>
      <c r="T411" s="137"/>
      <c r="U411" s="384" t="s">
        <v>561</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29.2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29.2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546</v>
      </c>
      <c r="AF413" s="113"/>
      <c r="AG413" s="99" t="s">
        <v>324</v>
      </c>
      <c r="AH413" s="100"/>
      <c r="AI413" s="110"/>
      <c r="AJ413" s="110"/>
      <c r="AK413" s="110"/>
      <c r="AL413" s="105"/>
      <c r="AM413" s="110"/>
      <c r="AN413" s="110"/>
      <c r="AO413" s="110"/>
      <c r="AP413" s="105"/>
      <c r="AQ413" s="114" t="s">
        <v>546</v>
      </c>
      <c r="AR413" s="113"/>
      <c r="AS413" s="99" t="s">
        <v>324</v>
      </c>
      <c r="AT413" s="100"/>
      <c r="AU413" s="113" t="s">
        <v>546</v>
      </c>
      <c r="AV413" s="113"/>
      <c r="AW413" s="99" t="s">
        <v>310</v>
      </c>
      <c r="AX413" s="115"/>
    </row>
    <row r="414" spans="1:50" ht="29.25" customHeight="1" x14ac:dyDescent="0.15">
      <c r="A414" s="160"/>
      <c r="B414" s="150"/>
      <c r="C414" s="149"/>
      <c r="D414" s="150"/>
      <c r="E414" s="93"/>
      <c r="F414" s="94"/>
      <c r="G414" s="116" t="s">
        <v>495</v>
      </c>
      <c r="H414" s="88"/>
      <c r="I414" s="88"/>
      <c r="J414" s="88"/>
      <c r="K414" s="88"/>
      <c r="L414" s="88"/>
      <c r="M414" s="88"/>
      <c r="N414" s="88"/>
      <c r="O414" s="88"/>
      <c r="P414" s="88"/>
      <c r="Q414" s="88"/>
      <c r="R414" s="88"/>
      <c r="S414" s="88"/>
      <c r="T414" s="88"/>
      <c r="U414" s="88"/>
      <c r="V414" s="88"/>
      <c r="W414" s="88"/>
      <c r="X414" s="117"/>
      <c r="Y414" s="123" t="s">
        <v>14</v>
      </c>
      <c r="Z414" s="124"/>
      <c r="AA414" s="125"/>
      <c r="AB414" s="126" t="s">
        <v>497</v>
      </c>
      <c r="AC414" s="126"/>
      <c r="AD414" s="126"/>
      <c r="AE414" s="77" t="s">
        <v>495</v>
      </c>
      <c r="AF414" s="78"/>
      <c r="AG414" s="78"/>
      <c r="AH414" s="78"/>
      <c r="AI414" s="77" t="s">
        <v>497</v>
      </c>
      <c r="AJ414" s="78"/>
      <c r="AK414" s="78"/>
      <c r="AL414" s="78"/>
      <c r="AM414" s="77" t="s">
        <v>495</v>
      </c>
      <c r="AN414" s="78"/>
      <c r="AO414" s="78"/>
      <c r="AP414" s="79"/>
      <c r="AQ414" s="77" t="s">
        <v>497</v>
      </c>
      <c r="AR414" s="78"/>
      <c r="AS414" s="78"/>
      <c r="AT414" s="79"/>
      <c r="AU414" s="78" t="s">
        <v>497</v>
      </c>
      <c r="AV414" s="78"/>
      <c r="AW414" s="78"/>
      <c r="AX414" s="80"/>
    </row>
    <row r="415" spans="1:50" ht="29.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497</v>
      </c>
      <c r="AC415" s="76"/>
      <c r="AD415" s="76"/>
      <c r="AE415" s="77" t="s">
        <v>498</v>
      </c>
      <c r="AF415" s="78"/>
      <c r="AG415" s="78"/>
      <c r="AH415" s="79"/>
      <c r="AI415" s="77" t="s">
        <v>495</v>
      </c>
      <c r="AJ415" s="78"/>
      <c r="AK415" s="78"/>
      <c r="AL415" s="78"/>
      <c r="AM415" s="77" t="s">
        <v>497</v>
      </c>
      <c r="AN415" s="78"/>
      <c r="AO415" s="78"/>
      <c r="AP415" s="79"/>
      <c r="AQ415" s="77" t="s">
        <v>497</v>
      </c>
      <c r="AR415" s="78"/>
      <c r="AS415" s="78"/>
      <c r="AT415" s="79"/>
      <c r="AU415" s="78" t="s">
        <v>497</v>
      </c>
      <c r="AV415" s="78"/>
      <c r="AW415" s="78"/>
      <c r="AX415" s="80"/>
    </row>
    <row r="416" spans="1:50" ht="29.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495</v>
      </c>
      <c r="AF416" s="78"/>
      <c r="AG416" s="78"/>
      <c r="AH416" s="79"/>
      <c r="AI416" s="77" t="s">
        <v>498</v>
      </c>
      <c r="AJ416" s="78"/>
      <c r="AK416" s="78"/>
      <c r="AL416" s="78"/>
      <c r="AM416" s="77" t="s">
        <v>495</v>
      </c>
      <c r="AN416" s="78"/>
      <c r="AO416" s="78"/>
      <c r="AP416" s="79"/>
      <c r="AQ416" s="77" t="s">
        <v>497</v>
      </c>
      <c r="AR416" s="78"/>
      <c r="AS416" s="78"/>
      <c r="AT416" s="79"/>
      <c r="AU416" s="78" t="s">
        <v>495</v>
      </c>
      <c r="AV416" s="78"/>
      <c r="AW416" s="78"/>
      <c r="AX416" s="80"/>
    </row>
    <row r="417" spans="1:50" ht="29.2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29.2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9.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9.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9.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29.2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29.2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9.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9.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9.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29.2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29.2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9.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9.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9.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29.2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29.2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9.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9.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9.2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29.2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29.2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546</v>
      </c>
      <c r="AF438" s="113"/>
      <c r="AG438" s="99" t="s">
        <v>324</v>
      </c>
      <c r="AH438" s="100"/>
      <c r="AI438" s="110"/>
      <c r="AJ438" s="110"/>
      <c r="AK438" s="110"/>
      <c r="AL438" s="105"/>
      <c r="AM438" s="110"/>
      <c r="AN438" s="110"/>
      <c r="AO438" s="110"/>
      <c r="AP438" s="105"/>
      <c r="AQ438" s="114" t="s">
        <v>546</v>
      </c>
      <c r="AR438" s="113"/>
      <c r="AS438" s="99" t="s">
        <v>324</v>
      </c>
      <c r="AT438" s="100"/>
      <c r="AU438" s="113" t="s">
        <v>546</v>
      </c>
      <c r="AV438" s="113"/>
      <c r="AW438" s="99" t="s">
        <v>310</v>
      </c>
      <c r="AX438" s="115"/>
    </row>
    <row r="439" spans="1:50" ht="29.25" customHeight="1" x14ac:dyDescent="0.15">
      <c r="A439" s="160"/>
      <c r="B439" s="150"/>
      <c r="C439" s="149"/>
      <c r="D439" s="150"/>
      <c r="E439" s="93"/>
      <c r="F439" s="94"/>
      <c r="G439" s="116" t="s">
        <v>495</v>
      </c>
      <c r="H439" s="88"/>
      <c r="I439" s="88"/>
      <c r="J439" s="88"/>
      <c r="K439" s="88"/>
      <c r="L439" s="88"/>
      <c r="M439" s="88"/>
      <c r="N439" s="88"/>
      <c r="O439" s="88"/>
      <c r="P439" s="88"/>
      <c r="Q439" s="88"/>
      <c r="R439" s="88"/>
      <c r="S439" s="88"/>
      <c r="T439" s="88"/>
      <c r="U439" s="88"/>
      <c r="V439" s="88"/>
      <c r="W439" s="88"/>
      <c r="X439" s="117"/>
      <c r="Y439" s="123" t="s">
        <v>14</v>
      </c>
      <c r="Z439" s="124"/>
      <c r="AA439" s="125"/>
      <c r="AB439" s="126" t="s">
        <v>495</v>
      </c>
      <c r="AC439" s="126"/>
      <c r="AD439" s="126"/>
      <c r="AE439" s="77" t="s">
        <v>495</v>
      </c>
      <c r="AF439" s="78"/>
      <c r="AG439" s="78"/>
      <c r="AH439" s="78"/>
      <c r="AI439" s="77" t="s">
        <v>498</v>
      </c>
      <c r="AJ439" s="78"/>
      <c r="AK439" s="78"/>
      <c r="AL439" s="78"/>
      <c r="AM439" s="77" t="s">
        <v>495</v>
      </c>
      <c r="AN439" s="78"/>
      <c r="AO439" s="78"/>
      <c r="AP439" s="79"/>
      <c r="AQ439" s="77" t="s">
        <v>495</v>
      </c>
      <c r="AR439" s="78"/>
      <c r="AS439" s="78"/>
      <c r="AT439" s="79"/>
      <c r="AU439" s="78" t="s">
        <v>495</v>
      </c>
      <c r="AV439" s="78"/>
      <c r="AW439" s="78"/>
      <c r="AX439" s="80"/>
    </row>
    <row r="440" spans="1:50" ht="29.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495</v>
      </c>
      <c r="AC440" s="76"/>
      <c r="AD440" s="76"/>
      <c r="AE440" s="77" t="s">
        <v>495</v>
      </c>
      <c r="AF440" s="78"/>
      <c r="AG440" s="78"/>
      <c r="AH440" s="79"/>
      <c r="AI440" s="77" t="s">
        <v>497</v>
      </c>
      <c r="AJ440" s="78"/>
      <c r="AK440" s="78"/>
      <c r="AL440" s="78"/>
      <c r="AM440" s="77" t="s">
        <v>498</v>
      </c>
      <c r="AN440" s="78"/>
      <c r="AO440" s="78"/>
      <c r="AP440" s="79"/>
      <c r="AQ440" s="77" t="s">
        <v>495</v>
      </c>
      <c r="AR440" s="78"/>
      <c r="AS440" s="78"/>
      <c r="AT440" s="79"/>
      <c r="AU440" s="78" t="s">
        <v>495</v>
      </c>
      <c r="AV440" s="78"/>
      <c r="AW440" s="78"/>
      <c r="AX440" s="80"/>
    </row>
    <row r="441" spans="1:50" ht="29.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497</v>
      </c>
      <c r="AF441" s="78"/>
      <c r="AG441" s="78"/>
      <c r="AH441" s="79"/>
      <c r="AI441" s="77" t="s">
        <v>497</v>
      </c>
      <c r="AJ441" s="78"/>
      <c r="AK441" s="78"/>
      <c r="AL441" s="78"/>
      <c r="AM441" s="77" t="s">
        <v>495</v>
      </c>
      <c r="AN441" s="78"/>
      <c r="AO441" s="78"/>
      <c r="AP441" s="79"/>
      <c r="AQ441" s="77" t="s">
        <v>495</v>
      </c>
      <c r="AR441" s="78"/>
      <c r="AS441" s="78"/>
      <c r="AT441" s="79"/>
      <c r="AU441" s="78" t="s">
        <v>495</v>
      </c>
      <c r="AV441" s="78"/>
      <c r="AW441" s="78"/>
      <c r="AX441" s="80"/>
    </row>
    <row r="442" spans="1:50" ht="29.2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29.2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9.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9.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9.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29.2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29.2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9.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9.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9.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29.2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29.2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9.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9.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9.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29.2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29.2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9.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9.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9.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9.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9.25" customHeight="1" x14ac:dyDescent="0.15">
      <c r="A463" s="160"/>
      <c r="B463" s="150"/>
      <c r="C463" s="149"/>
      <c r="D463" s="150"/>
      <c r="E463" s="87" t="s">
        <v>495</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9.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29.25" hidden="1" customHeight="1" x14ac:dyDescent="0.15">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9.2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29.2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9.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9.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9.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29.2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29.2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9.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9.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9.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29.2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29.2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9.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9.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9.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29.2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29.2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9.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9.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9.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29.2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29.2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9.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9.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9.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29.2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29.2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9.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9.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9.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29.2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29.2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9.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9.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9.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29.2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29.2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9.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9.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9.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29.2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29.2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9.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9.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9.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29.2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29.2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9.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9.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9.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9.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9.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9.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29.25" hidden="1" customHeight="1" x14ac:dyDescent="0.15">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9.2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29.2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9.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9.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9.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29.2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29.2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9.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9.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9.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29.2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29.2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9.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9.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9.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29.2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29.2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9.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9.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9.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29.2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29.2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9.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9.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9.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29.2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29.2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9.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9.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9.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29.2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29.2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9.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9.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9.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29.2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29.2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9.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9.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9.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29.2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29.2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9.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9.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9.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29.2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29.2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9.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9.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9.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9.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9.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9.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29.25" hidden="1" customHeight="1" x14ac:dyDescent="0.15">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9.2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29.2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9.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9.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9.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29.2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29.2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9.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9.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9.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29.2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29.2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9.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9.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9.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29.2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29.2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9.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9.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9.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29.2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29.2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9.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9.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9.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29.2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29.2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9.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9.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9.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29.2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29.2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9.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9.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9.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29.2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29.2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9.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9.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9.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29.2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29.2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9.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9.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9.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29.2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29.2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9.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9.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9.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9.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9.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9.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29.25" hidden="1" customHeight="1" x14ac:dyDescent="0.15">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9.2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29.2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9.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9.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9.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29.2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29.2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9.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9.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9.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29.2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29.2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9.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9.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9.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29.2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29.2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9.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9.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9.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29.2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29.2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9.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9.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9.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29.2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29.2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9.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9.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9.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29.2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29.2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9.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9.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9.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29.2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29.2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9.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9.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9.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29.2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29.2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9.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9.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9.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29.2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29.2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9.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9.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9.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9.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9.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9.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9.5"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9" t="s">
        <v>441</v>
      </c>
      <c r="AE683" s="830"/>
      <c r="AF683" s="830"/>
      <c r="AG683" s="826" t="s">
        <v>482</v>
      </c>
      <c r="AH683" s="827"/>
      <c r="AI683" s="827"/>
      <c r="AJ683" s="827"/>
      <c r="AK683" s="827"/>
      <c r="AL683" s="827"/>
      <c r="AM683" s="827"/>
      <c r="AN683" s="827"/>
      <c r="AO683" s="827"/>
      <c r="AP683" s="827"/>
      <c r="AQ683" s="827"/>
      <c r="AR683" s="827"/>
      <c r="AS683" s="827"/>
      <c r="AT683" s="827"/>
      <c r="AU683" s="827"/>
      <c r="AV683" s="827"/>
      <c r="AW683" s="827"/>
      <c r="AX683" s="828"/>
    </row>
    <row r="684" spans="1:50" ht="38.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441</v>
      </c>
      <c r="AE684" s="566"/>
      <c r="AF684" s="566"/>
      <c r="AG684" s="567" t="s">
        <v>562</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441</v>
      </c>
      <c r="AE685" s="576"/>
      <c r="AF685" s="576"/>
      <c r="AG685" s="644" t="s">
        <v>476</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4" t="s">
        <v>544</v>
      </c>
      <c r="AE686" s="775"/>
      <c r="AF686" s="775"/>
      <c r="AG686" s="87" t="s">
        <v>543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411</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477</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412</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478</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479</v>
      </c>
      <c r="AE689" s="571"/>
      <c r="AF689" s="571"/>
      <c r="AG689" s="489" t="s">
        <v>546</v>
      </c>
      <c r="AH689" s="490"/>
      <c r="AI689" s="490"/>
      <c r="AJ689" s="490"/>
      <c r="AK689" s="490"/>
      <c r="AL689" s="490"/>
      <c r="AM689" s="490"/>
      <c r="AN689" s="490"/>
      <c r="AO689" s="490"/>
      <c r="AP689" s="490"/>
      <c r="AQ689" s="490"/>
      <c r="AR689" s="490"/>
      <c r="AS689" s="490"/>
      <c r="AT689" s="490"/>
      <c r="AU689" s="490"/>
      <c r="AV689" s="490"/>
      <c r="AW689" s="490"/>
      <c r="AX689" s="491"/>
    </row>
    <row r="690" spans="1:64" ht="34.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441</v>
      </c>
      <c r="AE690" s="566"/>
      <c r="AF690" s="566"/>
      <c r="AG690" s="567" t="s">
        <v>483</v>
      </c>
      <c r="AH690" s="568"/>
      <c r="AI690" s="568"/>
      <c r="AJ690" s="568"/>
      <c r="AK690" s="568"/>
      <c r="AL690" s="568"/>
      <c r="AM690" s="568"/>
      <c r="AN690" s="568"/>
      <c r="AO690" s="568"/>
      <c r="AP690" s="568"/>
      <c r="AQ690" s="568"/>
      <c r="AR690" s="568"/>
      <c r="AS690" s="568"/>
      <c r="AT690" s="568"/>
      <c r="AU690" s="568"/>
      <c r="AV690" s="568"/>
      <c r="AW690" s="568"/>
      <c r="AX690" s="569"/>
    </row>
    <row r="691" spans="1:64" ht="33.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441</v>
      </c>
      <c r="AE691" s="566"/>
      <c r="AF691" s="566"/>
      <c r="AG691" s="567" t="s">
        <v>484</v>
      </c>
      <c r="AH691" s="568"/>
      <c r="AI691" s="568"/>
      <c r="AJ691" s="568"/>
      <c r="AK691" s="568"/>
      <c r="AL691" s="568"/>
      <c r="AM691" s="568"/>
      <c r="AN691" s="568"/>
      <c r="AO691" s="568"/>
      <c r="AP691" s="568"/>
      <c r="AQ691" s="568"/>
      <c r="AR691" s="568"/>
      <c r="AS691" s="568"/>
      <c r="AT691" s="568"/>
      <c r="AU691" s="568"/>
      <c r="AV691" s="568"/>
      <c r="AW691" s="568"/>
      <c r="AX691" s="569"/>
    </row>
    <row r="692" spans="1:64" ht="34.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441</v>
      </c>
      <c r="AE692" s="566"/>
      <c r="AF692" s="566"/>
      <c r="AG692" s="567" t="s">
        <v>485</v>
      </c>
      <c r="AH692" s="568"/>
      <c r="AI692" s="568"/>
      <c r="AJ692" s="568"/>
      <c r="AK692" s="568"/>
      <c r="AL692" s="568"/>
      <c r="AM692" s="568"/>
      <c r="AN692" s="568"/>
      <c r="AO692" s="568"/>
      <c r="AP692" s="568"/>
      <c r="AQ692" s="568"/>
      <c r="AR692" s="568"/>
      <c r="AS692" s="568"/>
      <c r="AT692" s="568"/>
      <c r="AU692" s="568"/>
      <c r="AV692" s="568"/>
      <c r="AW692" s="568"/>
      <c r="AX692" s="569"/>
    </row>
    <row r="693" spans="1:64" ht="42"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479</v>
      </c>
      <c r="AE693" s="576"/>
      <c r="AF693" s="576"/>
      <c r="AG693" s="537" t="s">
        <v>546</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53.25" customHeight="1" x14ac:dyDescent="0.15">
      <c r="A694" s="611"/>
      <c r="B694" s="612"/>
      <c r="C694" s="727" t="s">
        <v>421</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441</v>
      </c>
      <c r="AE694" s="535"/>
      <c r="AF694" s="536"/>
      <c r="AG694" s="555" t="s">
        <v>480</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4.5" customHeight="1" x14ac:dyDescent="0.15">
      <c r="A695" s="549"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441</v>
      </c>
      <c r="AE695" s="571"/>
      <c r="AF695" s="572"/>
      <c r="AG695" s="489" t="s">
        <v>486</v>
      </c>
      <c r="AH695" s="490"/>
      <c r="AI695" s="490"/>
      <c r="AJ695" s="490"/>
      <c r="AK695" s="490"/>
      <c r="AL695" s="490"/>
      <c r="AM695" s="490"/>
      <c r="AN695" s="490"/>
      <c r="AO695" s="490"/>
      <c r="AP695" s="490"/>
      <c r="AQ695" s="490"/>
      <c r="AR695" s="490"/>
      <c r="AS695" s="490"/>
      <c r="AT695" s="490"/>
      <c r="AU695" s="490"/>
      <c r="AV695" s="490"/>
      <c r="AW695" s="490"/>
      <c r="AX695" s="491"/>
    </row>
    <row r="696" spans="1:64" ht="42"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441</v>
      </c>
      <c r="AE696" s="715"/>
      <c r="AF696" s="715"/>
      <c r="AG696" s="567" t="s">
        <v>487</v>
      </c>
      <c r="AH696" s="568"/>
      <c r="AI696" s="568"/>
      <c r="AJ696" s="568"/>
      <c r="AK696" s="568"/>
      <c r="AL696" s="568"/>
      <c r="AM696" s="568"/>
      <c r="AN696" s="568"/>
      <c r="AO696" s="568"/>
      <c r="AP696" s="568"/>
      <c r="AQ696" s="568"/>
      <c r="AR696" s="568"/>
      <c r="AS696" s="568"/>
      <c r="AT696" s="568"/>
      <c r="AU696" s="568"/>
      <c r="AV696" s="568"/>
      <c r="AW696" s="568"/>
      <c r="AX696" s="569"/>
    </row>
    <row r="697" spans="1:64" ht="26.25" customHeight="1" x14ac:dyDescent="0.15">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441</v>
      </c>
      <c r="AE697" s="566"/>
      <c r="AF697" s="566"/>
      <c r="AG697" s="567" t="s">
        <v>488</v>
      </c>
      <c r="AH697" s="568"/>
      <c r="AI697" s="568"/>
      <c r="AJ697" s="568"/>
      <c r="AK697" s="568"/>
      <c r="AL697" s="568"/>
      <c r="AM697" s="568"/>
      <c r="AN697" s="568"/>
      <c r="AO697" s="568"/>
      <c r="AP697" s="568"/>
      <c r="AQ697" s="568"/>
      <c r="AR697" s="568"/>
      <c r="AS697" s="568"/>
      <c r="AT697" s="568"/>
      <c r="AU697" s="568"/>
      <c r="AV697" s="568"/>
      <c r="AW697" s="568"/>
      <c r="AX697" s="569"/>
    </row>
    <row r="698" spans="1:64" ht="34.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441</v>
      </c>
      <c r="AE698" s="566"/>
      <c r="AF698" s="566"/>
      <c r="AG698" s="90" t="s">
        <v>481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441</v>
      </c>
      <c r="AE699" s="571"/>
      <c r="AF699" s="571"/>
      <c r="AG699" s="87" t="s">
        <v>491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6" t="s">
        <v>29</v>
      </c>
      <c r="U700" s="598"/>
      <c r="V700" s="598"/>
      <c r="W700" s="598"/>
      <c r="X700" s="598"/>
      <c r="Y700" s="598"/>
      <c r="Z700" s="598"/>
      <c r="AA700" s="598"/>
      <c r="AB700" s="598"/>
      <c r="AC700" s="598"/>
      <c r="AD700" s="598"/>
      <c r="AE700" s="598"/>
      <c r="AF700" s="757"/>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3" t="s">
        <v>492</v>
      </c>
      <c r="D701" s="734"/>
      <c r="E701" s="734"/>
      <c r="F701" s="734"/>
      <c r="G701" s="734"/>
      <c r="H701" s="734"/>
      <c r="I701" s="734"/>
      <c r="J701" s="734"/>
      <c r="K701" s="734"/>
      <c r="L701" s="734"/>
      <c r="M701" s="734"/>
      <c r="N701" s="734"/>
      <c r="O701" s="735"/>
      <c r="P701" s="558"/>
      <c r="Q701" s="558"/>
      <c r="R701" s="558"/>
      <c r="S701" s="559"/>
      <c r="T701" s="606" t="s">
        <v>493</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x14ac:dyDescent="0.15">
      <c r="A705" s="604"/>
      <c r="B705" s="605"/>
      <c r="C705" s="740"/>
      <c r="D705" s="741"/>
      <c r="E705" s="741"/>
      <c r="F705" s="741"/>
      <c r="G705" s="741"/>
      <c r="H705" s="741"/>
      <c r="I705" s="741"/>
      <c r="J705" s="741"/>
      <c r="K705" s="741"/>
      <c r="L705" s="741"/>
      <c r="M705" s="741"/>
      <c r="N705" s="741"/>
      <c r="O705" s="742"/>
      <c r="P705" s="754"/>
      <c r="Q705" s="754"/>
      <c r="R705" s="754"/>
      <c r="S705" s="755"/>
      <c r="T705" s="758"/>
      <c r="U705" s="556"/>
      <c r="V705" s="556"/>
      <c r="W705" s="556"/>
      <c r="X705" s="556"/>
      <c r="Y705" s="556"/>
      <c r="Z705" s="556"/>
      <c r="AA705" s="556"/>
      <c r="AB705" s="556"/>
      <c r="AC705" s="556"/>
      <c r="AD705" s="556"/>
      <c r="AE705" s="556"/>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6"/>
      <c r="E706" s="736"/>
      <c r="F706" s="737"/>
      <c r="G706" s="751" t="s">
        <v>489</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1"/>
      <c r="B707" s="552"/>
      <c r="C707" s="746" t="s">
        <v>64</v>
      </c>
      <c r="D707" s="747"/>
      <c r="E707" s="747"/>
      <c r="F707" s="748"/>
      <c r="G707" s="749" t="s">
        <v>490</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60.75" customHeight="1" thickBot="1" x14ac:dyDescent="0.2">
      <c r="A709" s="721" t="s">
        <v>556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0.75" customHeight="1" thickBot="1" x14ac:dyDescent="0.2">
      <c r="A711" s="546" t="s">
        <v>557</v>
      </c>
      <c r="B711" s="547"/>
      <c r="C711" s="547"/>
      <c r="D711" s="547"/>
      <c r="E711" s="548"/>
      <c r="F711" s="589" t="s">
        <v>559</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0.75" customHeight="1" thickBot="1" x14ac:dyDescent="0.2">
      <c r="A713" s="701" t="s">
        <v>558</v>
      </c>
      <c r="B713" s="702"/>
      <c r="C713" s="702"/>
      <c r="D713" s="702"/>
      <c r="E713" s="703"/>
      <c r="F713" s="722" t="s">
        <v>560</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94.5" customHeight="1" thickBot="1" x14ac:dyDescent="0.2">
      <c r="A715" s="583" t="s">
        <v>532</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387</v>
      </c>
      <c r="B717" s="286"/>
      <c r="C717" s="286"/>
      <c r="D717" s="286"/>
      <c r="E717" s="286"/>
      <c r="F717" s="286"/>
      <c r="G717" s="704" t="s">
        <v>539</v>
      </c>
      <c r="H717" s="705"/>
      <c r="I717" s="705"/>
      <c r="J717" s="705"/>
      <c r="K717" s="705"/>
      <c r="L717" s="705"/>
      <c r="M717" s="705"/>
      <c r="N717" s="705"/>
      <c r="O717" s="705"/>
      <c r="P717" s="705"/>
      <c r="Q717" s="286" t="s">
        <v>329</v>
      </c>
      <c r="R717" s="286"/>
      <c r="S717" s="286"/>
      <c r="T717" s="286"/>
      <c r="U717" s="286"/>
      <c r="V717" s="286"/>
      <c r="W717" s="704" t="s">
        <v>540</v>
      </c>
      <c r="X717" s="705"/>
      <c r="Y717" s="705"/>
      <c r="Z717" s="705"/>
      <c r="AA717" s="705"/>
      <c r="AB717" s="705"/>
      <c r="AC717" s="705"/>
      <c r="AD717" s="705"/>
      <c r="AE717" s="705"/>
      <c r="AF717" s="705"/>
      <c r="AG717" s="286" t="s">
        <v>330</v>
      </c>
      <c r="AH717" s="286"/>
      <c r="AI717" s="286"/>
      <c r="AJ717" s="286"/>
      <c r="AK717" s="286"/>
      <c r="AL717" s="286"/>
      <c r="AM717" s="704" t="s">
        <v>541</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3" t="s">
        <v>540</v>
      </c>
      <c r="H718" s="764"/>
      <c r="I718" s="764"/>
      <c r="J718" s="764"/>
      <c r="K718" s="764"/>
      <c r="L718" s="764"/>
      <c r="M718" s="764"/>
      <c r="N718" s="764"/>
      <c r="O718" s="764"/>
      <c r="P718" s="764"/>
      <c r="Q718" s="643" t="s">
        <v>332</v>
      </c>
      <c r="R718" s="643"/>
      <c r="S718" s="643"/>
      <c r="T718" s="643"/>
      <c r="U718" s="643"/>
      <c r="V718" s="643"/>
      <c r="W718" s="641" t="s">
        <v>494</v>
      </c>
      <c r="X718" s="642"/>
      <c r="Y718" s="642"/>
      <c r="Z718" s="642"/>
      <c r="AA718" s="642"/>
      <c r="AB718" s="642"/>
      <c r="AC718" s="642"/>
      <c r="AD718" s="642"/>
      <c r="AE718" s="642"/>
      <c r="AF718" s="642"/>
      <c r="AG718" s="643" t="s">
        <v>333</v>
      </c>
      <c r="AH718" s="643"/>
      <c r="AI718" s="643"/>
      <c r="AJ718" s="643"/>
      <c r="AK718" s="643"/>
      <c r="AL718" s="643"/>
      <c r="AM718" s="738" t="s">
        <v>533</v>
      </c>
      <c r="AN718" s="739"/>
      <c r="AO718" s="739"/>
      <c r="AP718" s="739"/>
      <c r="AQ718" s="739"/>
      <c r="AR718" s="739"/>
      <c r="AS718" s="739"/>
      <c r="AT718" s="739"/>
      <c r="AU718" s="739"/>
      <c r="AV718" s="739"/>
      <c r="AW718" s="53"/>
      <c r="AX718" s="54"/>
    </row>
    <row r="719" spans="1:50" ht="23.65" customHeight="1" x14ac:dyDescent="0.15">
      <c r="A719" s="635" t="s">
        <v>27</v>
      </c>
      <c r="B719" s="636"/>
      <c r="C719" s="636"/>
      <c r="D719" s="636"/>
      <c r="E719" s="636"/>
      <c r="F719" s="637"/>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t="s">
        <v>534</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516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503</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9"/>
      <c r="C760" s="719"/>
      <c r="D760" s="719"/>
      <c r="E760" s="719"/>
      <c r="F760" s="720"/>
      <c r="G760" s="276" t="s">
        <v>500</v>
      </c>
      <c r="H760" s="277"/>
      <c r="I760" s="277"/>
      <c r="J760" s="277"/>
      <c r="K760" s="278"/>
      <c r="L760" s="279" t="s">
        <v>524</v>
      </c>
      <c r="M760" s="280"/>
      <c r="N760" s="280"/>
      <c r="O760" s="280"/>
      <c r="P760" s="280"/>
      <c r="Q760" s="280"/>
      <c r="R760" s="280"/>
      <c r="S760" s="280"/>
      <c r="T760" s="280"/>
      <c r="U760" s="280"/>
      <c r="V760" s="280"/>
      <c r="W760" s="280"/>
      <c r="X760" s="281"/>
      <c r="Y760" s="441">
        <v>0.2</v>
      </c>
      <c r="Z760" s="442"/>
      <c r="AA760" s="442"/>
      <c r="AB760" s="525"/>
      <c r="AC760" s="276" t="s">
        <v>500</v>
      </c>
      <c r="AD760" s="277"/>
      <c r="AE760" s="277"/>
      <c r="AF760" s="277"/>
      <c r="AG760" s="278"/>
      <c r="AH760" s="279" t="s">
        <v>510</v>
      </c>
      <c r="AI760" s="280"/>
      <c r="AJ760" s="280"/>
      <c r="AK760" s="280"/>
      <c r="AL760" s="280"/>
      <c r="AM760" s="280"/>
      <c r="AN760" s="280"/>
      <c r="AO760" s="280"/>
      <c r="AP760" s="280"/>
      <c r="AQ760" s="280"/>
      <c r="AR760" s="280"/>
      <c r="AS760" s="280"/>
      <c r="AT760" s="281"/>
      <c r="AU760" s="441">
        <v>0.2</v>
      </c>
      <c r="AV760" s="442"/>
      <c r="AW760" s="442"/>
      <c r="AX760" s="443"/>
    </row>
    <row r="761" spans="1:50" ht="24.75" customHeight="1" x14ac:dyDescent="0.15">
      <c r="A761" s="554"/>
      <c r="B761" s="719"/>
      <c r="C761" s="719"/>
      <c r="D761" s="719"/>
      <c r="E761" s="719"/>
      <c r="F761" s="720"/>
      <c r="G761" s="256" t="s">
        <v>501</v>
      </c>
      <c r="H761" s="257"/>
      <c r="I761" s="257"/>
      <c r="J761" s="257"/>
      <c r="K761" s="258"/>
      <c r="L761" s="357" t="s">
        <v>542</v>
      </c>
      <c r="M761" s="358"/>
      <c r="N761" s="358"/>
      <c r="O761" s="358"/>
      <c r="P761" s="358"/>
      <c r="Q761" s="358"/>
      <c r="R761" s="358"/>
      <c r="S761" s="358"/>
      <c r="T761" s="358"/>
      <c r="U761" s="358"/>
      <c r="V761" s="358"/>
      <c r="W761" s="358"/>
      <c r="X761" s="359"/>
      <c r="Y761" s="354">
        <v>1.6</v>
      </c>
      <c r="Z761" s="355"/>
      <c r="AA761" s="355"/>
      <c r="AB761" s="361"/>
      <c r="AC761" s="256" t="s">
        <v>504</v>
      </c>
      <c r="AD761" s="257"/>
      <c r="AE761" s="257"/>
      <c r="AF761" s="257"/>
      <c r="AG761" s="258"/>
      <c r="AH761" s="357" t="s">
        <v>509</v>
      </c>
      <c r="AI761" s="358"/>
      <c r="AJ761" s="358"/>
      <c r="AK761" s="358"/>
      <c r="AL761" s="358"/>
      <c r="AM761" s="358"/>
      <c r="AN761" s="358"/>
      <c r="AO761" s="358"/>
      <c r="AP761" s="358"/>
      <c r="AQ761" s="358"/>
      <c r="AR761" s="358"/>
      <c r="AS761" s="358"/>
      <c r="AT761" s="359"/>
      <c r="AU761" s="354">
        <v>7.3</v>
      </c>
      <c r="AV761" s="355"/>
      <c r="AW761" s="355"/>
      <c r="AX761" s="356"/>
    </row>
    <row r="762" spans="1:50" ht="24.75" customHeight="1" x14ac:dyDescent="0.15">
      <c r="A762" s="554"/>
      <c r="B762" s="719"/>
      <c r="C762" s="719"/>
      <c r="D762" s="719"/>
      <c r="E762" s="719"/>
      <c r="F762" s="720"/>
      <c r="G762" s="256" t="s">
        <v>525</v>
      </c>
      <c r="H762" s="257"/>
      <c r="I762" s="257"/>
      <c r="J762" s="257"/>
      <c r="K762" s="258"/>
      <c r="L762" s="357" t="s">
        <v>526</v>
      </c>
      <c r="M762" s="358"/>
      <c r="N762" s="358"/>
      <c r="O762" s="358"/>
      <c r="P762" s="358"/>
      <c r="Q762" s="358"/>
      <c r="R762" s="358"/>
      <c r="S762" s="358"/>
      <c r="T762" s="358"/>
      <c r="U762" s="358"/>
      <c r="V762" s="358"/>
      <c r="W762" s="358"/>
      <c r="X762" s="359"/>
      <c r="Y762" s="354">
        <v>17.399999999999999</v>
      </c>
      <c r="Z762" s="355"/>
      <c r="AA762" s="355"/>
      <c r="AB762" s="361"/>
      <c r="AC762" s="256" t="s">
        <v>501</v>
      </c>
      <c r="AD762" s="257"/>
      <c r="AE762" s="257"/>
      <c r="AF762" s="257"/>
      <c r="AG762" s="258"/>
      <c r="AH762" s="357" t="s">
        <v>511</v>
      </c>
      <c r="AI762" s="358"/>
      <c r="AJ762" s="358"/>
      <c r="AK762" s="358"/>
      <c r="AL762" s="358"/>
      <c r="AM762" s="358"/>
      <c r="AN762" s="358"/>
      <c r="AO762" s="358"/>
      <c r="AP762" s="358"/>
      <c r="AQ762" s="358"/>
      <c r="AR762" s="358"/>
      <c r="AS762" s="358"/>
      <c r="AT762" s="359"/>
      <c r="AU762" s="354">
        <v>0.8</v>
      </c>
      <c r="AV762" s="355"/>
      <c r="AW762" s="355"/>
      <c r="AX762" s="356"/>
    </row>
    <row r="763" spans="1:50" ht="24.75" customHeight="1" x14ac:dyDescent="0.15">
      <c r="A763" s="554"/>
      <c r="B763" s="719"/>
      <c r="C763" s="719"/>
      <c r="D763" s="719"/>
      <c r="E763" s="719"/>
      <c r="F763" s="720"/>
      <c r="G763" s="256" t="s">
        <v>505</v>
      </c>
      <c r="H763" s="257"/>
      <c r="I763" s="257"/>
      <c r="J763" s="257"/>
      <c r="K763" s="258"/>
      <c r="L763" s="357" t="s">
        <v>527</v>
      </c>
      <c r="M763" s="358"/>
      <c r="N763" s="358"/>
      <c r="O763" s="358"/>
      <c r="P763" s="358"/>
      <c r="Q763" s="358"/>
      <c r="R763" s="358"/>
      <c r="S763" s="358"/>
      <c r="T763" s="358"/>
      <c r="U763" s="358"/>
      <c r="V763" s="358"/>
      <c r="W763" s="358"/>
      <c r="X763" s="359"/>
      <c r="Y763" s="354">
        <v>0.6</v>
      </c>
      <c r="Z763" s="355"/>
      <c r="AA763" s="355"/>
      <c r="AB763" s="361"/>
      <c r="AC763" s="256" t="s">
        <v>505</v>
      </c>
      <c r="AD763" s="257"/>
      <c r="AE763" s="257"/>
      <c r="AF763" s="257"/>
      <c r="AG763" s="258"/>
      <c r="AH763" s="357" t="s">
        <v>512</v>
      </c>
      <c r="AI763" s="358"/>
      <c r="AJ763" s="358"/>
      <c r="AK763" s="358"/>
      <c r="AL763" s="358"/>
      <c r="AM763" s="358"/>
      <c r="AN763" s="358"/>
      <c r="AO763" s="358"/>
      <c r="AP763" s="358"/>
      <c r="AQ763" s="358"/>
      <c r="AR763" s="358"/>
      <c r="AS763" s="358"/>
      <c r="AT763" s="359"/>
      <c r="AU763" s="354">
        <v>0.4</v>
      </c>
      <c r="AV763" s="355"/>
      <c r="AW763" s="355"/>
      <c r="AX763" s="356"/>
    </row>
    <row r="764" spans="1:50" ht="24.75" customHeight="1" x14ac:dyDescent="0.15">
      <c r="A764" s="554"/>
      <c r="B764" s="719"/>
      <c r="C764" s="719"/>
      <c r="D764" s="719"/>
      <c r="E764" s="719"/>
      <c r="F764" s="720"/>
      <c r="G764" s="256" t="s">
        <v>502</v>
      </c>
      <c r="H764" s="257"/>
      <c r="I764" s="257"/>
      <c r="J764" s="257"/>
      <c r="K764" s="258"/>
      <c r="L764" s="357" t="s">
        <v>528</v>
      </c>
      <c r="M764" s="358"/>
      <c r="N764" s="358"/>
      <c r="O764" s="358"/>
      <c r="P764" s="358"/>
      <c r="Q764" s="358"/>
      <c r="R764" s="358"/>
      <c r="S764" s="358"/>
      <c r="T764" s="358"/>
      <c r="U764" s="358"/>
      <c r="V764" s="358"/>
      <c r="W764" s="358"/>
      <c r="X764" s="359"/>
      <c r="Y764" s="354">
        <v>5.6</v>
      </c>
      <c r="Z764" s="355"/>
      <c r="AA764" s="355"/>
      <c r="AB764" s="361"/>
      <c r="AC764" s="256" t="s">
        <v>502</v>
      </c>
      <c r="AD764" s="257"/>
      <c r="AE764" s="257"/>
      <c r="AF764" s="257"/>
      <c r="AG764" s="258"/>
      <c r="AH764" s="357" t="s">
        <v>513</v>
      </c>
      <c r="AI764" s="358"/>
      <c r="AJ764" s="358"/>
      <c r="AK764" s="358"/>
      <c r="AL764" s="358"/>
      <c r="AM764" s="358"/>
      <c r="AN764" s="358"/>
      <c r="AO764" s="358"/>
      <c r="AP764" s="358"/>
      <c r="AQ764" s="358"/>
      <c r="AR764" s="358"/>
      <c r="AS764" s="358"/>
      <c r="AT764" s="359"/>
      <c r="AU764" s="354">
        <v>1</v>
      </c>
      <c r="AV764" s="355"/>
      <c r="AW764" s="355"/>
      <c r="AX764" s="356"/>
    </row>
    <row r="765" spans="1:50" ht="24.75" customHeight="1" x14ac:dyDescent="0.15">
      <c r="A765" s="554"/>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t="s">
        <v>506</v>
      </c>
      <c r="AD765" s="257"/>
      <c r="AE765" s="257"/>
      <c r="AF765" s="257"/>
      <c r="AG765" s="258"/>
      <c r="AH765" s="357" t="s">
        <v>514</v>
      </c>
      <c r="AI765" s="358"/>
      <c r="AJ765" s="358"/>
      <c r="AK765" s="358"/>
      <c r="AL765" s="358"/>
      <c r="AM765" s="358"/>
      <c r="AN765" s="358"/>
      <c r="AO765" s="358"/>
      <c r="AP765" s="358"/>
      <c r="AQ765" s="358"/>
      <c r="AR765" s="358"/>
      <c r="AS765" s="358"/>
      <c r="AT765" s="359"/>
      <c r="AU765" s="354">
        <v>0.6</v>
      </c>
      <c r="AV765" s="355"/>
      <c r="AW765" s="355"/>
      <c r="AX765" s="356"/>
    </row>
    <row r="766" spans="1:50" ht="24.75" customHeight="1" x14ac:dyDescent="0.15">
      <c r="A766" s="554"/>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t="s">
        <v>507</v>
      </c>
      <c r="AD766" s="257"/>
      <c r="AE766" s="257"/>
      <c r="AF766" s="257"/>
      <c r="AG766" s="258"/>
      <c r="AH766" s="357" t="s">
        <v>515</v>
      </c>
      <c r="AI766" s="358"/>
      <c r="AJ766" s="358"/>
      <c r="AK766" s="358"/>
      <c r="AL766" s="358"/>
      <c r="AM766" s="358"/>
      <c r="AN766" s="358"/>
      <c r="AO766" s="358"/>
      <c r="AP766" s="358"/>
      <c r="AQ766" s="358"/>
      <c r="AR766" s="358"/>
      <c r="AS766" s="358"/>
      <c r="AT766" s="359"/>
      <c r="AU766" s="354">
        <v>0.6</v>
      </c>
      <c r="AV766" s="355"/>
      <c r="AW766" s="355"/>
      <c r="AX766" s="356"/>
    </row>
    <row r="767" spans="1:50" ht="24.75" customHeight="1" x14ac:dyDescent="0.15">
      <c r="A767" s="554"/>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t="s">
        <v>508</v>
      </c>
      <c r="AD767" s="257"/>
      <c r="AE767" s="257"/>
      <c r="AF767" s="257"/>
      <c r="AG767" s="258"/>
      <c r="AH767" s="357"/>
      <c r="AI767" s="358"/>
      <c r="AJ767" s="358"/>
      <c r="AK767" s="358"/>
      <c r="AL767" s="358"/>
      <c r="AM767" s="358"/>
      <c r="AN767" s="358"/>
      <c r="AO767" s="358"/>
      <c r="AP767" s="358"/>
      <c r="AQ767" s="358"/>
      <c r="AR767" s="358"/>
      <c r="AS767" s="358"/>
      <c r="AT767" s="359"/>
      <c r="AU767" s="354">
        <v>-0.4</v>
      </c>
      <c r="AV767" s="355"/>
      <c r="AW767" s="355"/>
      <c r="AX767" s="356"/>
    </row>
    <row r="768" spans="1:50" ht="24.75" customHeight="1" x14ac:dyDescent="0.15">
      <c r="A768" s="554"/>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25.4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10.5</v>
      </c>
      <c r="AV770" s="368"/>
      <c r="AW770" s="368"/>
      <c r="AX770" s="370"/>
    </row>
    <row r="771" spans="1:50" ht="30" hidden="1" customHeight="1" x14ac:dyDescent="0.15">
      <c r="A771" s="554"/>
      <c r="B771" s="719"/>
      <c r="C771" s="719"/>
      <c r="D771" s="719"/>
      <c r="E771" s="719"/>
      <c r="F771" s="720"/>
      <c r="G771" s="378" t="s">
        <v>416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x14ac:dyDescent="0.15">
      <c r="A783" s="554"/>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9"/>
      <c r="C784" s="719"/>
      <c r="D784" s="719"/>
      <c r="E784" s="719"/>
      <c r="F784" s="720"/>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9"/>
      <c r="C797" s="719"/>
      <c r="D797" s="719"/>
      <c r="E797" s="719"/>
      <c r="F797" s="720"/>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1.7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30" customHeight="1" x14ac:dyDescent="0.15">
      <c r="A816" s="360">
        <v>1</v>
      </c>
      <c r="B816" s="360">
        <v>1</v>
      </c>
      <c r="C816" s="374" t="s">
        <v>517</v>
      </c>
      <c r="D816" s="371"/>
      <c r="E816" s="371"/>
      <c r="F816" s="371"/>
      <c r="G816" s="371"/>
      <c r="H816" s="371"/>
      <c r="I816" s="371"/>
      <c r="J816" s="153">
        <v>5000020075612</v>
      </c>
      <c r="K816" s="154"/>
      <c r="L816" s="154"/>
      <c r="M816" s="154"/>
      <c r="N816" s="154"/>
      <c r="O816" s="154"/>
      <c r="P816" s="142" t="s">
        <v>521</v>
      </c>
      <c r="Q816" s="143"/>
      <c r="R816" s="143"/>
      <c r="S816" s="143"/>
      <c r="T816" s="143"/>
      <c r="U816" s="143"/>
      <c r="V816" s="143"/>
      <c r="W816" s="143"/>
      <c r="X816" s="143"/>
      <c r="Y816" s="144">
        <v>25.4</v>
      </c>
      <c r="Z816" s="145"/>
      <c r="AA816" s="145"/>
      <c r="AB816" s="146"/>
      <c r="AC816" s="259" t="s">
        <v>520</v>
      </c>
      <c r="AD816" s="259"/>
      <c r="AE816" s="259"/>
      <c r="AF816" s="259"/>
      <c r="AG816" s="259"/>
      <c r="AH816" s="260">
        <v>17</v>
      </c>
      <c r="AI816" s="261"/>
      <c r="AJ816" s="261"/>
      <c r="AK816" s="261"/>
      <c r="AL816" s="262">
        <v>100</v>
      </c>
      <c r="AM816" s="263"/>
      <c r="AN816" s="263"/>
      <c r="AO816" s="264"/>
      <c r="AP816" s="253"/>
      <c r="AQ816" s="253"/>
      <c r="AR816" s="253"/>
      <c r="AS816" s="253"/>
      <c r="AT816" s="253"/>
      <c r="AU816" s="253"/>
      <c r="AV816" s="253"/>
      <c r="AW816" s="253"/>
      <c r="AX816" s="253"/>
    </row>
    <row r="817" spans="1:50" ht="30" customHeight="1" x14ac:dyDescent="0.15">
      <c r="A817" s="360">
        <v>2</v>
      </c>
      <c r="B817" s="360">
        <v>1</v>
      </c>
      <c r="C817" s="374" t="s">
        <v>518</v>
      </c>
      <c r="D817" s="371"/>
      <c r="E817" s="371"/>
      <c r="F817" s="371"/>
      <c r="G817" s="371"/>
      <c r="H817" s="371"/>
      <c r="I817" s="371"/>
      <c r="J817" s="153">
        <v>1000020410004</v>
      </c>
      <c r="K817" s="154"/>
      <c r="L817" s="154"/>
      <c r="M817" s="154"/>
      <c r="N817" s="154"/>
      <c r="O817" s="154"/>
      <c r="P817" s="142" t="s">
        <v>521</v>
      </c>
      <c r="Q817" s="143"/>
      <c r="R817" s="143"/>
      <c r="S817" s="143"/>
      <c r="T817" s="143"/>
      <c r="U817" s="143"/>
      <c r="V817" s="143"/>
      <c r="W817" s="143"/>
      <c r="X817" s="143"/>
      <c r="Y817" s="144">
        <v>25.3</v>
      </c>
      <c r="Z817" s="145"/>
      <c r="AA817" s="145"/>
      <c r="AB817" s="146"/>
      <c r="AC817" s="259" t="s">
        <v>520</v>
      </c>
      <c r="AD817" s="259"/>
      <c r="AE817" s="259"/>
      <c r="AF817" s="259"/>
      <c r="AG817" s="259"/>
      <c r="AH817" s="260">
        <v>17</v>
      </c>
      <c r="AI817" s="261"/>
      <c r="AJ817" s="261"/>
      <c r="AK817" s="261"/>
      <c r="AL817" s="262">
        <v>100</v>
      </c>
      <c r="AM817" s="263"/>
      <c r="AN817" s="263"/>
      <c r="AO817" s="264"/>
      <c r="AP817" s="253"/>
      <c r="AQ817" s="253"/>
      <c r="AR817" s="253"/>
      <c r="AS817" s="253"/>
      <c r="AT817" s="253"/>
      <c r="AU817" s="253"/>
      <c r="AV817" s="253"/>
      <c r="AW817" s="253"/>
      <c r="AX817" s="253"/>
    </row>
    <row r="818" spans="1:50" ht="30" customHeight="1" x14ac:dyDescent="0.15">
      <c r="A818" s="360">
        <v>3</v>
      </c>
      <c r="B818" s="360">
        <v>1</v>
      </c>
      <c r="C818" s="374" t="s">
        <v>519</v>
      </c>
      <c r="D818" s="371"/>
      <c r="E818" s="371"/>
      <c r="F818" s="371"/>
      <c r="G818" s="371"/>
      <c r="H818" s="371"/>
      <c r="I818" s="371"/>
      <c r="J818" s="153">
        <v>7000020131181</v>
      </c>
      <c r="K818" s="154"/>
      <c r="L818" s="154"/>
      <c r="M818" s="154"/>
      <c r="N818" s="154"/>
      <c r="O818" s="154"/>
      <c r="P818" s="142" t="s">
        <v>521</v>
      </c>
      <c r="Q818" s="143"/>
      <c r="R818" s="143"/>
      <c r="S818" s="143"/>
      <c r="T818" s="143"/>
      <c r="U818" s="143"/>
      <c r="V818" s="143"/>
      <c r="W818" s="143"/>
      <c r="X818" s="143"/>
      <c r="Y818" s="144">
        <v>24.6</v>
      </c>
      <c r="Z818" s="145"/>
      <c r="AA818" s="145"/>
      <c r="AB818" s="146"/>
      <c r="AC818" s="259" t="s">
        <v>520</v>
      </c>
      <c r="AD818" s="259"/>
      <c r="AE818" s="259"/>
      <c r="AF818" s="259"/>
      <c r="AG818" s="259"/>
      <c r="AH818" s="260">
        <v>17</v>
      </c>
      <c r="AI818" s="261"/>
      <c r="AJ818" s="261"/>
      <c r="AK818" s="261"/>
      <c r="AL818" s="262">
        <v>100</v>
      </c>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431</v>
      </c>
      <c r="AQ848" s="373"/>
      <c r="AR848" s="373"/>
      <c r="AS848" s="373"/>
      <c r="AT848" s="373"/>
      <c r="AU848" s="373"/>
      <c r="AV848" s="373"/>
      <c r="AW848" s="373"/>
      <c r="AX848" s="373"/>
    </row>
    <row r="849" spans="1:50" ht="47.25" customHeight="1" x14ac:dyDescent="0.15">
      <c r="A849" s="360">
        <v>1</v>
      </c>
      <c r="B849" s="360">
        <v>1</v>
      </c>
      <c r="C849" s="374" t="s">
        <v>523</v>
      </c>
      <c r="D849" s="371"/>
      <c r="E849" s="371"/>
      <c r="F849" s="371"/>
      <c r="G849" s="371"/>
      <c r="H849" s="371"/>
      <c r="I849" s="371"/>
      <c r="J849" s="153">
        <v>1010001034730</v>
      </c>
      <c r="K849" s="154"/>
      <c r="L849" s="154"/>
      <c r="M849" s="154"/>
      <c r="N849" s="154"/>
      <c r="O849" s="154"/>
      <c r="P849" s="142" t="s">
        <v>522</v>
      </c>
      <c r="Q849" s="143"/>
      <c r="R849" s="143"/>
      <c r="S849" s="143"/>
      <c r="T849" s="143"/>
      <c r="U849" s="143"/>
      <c r="V849" s="143"/>
      <c r="W849" s="143"/>
      <c r="X849" s="143"/>
      <c r="Y849" s="144">
        <v>10.5</v>
      </c>
      <c r="Z849" s="145"/>
      <c r="AA849" s="145"/>
      <c r="AB849" s="146"/>
      <c r="AC849" s="259" t="s">
        <v>374</v>
      </c>
      <c r="AD849" s="259"/>
      <c r="AE849" s="259"/>
      <c r="AF849" s="259"/>
      <c r="AG849" s="259"/>
      <c r="AH849" s="260">
        <v>1</v>
      </c>
      <c r="AI849" s="261"/>
      <c r="AJ849" s="261"/>
      <c r="AK849" s="261"/>
      <c r="AL849" s="262">
        <v>97.9</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431</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431</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5" t="s">
        <v>430</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31"/>
      <c r="E1080" s="169" t="s">
        <v>378</v>
      </c>
      <c r="F1080" s="831"/>
      <c r="G1080" s="831"/>
      <c r="H1080" s="831"/>
      <c r="I1080" s="831"/>
      <c r="J1080" s="169" t="s">
        <v>388</v>
      </c>
      <c r="K1080" s="169"/>
      <c r="L1080" s="169"/>
      <c r="M1080" s="169"/>
      <c r="N1080" s="169"/>
      <c r="O1080" s="169"/>
      <c r="P1080" s="273" t="s">
        <v>31</v>
      </c>
      <c r="Q1080" s="273"/>
      <c r="R1080" s="273"/>
      <c r="S1080" s="273"/>
      <c r="T1080" s="273"/>
      <c r="U1080" s="273"/>
      <c r="V1080" s="273"/>
      <c r="W1080" s="273"/>
      <c r="X1080" s="273"/>
      <c r="Y1080" s="169" t="s">
        <v>391</v>
      </c>
      <c r="Z1080" s="831"/>
      <c r="AA1080" s="831"/>
      <c r="AB1080" s="831"/>
      <c r="AC1080" s="169" t="s">
        <v>351</v>
      </c>
      <c r="AD1080" s="169"/>
      <c r="AE1080" s="169"/>
      <c r="AF1080" s="169"/>
      <c r="AG1080" s="169"/>
      <c r="AH1080" s="273" t="s">
        <v>368</v>
      </c>
      <c r="AI1080" s="282"/>
      <c r="AJ1080" s="282"/>
      <c r="AK1080" s="282"/>
      <c r="AL1080" s="282" t="s">
        <v>23</v>
      </c>
      <c r="AM1080" s="282"/>
      <c r="AN1080" s="282"/>
      <c r="AO1080" s="832"/>
      <c r="AP1080" s="373" t="s">
        <v>432</v>
      </c>
      <c r="AQ1080" s="373"/>
      <c r="AR1080" s="373"/>
      <c r="AS1080" s="373"/>
      <c r="AT1080" s="373"/>
      <c r="AU1080" s="373"/>
      <c r="AV1080" s="373"/>
      <c r="AW1080" s="373"/>
      <c r="AX1080" s="373"/>
    </row>
    <row r="1081" spans="1:50" ht="30.75" customHeight="1" x14ac:dyDescent="0.15">
      <c r="A1081" s="360">
        <v>1</v>
      </c>
      <c r="B1081" s="360">
        <v>1</v>
      </c>
      <c r="C1081" s="834"/>
      <c r="D1081" s="834"/>
      <c r="E1081" s="187" t="s">
        <v>546</v>
      </c>
      <c r="F1081" s="833"/>
      <c r="G1081" s="833"/>
      <c r="H1081" s="833"/>
      <c r="I1081" s="833"/>
      <c r="J1081" s="153" t="s">
        <v>547</v>
      </c>
      <c r="K1081" s="154"/>
      <c r="L1081" s="154"/>
      <c r="M1081" s="154"/>
      <c r="N1081" s="154"/>
      <c r="O1081" s="154"/>
      <c r="P1081" s="142" t="s">
        <v>548</v>
      </c>
      <c r="Q1081" s="143"/>
      <c r="R1081" s="143"/>
      <c r="S1081" s="143"/>
      <c r="T1081" s="143"/>
      <c r="U1081" s="143"/>
      <c r="V1081" s="143"/>
      <c r="W1081" s="143"/>
      <c r="X1081" s="143"/>
      <c r="Y1081" s="144" t="s">
        <v>546</v>
      </c>
      <c r="Z1081" s="145"/>
      <c r="AA1081" s="145"/>
      <c r="AB1081" s="146"/>
      <c r="AC1081" s="259" t="s">
        <v>546</v>
      </c>
      <c r="AD1081" s="259"/>
      <c r="AE1081" s="259"/>
      <c r="AF1081" s="259"/>
      <c r="AG1081" s="259"/>
      <c r="AH1081" s="260" t="s">
        <v>546</v>
      </c>
      <c r="AI1081" s="261"/>
      <c r="AJ1081" s="261"/>
      <c r="AK1081" s="261"/>
      <c r="AL1081" s="262" t="s">
        <v>546</v>
      </c>
      <c r="AM1081" s="263"/>
      <c r="AN1081" s="263"/>
      <c r="AO1081" s="264"/>
      <c r="AP1081" s="253" t="s">
        <v>546</v>
      </c>
      <c r="AQ1081" s="253"/>
      <c r="AR1081" s="253"/>
      <c r="AS1081" s="253"/>
      <c r="AT1081" s="253"/>
      <c r="AU1081" s="253"/>
      <c r="AV1081" s="253"/>
      <c r="AW1081" s="253"/>
      <c r="AX1081" s="253"/>
    </row>
    <row r="1082" spans="1:50" ht="30.75" hidden="1" customHeight="1" x14ac:dyDescent="0.15">
      <c r="A1082" s="360">
        <v>2</v>
      </c>
      <c r="B1082" s="360">
        <v>1</v>
      </c>
      <c r="C1082" s="834"/>
      <c r="D1082" s="834"/>
      <c r="E1082" s="833"/>
      <c r="F1082" s="833"/>
      <c r="G1082" s="833"/>
      <c r="H1082" s="833"/>
      <c r="I1082" s="83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4"/>
      <c r="D1083" s="834"/>
      <c r="E1083" s="833"/>
      <c r="F1083" s="833"/>
      <c r="G1083" s="833"/>
      <c r="H1083" s="833"/>
      <c r="I1083" s="83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4"/>
      <c r="D1084" s="834"/>
      <c r="E1084" s="833"/>
      <c r="F1084" s="833"/>
      <c r="G1084" s="833"/>
      <c r="H1084" s="833"/>
      <c r="I1084" s="83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4"/>
      <c r="D1085" s="834"/>
      <c r="E1085" s="833"/>
      <c r="F1085" s="833"/>
      <c r="G1085" s="833"/>
      <c r="H1085" s="833"/>
      <c r="I1085" s="83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4"/>
      <c r="D1086" s="834"/>
      <c r="E1086" s="833"/>
      <c r="F1086" s="833"/>
      <c r="G1086" s="833"/>
      <c r="H1086" s="833"/>
      <c r="I1086" s="83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4"/>
      <c r="D1087" s="834"/>
      <c r="E1087" s="833"/>
      <c r="F1087" s="833"/>
      <c r="G1087" s="833"/>
      <c r="H1087" s="833"/>
      <c r="I1087" s="83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4"/>
      <c r="D1088" s="834"/>
      <c r="E1088" s="833"/>
      <c r="F1088" s="833"/>
      <c r="G1088" s="833"/>
      <c r="H1088" s="833"/>
      <c r="I1088" s="83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4"/>
      <c r="D1089" s="834"/>
      <c r="E1089" s="833"/>
      <c r="F1089" s="833"/>
      <c r="G1089" s="833"/>
      <c r="H1089" s="833"/>
      <c r="I1089" s="83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4"/>
      <c r="D1090" s="834"/>
      <c r="E1090" s="833"/>
      <c r="F1090" s="833"/>
      <c r="G1090" s="833"/>
      <c r="H1090" s="833"/>
      <c r="I1090" s="83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4"/>
      <c r="D1091" s="834"/>
      <c r="E1091" s="833"/>
      <c r="F1091" s="833"/>
      <c r="G1091" s="833"/>
      <c r="H1091" s="833"/>
      <c r="I1091" s="83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4"/>
      <c r="D1092" s="834"/>
      <c r="E1092" s="833"/>
      <c r="F1092" s="833"/>
      <c r="G1092" s="833"/>
      <c r="H1092" s="833"/>
      <c r="I1092" s="83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4"/>
      <c r="D1093" s="834"/>
      <c r="E1093" s="833"/>
      <c r="F1093" s="833"/>
      <c r="G1093" s="833"/>
      <c r="H1093" s="833"/>
      <c r="I1093" s="83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4"/>
      <c r="D1094" s="834"/>
      <c r="E1094" s="833"/>
      <c r="F1094" s="833"/>
      <c r="G1094" s="833"/>
      <c r="H1094" s="833"/>
      <c r="I1094" s="83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4"/>
      <c r="D1095" s="834"/>
      <c r="E1095" s="833"/>
      <c r="F1095" s="833"/>
      <c r="G1095" s="833"/>
      <c r="H1095" s="833"/>
      <c r="I1095" s="83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4"/>
      <c r="D1096" s="834"/>
      <c r="E1096" s="833"/>
      <c r="F1096" s="833"/>
      <c r="G1096" s="833"/>
      <c r="H1096" s="833"/>
      <c r="I1096" s="83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4"/>
      <c r="D1097" s="834"/>
      <c r="E1097" s="833"/>
      <c r="F1097" s="833"/>
      <c r="G1097" s="833"/>
      <c r="H1097" s="833"/>
      <c r="I1097" s="83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4"/>
      <c r="D1098" s="834"/>
      <c r="E1098" s="187"/>
      <c r="F1098" s="833"/>
      <c r="G1098" s="833"/>
      <c r="H1098" s="833"/>
      <c r="I1098" s="83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4"/>
      <c r="D1099" s="834"/>
      <c r="E1099" s="833"/>
      <c r="F1099" s="833"/>
      <c r="G1099" s="833"/>
      <c r="H1099" s="833"/>
      <c r="I1099" s="83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4"/>
      <c r="D1100" s="834"/>
      <c r="E1100" s="833"/>
      <c r="F1100" s="833"/>
      <c r="G1100" s="833"/>
      <c r="H1100" s="833"/>
      <c r="I1100" s="83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4"/>
      <c r="D1101" s="834"/>
      <c r="E1101" s="833"/>
      <c r="F1101" s="833"/>
      <c r="G1101" s="833"/>
      <c r="H1101" s="833"/>
      <c r="I1101" s="83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4"/>
      <c r="D1102" s="834"/>
      <c r="E1102" s="833"/>
      <c r="F1102" s="833"/>
      <c r="G1102" s="833"/>
      <c r="H1102" s="833"/>
      <c r="I1102" s="83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4"/>
      <c r="D1103" s="834"/>
      <c r="E1103" s="833"/>
      <c r="F1103" s="833"/>
      <c r="G1103" s="833"/>
      <c r="H1103" s="833"/>
      <c r="I1103" s="83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4"/>
      <c r="D1104" s="834"/>
      <c r="E1104" s="833"/>
      <c r="F1104" s="833"/>
      <c r="G1104" s="833"/>
      <c r="H1104" s="833"/>
      <c r="I1104" s="83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4"/>
      <c r="D1105" s="834"/>
      <c r="E1105" s="833"/>
      <c r="F1105" s="833"/>
      <c r="G1105" s="833"/>
      <c r="H1105" s="833"/>
      <c r="I1105" s="83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4"/>
      <c r="D1106" s="834"/>
      <c r="E1106" s="833"/>
      <c r="F1106" s="833"/>
      <c r="G1106" s="833"/>
      <c r="H1106" s="833"/>
      <c r="I1106" s="83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4"/>
      <c r="D1107" s="834"/>
      <c r="E1107" s="833"/>
      <c r="F1107" s="833"/>
      <c r="G1107" s="833"/>
      <c r="H1107" s="833"/>
      <c r="I1107" s="83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4"/>
      <c r="D1108" s="834"/>
      <c r="E1108" s="833"/>
      <c r="F1108" s="833"/>
      <c r="G1108" s="833"/>
      <c r="H1108" s="833"/>
      <c r="I1108" s="83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4"/>
      <c r="D1109" s="834"/>
      <c r="E1109" s="833"/>
      <c r="F1109" s="833"/>
      <c r="G1109" s="833"/>
      <c r="H1109" s="833"/>
      <c r="I1109" s="83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4"/>
      <c r="D1110" s="834"/>
      <c r="E1110" s="833"/>
      <c r="F1110" s="833"/>
      <c r="G1110" s="833"/>
      <c r="H1110" s="833"/>
      <c r="I1110" s="83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 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U24">
    <cfRule type="expression" dxfId="1" priority="1">
      <formula>IF(RIGHT(TEXT(AU24,"0.#"),1)=".",FALSE,TRUE)</formula>
    </cfRule>
    <cfRule type="expression" dxfId="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809</xdr:row>
                    <xdr:rowOff>47625</xdr:rowOff>
                  </from>
                  <to>
                    <xdr:col>45</xdr:col>
                    <xdr:colOff>47625</xdr:colOff>
                    <xdr:row>810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3" sqref="Q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441</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2020-11-11T07:12:06Z</cp:lastPrinted>
  <dcterms:created xsi:type="dcterms:W3CDTF">2012-03-13T00:50:25Z</dcterms:created>
  <dcterms:modified xsi:type="dcterms:W3CDTF">2020-11-18T09:30:31Z</dcterms:modified>
</cp:coreProperties>
</file>