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bookViews>
    <workbookView xWindow="0" yWindow="0" windowWidth="22830" windowHeight="987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101"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<sst xmlns="http://schemas.openxmlformats.org/spreadsheetml/2006/main" count="2191" uniqueCount="577">
  <si>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</si>
  <si>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</si>
  <si>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</si>
  <si>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</si>
  <si>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</si>
  <si>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</si>
  <si>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</si>
  <si>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</si>
  <si>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</si>
  <si>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</si>
  <si>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</si>
  <si>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</si>
  <si>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</si>
  <si>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</si>
  <si>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</si>
  <si>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</si>
  <si>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</si>
  <si>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</si>
  <si>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</si>
  <si>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</si>
  <si>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</si>
  <si>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</si>
  <si>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</si>
  <si>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</si>
  <si>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</si>
  <si>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</si>
  <si>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</si>
  <si>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</si>
  <si>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</si>
  <si>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</si>
  <si>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</si>
  <si>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</si>
  <si>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</si>
  <si>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</si>
  <si>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</si>
  <si>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</si>
  <si>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</si>
  <si>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</si>
  <si>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</si>
  <si>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</si>
  <si>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</si>
  <si>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</si>
  <si>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</si>
  <si>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</si>
  <si>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</si>
  <si>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</si>
  <si>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</si>
  <si>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</si>
  <si>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</si>
  <si>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</si>
  <si>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</si>
  <si>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</si>
  <si>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</si>
  <si>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</si>
  <si>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</si>
  <si>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</si>
  <si>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</si>
  <si>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</si>
  <si>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</si>
  <si>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</si>
  <si>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</si>
  <si>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</si>
  <si>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</si>
  <si>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</si>
  <si>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</si>
  <si>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</si>
  <si>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</si>
  <si>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</si>
  <si>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</si>
  <si>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</si>
  <si>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</si>
  <si>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</si>
  <si>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</si>
  <si>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</si>
  <si>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</si>
  <si>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</si>
  <si>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</si>
  <si>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</si>
  <si>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</si>
  <si>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</si>
  <si>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</si>
  <si>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</si>
  <si>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</si>
  <si>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</si>
  <si>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</si>
  <si>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</si>
  <si>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</si>
  <si>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</si>
  <si>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</si>
  <si>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</si>
  <si>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</si>
  <si>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</si>
  <si>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</si>
  <si>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</si>
  <si>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</si>
  <si>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</si>
  <si>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</si>
  <si>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</si>
  <si>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</si>
  <si>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</si>
  <si>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</si>
  <si>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</si>
  <si>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</si>
  <si>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</si>
  <si>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</si>
  <si>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</si>
  <si>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</si>
  <si>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</si>
  <si>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</si>
  <si>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</si>
  <si>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</si>
  <si>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</si>
  <si>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</si>
  <si>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</si>
  <si>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</si>
  <si>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</si>
  <si>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</si>
  <si>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</si>
  <si>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</si>
  <si>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</si>
  <si>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</si>
  <si>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</si>
  <si>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</si>
  <si>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</si>
  <si>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</si>
  <si>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</si>
  <si>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</si>
  <si>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</si>
  <si>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</si>
  <si>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</si>
  <si>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</si>
  <si>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</si>
  <si>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</si>
  <si>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</si>
  <si>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</si>
  <si>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</si>
  <si>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</si>
  <si>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</si>
  <si>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</si>
  <si>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</si>
  <si>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</si>
  <si>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</si>
  <si>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</si>
  <si>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</si>
  <si>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</si>
  <si>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</si>
  <si>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</si>
  <si>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</si>
  <si>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</si>
  <si>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</si>
  <si>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</si>
  <si>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</si>
  <si>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</si>
  <si>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</si>
  <si>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</si>
  <si>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</si>
  <si>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</si>
  <si>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</si>
  <si>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</si>
  <si>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</si>
  <si>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</si>
  <si>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</si>
  <si>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</si>
  <si>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</si>
  <si>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</si>
  <si>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</si>
  <si>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</si>
  <si>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</si>
  <si>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</si>
  <si>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</si>
  <si>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</si>
  <si>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</si>
  <si>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</si>
  <si>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</si>
  <si>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</si>
  <si>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</si>
  <si>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</si>
  <si>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</si>
  <si>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</si>
  <si>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</si>
  <si>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</si>
  <si>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</si>
  <si>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</si>
  <si>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</si>
  <si>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</si>
  <si>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</si>
  <si>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</si>
  <si>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</si>
  <si>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</si>
  <si>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</si>
  <si>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</si>
  <si>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</si>
  <si>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</si>
  <si>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</si>
  <si>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</si>
  <si>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</si>
  <si>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</si>
  <si>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</si>
  <si>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</si>
  <si>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</si>
  <si>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</si>
  <si>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</si>
  <si>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</si>
  <si>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</si>
  <si>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</si>
  <si>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</si>
  <si>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</si>
  <si>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</si>
  <si>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</si>
  <si>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</si>
  <si>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</si>
  <si>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</si>
  <si>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</si>
  <si>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</si>
  <si>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</si>
  <si>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</si>
  <si>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</si>
  <si>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</si>
  <si>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</si>
  <si>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</si>
  <si>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</si>
  <si>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</si>
  <si>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</si>
  <si>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</si>
  <si>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</si>
  <si>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</si>
  <si>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</si>
  <si>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</si>
  <si>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</si>
  <si>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</si>
  <si>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</si>
  <si>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</si>
  <si>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</si>
  <si>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</si>
  <si>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</si>
  <si>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</si>
  <si>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</si>
  <si>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</si>
  <si>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</si>
  <si>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</si>
  <si>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</si>
  <si>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</si>
  <si>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</si>
  <si>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</si>
  <si>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</si>
  <si>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</si>
  <si>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</si>
  <si>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</si>
  <si>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</si>
  <si>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</si>
  <si>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</si>
  <si>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</si>
  <si>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</si>
  <si>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</si>
  <si>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</si>
  <si>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</si>
  <si>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</si>
  <si>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</si>
  <si>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</si>
  <si>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</si>
  <si>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</si>
  <si>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</si>
  <si>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</si>
  <si>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</si>
  <si>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</si>
  <si>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</si>
  <si>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</si>
  <si>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</si>
  <si>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</si>
  <si>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</si>
  <si>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</si>
  <si>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</si>
  <si>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</si>
  <si>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</si>
  <si>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</si>
  <si>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</si>
  <si>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</si>
  <si>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</si>
  <si>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</si>
  <si>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</si>
  <si>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</si>
  <si>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</si>
  <si>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</si>
  <si>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</si>
  <si>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</si>
  <si>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</si>
  <si>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</si>
  <si>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</si>
  <si>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</si>
  <si>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</si>
  <si>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</si>
  <si>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</si>
  <si>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</si>
  <si>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</si>
  <si>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</si>
  <si>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</si>
  <si>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</si>
  <si>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</si>
  <si>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</si>
  <si>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</si>
  <si>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</si>
  <si>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</si>
  <si>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</si>
  <si>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</si>
  <si>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</si>
  <si>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</si>
  <si>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</si>
  <si>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</si>
  <si>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</si>
  <si>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</si>
  <si>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</si>
  <si>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</si>
  <si>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</si>
  <si>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</si>
  <si>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</si>
  <si>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</si>
  <si>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</si>
  <si>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</si>
  <si>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</si>
  <si>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</si>
  <si>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</si>
  <si>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</si>
  <si>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</si>
  <si>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</si>
  <si>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</si>
  <si>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</si>
  <si>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</si>
  <si>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</si>
  <si>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</si>
  <si>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</si>
  <si>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</si>
  <si>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</si>
  <si>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</si>
  <si>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</si>
  <si>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</si>
  <si>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</si>
  <si>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</si>
  <si>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</si>
  <si>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</si>
  <si>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</si>
  <si>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</si>
  <si>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</si>
  <si>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</si>
  <si>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</si>
  <si>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</si>
  <si>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</si>
  <si>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</si>
  <si>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</si>
  <si>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</si>
  <si>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</si>
  <si>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</si>
  <si>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</si>
  <si>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</si>
  <si>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</si>
  <si>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</si>
  <si>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</si>
  <si>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</si>
  <si>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</si>
  <si>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</si>
  <si>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</si>
  <si>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</si>
  <si>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</si>
  <si>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</si>
  <si>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</si>
  <si>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</si>
  <si>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</si>
  <si>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</si>
  <si>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</si>
  <si>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</si>
  <si>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</si>
  <si>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</si>
  <si>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</si>
  <si>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</si>
  <si>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</si>
  <si>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</si>
  <si>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</si>
  <si>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</si>
  <si>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</si>
  <si>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</si>
  <si>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</si>
  <si>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</si>
  <si>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</si>
  <si>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</si>
  <si>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</si>
  <si>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</si>
  <si>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</si>
  <si>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</si>
  <si>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</si>
  <si>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</si>
  <si>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</si>
  <si>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</si>
  <si>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</si>
  <si>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</si>
  <si>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</si>
  <si>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</si>
  <si>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</si>
  <si>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</si>
  <si>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</si>
  <si>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</si>
  <si>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</si>
  <si>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</si>
  <si>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</si>
  <si>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</si>
  <si>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</si>
  <si>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</si>
  <si>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</si>
  <si>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</si>
  <si>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</si>
  <si>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</si>
  <si>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</si>
  <si>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</si>
  <si>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</si>
  <si>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</si>
  <si>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</si>
  <si>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</si>
  <si>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</si>
  <si>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</si>
  <si>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</si>
  <si>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</si>
  <si>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</si>
  <si>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</si>
  <si>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</si>
  <si>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</si>
  <si>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</si>
  <si>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</si>
  <si>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</si>
  <si>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</si>
  <si>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</si>
  <si>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</si>
  <si>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</si>
  <si>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</si>
  <si>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政策研究機能高度化推進経費</t>
  </si>
  <si>
    <t>国立教育政策研究所</t>
  </si>
  <si>
    <t>文部科学省</t>
  </si>
  <si>
    <t>平成１３年度</t>
    <rPh sb="0" eb="2">
      <t>ヘイセイ</t>
    </rPh>
    <rPh sb="4" eb="5">
      <t>ネン</t>
    </rPh>
    <rPh sb="5" eb="6">
      <t>ド</t>
    </rPh>
    <phoneticPr fontId="20"/>
  </si>
  <si>
    <t>終了予定なし</t>
    <rPh sb="0" eb="2">
      <t>シュウリョウ</t>
    </rPh>
    <rPh sb="2" eb="4">
      <t>ヨテイ</t>
    </rPh>
    <phoneticPr fontId="20"/>
  </si>
  <si>
    <t>研究企画開発部</t>
  </si>
  <si>
    <t>研究企画開発部長
田口　重憲</t>
    <rPh sb="0" eb="2">
      <t>ケンキュウ</t>
    </rPh>
    <rPh sb="2" eb="4">
      <t>キカク</t>
    </rPh>
    <rPh sb="4" eb="6">
      <t>カイハツ</t>
    </rPh>
    <rPh sb="6" eb="8">
      <t>ブチョウ</t>
    </rPh>
    <rPh sb="9" eb="11">
      <t>タグチ</t>
    </rPh>
    <rPh sb="12" eb="13">
      <t>シゲ</t>
    </rPh>
    <rPh sb="13" eb="14">
      <t>ケン</t>
    </rPh>
    <phoneticPr fontId="3"/>
  </si>
  <si>
    <t>第2期教育振興基本計画
（平成25年6月14日閣議決定）</t>
    <rPh sb="13" eb="15">
      <t>ヘイセイ</t>
    </rPh>
    <rPh sb="17" eb="18">
      <t>ネン</t>
    </rPh>
    <rPh sb="19" eb="20">
      <t>ガツ</t>
    </rPh>
    <rPh sb="22" eb="23">
      <t>ニチ</t>
    </rPh>
    <rPh sb="23" eb="25">
      <t>カクギ</t>
    </rPh>
    <rPh sb="25" eb="27">
      <t>ケッテイ</t>
    </rPh>
    <phoneticPr fontId="5"/>
  </si>
  <si>
    <t>○</t>
  </si>
  <si>
    <t>政策研究機能の高度化を図り、国の教育行政上の課題に関し、基礎的な事項についての調査研究などを実施して、教育政策の企画・立案や教育関係者における活用に資するよう、その研究成果を集約・提示する。</t>
  </si>
  <si>
    <t>-</t>
  </si>
  <si>
    <t>「参考になった」と答えた人数／ｼﾝﾎﾟｼﾞｳﾑ参加者から回収したｱﾝｹｰﾄの総数</t>
    <phoneticPr fontId="5"/>
  </si>
  <si>
    <t>満足率</t>
    <rPh sb="0" eb="2">
      <t>マンゾク</t>
    </rPh>
    <rPh sb="2" eb="3">
      <t>リツ</t>
    </rPh>
    <phoneticPr fontId="5"/>
  </si>
  <si>
    <t>研究報告書の件数</t>
    <phoneticPr fontId="5"/>
  </si>
  <si>
    <t>件</t>
    <rPh sb="0" eb="1">
      <t>ケン</t>
    </rPh>
    <phoneticPr fontId="5"/>
  </si>
  <si>
    <t>-</t>
    <phoneticPr fontId="5"/>
  </si>
  <si>
    <t>政策研究機能高度化推進経費の支出済歳出額／
研究報告書の件数　　　　　　　　　　　　　　　</t>
    <phoneticPr fontId="5"/>
  </si>
  <si>
    <t>円</t>
  </si>
  <si>
    <t>円/件</t>
    <rPh sb="0" eb="1">
      <t>エン</t>
    </rPh>
    <rPh sb="2" eb="3">
      <t>ケン</t>
    </rPh>
    <phoneticPr fontId="5"/>
  </si>
  <si>
    <t>82,272,773円
/9件　</t>
    <phoneticPr fontId="5"/>
  </si>
  <si>
    <t>103,784,275円
/13件　</t>
    <phoneticPr fontId="5"/>
  </si>
  <si>
    <t>99,458,000円/6件</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</si>
  <si>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</si>
  <si>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</si>
  <si>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</si>
  <si>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</si>
  <si>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</si>
  <si>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１シンポジウムあたりの参加者の満足率</t>
    <phoneticPr fontId="5"/>
  </si>
  <si>
    <t>-</t>
    <phoneticPr fontId="5"/>
  </si>
  <si>
    <t>１シンポジウムあたりの参加者の満足率</t>
    <phoneticPr fontId="5"/>
  </si>
  <si>
    <t>％</t>
  </si>
  <si>
    <t>国の教育政策上の課題に関して先行的な調査研究の実施や既存の施策の検証等を行っている。</t>
    <rPh sb="36" eb="37">
      <t>オコナ</t>
    </rPh>
    <phoneticPr fontId="5"/>
  </si>
  <si>
    <t>教育政策に関する企画・立案に有意義な知見として集約・提示するものであり、地方や民間等ではなく、国が実施すべき事業である。</t>
  </si>
  <si>
    <t>教育改革に関する基本的な政策の推進等に必要かつ適切な事業である。</t>
    <rPh sb="19" eb="21">
      <t>ヒツヨウ</t>
    </rPh>
    <rPh sb="23" eb="25">
      <t>テキセツ</t>
    </rPh>
    <rPh sb="26" eb="28">
      <t>ジギョウ</t>
    </rPh>
    <phoneticPr fontId="5"/>
  </si>
  <si>
    <t>無</t>
  </si>
  <si>
    <t>受益者は国民全体であり、負担関係については全額公費で支出しており妥当である。</t>
    <rPh sb="0" eb="3">
      <t>ジュエキシャ</t>
    </rPh>
    <rPh sb="4" eb="6">
      <t>コクミン</t>
    </rPh>
    <rPh sb="6" eb="8">
      <t>ゼンタイ</t>
    </rPh>
    <rPh sb="12" eb="14">
      <t>フタン</t>
    </rPh>
    <rPh sb="14" eb="16">
      <t>カンケイ</t>
    </rPh>
    <rPh sb="21" eb="23">
      <t>ゼンガク</t>
    </rPh>
    <rPh sb="23" eb="25">
      <t>コウヒ</t>
    </rPh>
    <rPh sb="26" eb="28">
      <t>シシュツ</t>
    </rPh>
    <rPh sb="32" eb="34">
      <t>ダトウ</t>
    </rPh>
    <phoneticPr fontId="5"/>
  </si>
  <si>
    <t>政策立案のために有益かつ質の高い調査研究が実施・発信できているかという観点から設定しており、妥当である。</t>
    <rPh sb="0" eb="2">
      <t>セイサク</t>
    </rPh>
    <rPh sb="2" eb="4">
      <t>リツアン</t>
    </rPh>
    <rPh sb="8" eb="10">
      <t>ユウエキ</t>
    </rPh>
    <rPh sb="12" eb="13">
      <t>シツ</t>
    </rPh>
    <rPh sb="14" eb="15">
      <t>タカ</t>
    </rPh>
    <rPh sb="16" eb="18">
      <t>チョウサ</t>
    </rPh>
    <rPh sb="18" eb="20">
      <t>ケンキュウ</t>
    </rPh>
    <rPh sb="21" eb="23">
      <t>ジッシ</t>
    </rPh>
    <rPh sb="24" eb="26">
      <t>ハッシン</t>
    </rPh>
    <rPh sb="35" eb="37">
      <t>カンテン</t>
    </rPh>
    <rPh sb="39" eb="41">
      <t>セッテイ</t>
    </rPh>
    <rPh sb="46" eb="48">
      <t>ダトウ</t>
    </rPh>
    <phoneticPr fontId="5"/>
  </si>
  <si>
    <t>-</t>
    <phoneticPr fontId="5"/>
  </si>
  <si>
    <t>‐</t>
  </si>
  <si>
    <t>当初見込みを上回る成果実績が得られている。</t>
    <phoneticPr fontId="5"/>
  </si>
  <si>
    <t>調査研究の成果は、教育関係機関への配付をはじめ、広く一般にも活用できるよう報道発表、ホームページへの掲載を行っている。</t>
  </si>
  <si>
    <t>0435</t>
  </si>
  <si>
    <t>0008</t>
  </si>
  <si>
    <t>0070</t>
  </si>
  <si>
    <t>0076</t>
  </si>
  <si>
    <r>
      <rPr>
        <sz val="11"/>
        <rFont val="ＭＳ Ｐゴシック"/>
        <family val="3"/>
        <charset val="128"/>
      </rPr>
      <t>0008</t>
    </r>
    <phoneticPr fontId="5"/>
  </si>
  <si>
    <t>研究報告書の件数</t>
  </si>
  <si>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１１９%を達成しており、当該事業に対する関心及び一定の評価を得られていると考える。</t>
    <rPh sb="8" eb="10">
      <t>ユイイツ</t>
    </rPh>
    <rPh sb="74" eb="77">
      <t>サンカシャ</t>
    </rPh>
    <rPh sb="78" eb="80">
      <t>マンゾク</t>
    </rPh>
    <rPh sb="80" eb="81">
      <t>リツ</t>
    </rPh>
    <rPh sb="84" eb="86">
      <t>セイサク</t>
    </rPh>
    <rPh sb="86" eb="88">
      <t>リツアン</t>
    </rPh>
    <rPh sb="92" eb="94">
      <t>ユウエキ</t>
    </rPh>
    <rPh sb="95" eb="96">
      <t>シツ</t>
    </rPh>
    <rPh sb="97" eb="98">
      <t>タカ</t>
    </rPh>
    <rPh sb="99" eb="101">
      <t>チョウサ</t>
    </rPh>
    <rPh sb="101" eb="103">
      <t>ケンキュウ</t>
    </rPh>
    <rPh sb="104" eb="106">
      <t>ジッシ</t>
    </rPh>
    <rPh sb="108" eb="110">
      <t>ハッシン</t>
    </rPh>
    <rPh sb="119" eb="121">
      <t>カンテン</t>
    </rPh>
    <rPh sb="133" eb="135">
      <t>キョウイク</t>
    </rPh>
    <rPh sb="135" eb="137">
      <t>カンケイ</t>
    </rPh>
    <rPh sb="137" eb="138">
      <t>シャ</t>
    </rPh>
    <rPh sb="140" eb="142">
      <t>ハバヒロ</t>
    </rPh>
    <phoneticPr fontId="5"/>
  </si>
  <si>
    <t>引き続き、限られた予算を適切に執行しつつ、研究成果等の内容の充実及び成果の発信に努める。</t>
    <rPh sb="0" eb="1">
      <t>ヒ</t>
    </rPh>
    <rPh sb="2" eb="3">
      <t>ツヅ</t>
    </rPh>
    <rPh sb="5" eb="6">
      <t>カギ</t>
    </rPh>
    <rPh sb="9" eb="11">
      <t>ヨサン</t>
    </rPh>
    <rPh sb="12" eb="14">
      <t>テキセツ</t>
    </rPh>
    <rPh sb="15" eb="17">
      <t>シッコウ</t>
    </rPh>
    <rPh sb="21" eb="25">
      <t>ケンキュウセイカ</t>
    </rPh>
    <rPh sb="25" eb="26">
      <t>トウ</t>
    </rPh>
    <rPh sb="27" eb="29">
      <t>ナイヨウ</t>
    </rPh>
    <rPh sb="30" eb="32">
      <t>ジュウジツ</t>
    </rPh>
    <rPh sb="32" eb="33">
      <t>オヨ</t>
    </rPh>
    <rPh sb="34" eb="36">
      <t>セイカ</t>
    </rPh>
    <rPh sb="37" eb="39">
      <t>ハッシン</t>
    </rPh>
    <rPh sb="40" eb="41">
      <t>ツト</t>
    </rPh>
    <phoneticPr fontId="5"/>
  </si>
  <si>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rPh sb="181" eb="184">
      <t>ケンキュウショ</t>
    </rPh>
    <rPh sb="185" eb="187">
      <t>タヨウ</t>
    </rPh>
    <rPh sb="188" eb="190">
      <t>ジギョウ</t>
    </rPh>
    <rPh sb="190" eb="191">
      <t>オヨ</t>
    </rPh>
    <rPh sb="192" eb="194">
      <t>チョウサ</t>
    </rPh>
    <rPh sb="194" eb="196">
      <t>ケンキュウ</t>
    </rPh>
    <rPh sb="196" eb="198">
      <t>カツドウ</t>
    </rPh>
    <rPh sb="198" eb="200">
      <t>ゼンパン</t>
    </rPh>
    <rPh sb="204" eb="206">
      <t>ソウゴウ</t>
    </rPh>
    <rPh sb="206" eb="207">
      <t>テキ</t>
    </rPh>
    <rPh sb="209" eb="211">
      <t>テキセツ</t>
    </rPh>
    <rPh sb="216" eb="217">
      <t>トウ</t>
    </rPh>
    <phoneticPr fontId="5"/>
  </si>
  <si>
    <t>なお、金額は単位未満四捨五入して記載していることから、合計が一致しない場合がある。</t>
    <phoneticPr fontId="5"/>
  </si>
  <si>
    <t>A.　政策研究課題リサーチ経費</t>
    <phoneticPr fontId="5"/>
  </si>
  <si>
    <t>B.　教育政策立案に資するための調査研究経費</t>
    <phoneticPr fontId="5"/>
  </si>
  <si>
    <t>C.　調査研究等特別推進経費</t>
    <phoneticPr fontId="5"/>
  </si>
  <si>
    <t>D.　外部評価等実施経費</t>
    <phoneticPr fontId="5"/>
  </si>
  <si>
    <t>雑役務費</t>
    <rPh sb="0" eb="1">
      <t>ザツ</t>
    </rPh>
    <rPh sb="1" eb="3">
      <t>エキム</t>
    </rPh>
    <rPh sb="3" eb="4">
      <t>ヒ</t>
    </rPh>
    <phoneticPr fontId="5"/>
  </si>
  <si>
    <t>人件費</t>
    <rPh sb="0" eb="3">
      <t>ジンケンヒ</t>
    </rPh>
    <phoneticPr fontId="5"/>
  </si>
  <si>
    <t>印刷製本費</t>
    <rPh sb="0" eb="2">
      <t>インサツ</t>
    </rPh>
    <rPh sb="2" eb="4">
      <t>セイホン</t>
    </rPh>
    <rPh sb="4" eb="5">
      <t>ヒ</t>
    </rPh>
    <phoneticPr fontId="5"/>
  </si>
  <si>
    <t>消耗品費</t>
    <rPh sb="0" eb="3">
      <t>ショウモウヒン</t>
    </rPh>
    <rPh sb="3" eb="4">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</si>
  <si>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</si>
  <si>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</si>
  <si>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備品費</t>
    <rPh sb="0" eb="3">
      <t>ビヒンヒ</t>
    </rPh>
    <phoneticPr fontId="5"/>
  </si>
  <si>
    <t>郵便料</t>
    <rPh sb="0" eb="3">
      <t>ユウビンリョウ</t>
    </rPh>
    <phoneticPr fontId="5"/>
  </si>
  <si>
    <t>その他</t>
    <rPh sb="2" eb="3">
      <t>タ</t>
    </rPh>
    <phoneticPr fontId="5"/>
  </si>
  <si>
    <t>雑役務費</t>
    <rPh sb="0" eb="1">
      <t>ザツ</t>
    </rPh>
    <rPh sb="1" eb="4">
      <t>エキムヒ</t>
    </rPh>
    <phoneticPr fontId="5"/>
  </si>
  <si>
    <t>雑役務費</t>
    <rPh sb="0" eb="4">
      <t>ザツエキムヒ</t>
    </rPh>
    <phoneticPr fontId="5"/>
  </si>
  <si>
    <t>「多様なパートナーシップ～」（行政・企業調査）における調査実施・管理業務　ほか</t>
    <phoneticPr fontId="5"/>
  </si>
  <si>
    <t>時間雇用職員人件費</t>
    <rPh sb="0" eb="2">
      <t>ジカン</t>
    </rPh>
    <rPh sb="2" eb="4">
      <t>コヨウ</t>
    </rPh>
    <rPh sb="4" eb="6">
      <t>ショクイン</t>
    </rPh>
    <rPh sb="6" eb="9">
      <t>ジンケンヒ</t>
    </rPh>
    <phoneticPr fontId="5"/>
  </si>
  <si>
    <t>事務用消耗品　ほか</t>
    <rPh sb="0" eb="3">
      <t>ジムヨウ</t>
    </rPh>
    <rPh sb="3" eb="5">
      <t>ショウモウ</t>
    </rPh>
    <rPh sb="5" eb="6">
      <t>ヒン</t>
    </rPh>
    <phoneticPr fontId="5"/>
  </si>
  <si>
    <t>平成２７年度小包等の集荷・運送業務　ほか</t>
    <phoneticPr fontId="5"/>
  </si>
  <si>
    <t>「児童生徒の資質・能力を育成する教員等～」にかかるウエラブルセンサの賃借</t>
    <phoneticPr fontId="5"/>
  </si>
  <si>
    <t>パソコン　ほか</t>
    <phoneticPr fontId="5"/>
  </si>
  <si>
    <t>後納郵便料　ほか</t>
    <phoneticPr fontId="5"/>
  </si>
  <si>
    <t>ソフトウェア　ほか</t>
    <phoneticPr fontId="5"/>
  </si>
  <si>
    <t>「国立教育政策研究所紀要（第１４４集）」の編集・印刷　ほか</t>
    <phoneticPr fontId="5"/>
  </si>
  <si>
    <t>乗車料金立替払　ほか</t>
    <rPh sb="0" eb="2">
      <t>ジョウシャ</t>
    </rPh>
    <rPh sb="2" eb="4">
      <t>リョウキン</t>
    </rPh>
    <rPh sb="4" eb="6">
      <t>タテカエ</t>
    </rPh>
    <rPh sb="6" eb="7">
      <t>バライ</t>
    </rPh>
    <phoneticPr fontId="5"/>
  </si>
  <si>
    <t>ビデオカメラ　ほか</t>
    <phoneticPr fontId="5"/>
  </si>
  <si>
    <t>乗車料金立替払　ほか</t>
    <phoneticPr fontId="5"/>
  </si>
  <si>
    <t>時間雇用職員人件費</t>
    <phoneticPr fontId="5"/>
  </si>
  <si>
    <t>「こころとからだの成長についてアンケート」調査票等の印刷　ほか</t>
    <phoneticPr fontId="5"/>
  </si>
  <si>
    <t>アイトラッキング計測機器の賃貸借及び保守　ほか</t>
    <phoneticPr fontId="5"/>
  </si>
  <si>
    <t>「こころとからだの成長についてアンケート」調査票等の発送　ほか</t>
    <phoneticPr fontId="5"/>
  </si>
  <si>
    <t>パソコン　ほか</t>
    <phoneticPr fontId="5"/>
  </si>
  <si>
    <t>「わたしの学校生活しらべ」データ入力業務　ほか</t>
    <phoneticPr fontId="5"/>
  </si>
  <si>
    <t>（株）ディーワークス</t>
    <phoneticPr fontId="5"/>
  </si>
  <si>
    <t>「平成２７年度教育改革国際シンポジウム」に関する支援業務</t>
    <phoneticPr fontId="5"/>
  </si>
  <si>
    <t>一般競争入札</t>
  </si>
  <si>
    <t>社会システム（株）</t>
    <phoneticPr fontId="5"/>
  </si>
  <si>
    <t>「小学校外国語活動・英語科実施状況調査」に関する業務</t>
    <phoneticPr fontId="5"/>
  </si>
  <si>
    <t>（株）アストジェイ</t>
    <phoneticPr fontId="5"/>
  </si>
  <si>
    <t>平成２７年度テープ起こしによる議事録作成業務　ほか</t>
    <phoneticPr fontId="5"/>
  </si>
  <si>
    <t>小包等の集荷・運送業務　ほか</t>
    <phoneticPr fontId="5"/>
  </si>
  <si>
    <t>A-1. （株）ディーワークス</t>
    <phoneticPr fontId="5"/>
  </si>
  <si>
    <t>A-2. （株）アストジェイ</t>
    <phoneticPr fontId="5"/>
  </si>
  <si>
    <t>C-1. 社会システム（株）</t>
    <phoneticPr fontId="5"/>
  </si>
  <si>
    <t>雑役務費</t>
    <phoneticPr fontId="5"/>
  </si>
  <si>
    <t>「小学校外国語活動・英語科実施状況調査」に関する業務</t>
    <phoneticPr fontId="5"/>
  </si>
  <si>
    <t>-</t>
    <phoneticPr fontId="5"/>
  </si>
  <si>
    <t>平成２７年度教育改革国際シンポジウム資料の印刷　ほか</t>
    <phoneticPr fontId="5"/>
  </si>
  <si>
    <t>「大学の組織運営に関する調査」調査実施に係る業務　ほか</t>
    <rPh sb="1" eb="3">
      <t>ダイガク</t>
    </rPh>
    <rPh sb="4" eb="6">
      <t>ソシキ</t>
    </rPh>
    <rPh sb="6" eb="8">
      <t>ウンエイ</t>
    </rPh>
    <rPh sb="9" eb="10">
      <t>カン</t>
    </rPh>
    <rPh sb="12" eb="14">
      <t>チョウサ</t>
    </rPh>
    <rPh sb="15" eb="17">
      <t>チョウサ</t>
    </rPh>
    <rPh sb="17" eb="19">
      <t>ジッシ</t>
    </rPh>
    <rPh sb="20" eb="21">
      <t>カカ</t>
    </rPh>
    <rPh sb="22" eb="24">
      <t>ギョウム</t>
    </rPh>
    <phoneticPr fontId="5"/>
  </si>
  <si>
    <t>ソフトウェア　ほか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</si>
  <si>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</si>
  <si>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</si>
  <si>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</si>
  <si>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</si>
  <si>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</si>
  <si>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</si>
  <si>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</si>
  <si>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</si>
  <si>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</si>
  <si>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</si>
  <si>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</si>
  <si>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</si>
  <si>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</si>
  <si>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</si>
  <si>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契約の相手方の選定や契約金額の決定は、一般競争入札又は複数者による見積合わせにより行っており、選定の妥当性や競争性を確保しているところである。</t>
    <rPh sb="0" eb="2">
      <t>ケイヤク</t>
    </rPh>
    <rPh sb="3" eb="5">
      <t>アイテ</t>
    </rPh>
    <rPh sb="5" eb="6">
      <t>カタ</t>
    </rPh>
    <phoneticPr fontId="5"/>
  </si>
  <si>
    <t>文部科学省組織令 第81条</t>
    <phoneticPr fontId="5"/>
  </si>
  <si>
    <t>契約の競争性を確保するとともに、調査方法や研究内容等について検討を行い、コスト削減・効率化を図っている。</t>
    <phoneticPr fontId="5"/>
  </si>
  <si>
    <t>限られた予算の中で、大きな成果が得られるように精選を図っている。</t>
    <phoneticPr fontId="5"/>
  </si>
  <si>
    <t>事業内容を精選し、必要な事業に絞り実施している。</t>
    <phoneticPr fontId="5"/>
  </si>
  <si>
    <t>外国人招へい旅費・招へい外国人滞在費</t>
    <rPh sb="0" eb="3">
      <t>ガイコクジン</t>
    </rPh>
    <rPh sb="3" eb="4">
      <t>ショウ</t>
    </rPh>
    <rPh sb="6" eb="8">
      <t>リョヒ</t>
    </rPh>
    <rPh sb="9" eb="10">
      <t>ショウ</t>
    </rPh>
    <rPh sb="12" eb="14">
      <t>ガイコク</t>
    </rPh>
    <rPh sb="14" eb="15">
      <t>ジン</t>
    </rPh>
    <rPh sb="15" eb="18">
      <t>タイザイヒ</t>
    </rPh>
    <phoneticPr fontId="5"/>
  </si>
  <si>
    <t>「多様なパートナーシップによるイノベーティブな生涯学習環境の基盤形成に関する研究」（行政・企業調査）における調査実施・管理業務</t>
    <rPh sb="23" eb="25">
      <t>ショウガイ</t>
    </rPh>
    <rPh sb="25" eb="27">
      <t>ガクシュウ</t>
    </rPh>
    <rPh sb="27" eb="29">
      <t>カンキョウ</t>
    </rPh>
    <rPh sb="30" eb="32">
      <t>キバン</t>
    </rPh>
    <rPh sb="32" eb="34">
      <t>ケイセイ</t>
    </rPh>
    <rPh sb="35" eb="36">
      <t>カン</t>
    </rPh>
    <rPh sb="38" eb="40">
      <t>ケンキュウ</t>
    </rPh>
    <phoneticPr fontId="5"/>
  </si>
  <si>
    <t>「多様なパートナーシップによるイノベーティブな生涯学習環境の基盤形成に関する研究」（行政・企業調査）における調査実施・管理業務</t>
    <phoneticPr fontId="5"/>
  </si>
  <si>
    <t>見込みに見合った活動実績となっている。</t>
    <rPh sb="0" eb="2">
      <t>ミコ</t>
    </rPh>
    <rPh sb="4" eb="6">
      <t>ミア</t>
    </rPh>
    <rPh sb="8" eb="10">
      <t>カツドウ</t>
    </rPh>
    <rPh sb="10" eb="12">
      <t>ジッセキ</t>
    </rPh>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</si>
  <si>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</si>
  <si>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4">
      <t>キホン</t>
    </rPh>
    <rPh sb="14" eb="15">
      <t>テキ</t>
    </rPh>
    <rPh sb="16" eb="18">
      <t>セイサク</t>
    </rPh>
    <rPh sb="19" eb="21">
      <t>スイシン</t>
    </rPh>
    <rPh sb="21" eb="22">
      <t>トウ</t>
    </rPh>
    <phoneticPr fontId="5"/>
  </si>
  <si>
    <t>本研究所の調査研究の成果を教育に関する有意義な知見として教育現場や国民に還元し、教育改革を進めるにあたり必要となる客観的で信頼性の高いデータ・情報を広く国民に提供することにより、教育改革に関する基本的な政策の推進に寄与する。</t>
    <rPh sb="89" eb="91">
      <t>キョウイク</t>
    </rPh>
    <rPh sb="91" eb="93">
      <t>カイカク</t>
    </rPh>
    <rPh sb="94" eb="95">
      <t>カン</t>
    </rPh>
    <rPh sb="97" eb="98">
      <t>モト</t>
    </rPh>
    <rPh sb="98" eb="99">
      <t>ホン</t>
    </rPh>
    <rPh sb="99" eb="100">
      <t>マト</t>
    </rPh>
    <rPh sb="101" eb="103">
      <t>セイサク</t>
    </rPh>
    <rPh sb="104" eb="106">
      <t>スイシン</t>
    </rPh>
    <rPh sb="107" eb="109">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</si>
  <si>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</si>
  <si>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</si>
  <si>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</si>
  <si>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</si>
  <si>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</si>
  <si>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</si>
  <si>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</si>
  <si>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</si>
  <si>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</si>
  <si>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</si>
  <si>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</si>
  <si>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</si>
  <si>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</si>
  <si>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</si>
  <si>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</si>
  <si>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１．事業評価の観点：本事業は、教育政策に関する唯一の総合的な国立の研究機関として国の教育行政上の課題に関し、基礎的な事項についての調査研究を実施して、教育政策の企画・立案や教育関係者における活用に資するよう、その研究成果を集約・提示することを目的に平成13年度から実施しているものであり、長期継続事業と予算執行状況の観点から検証を行った。
２．所見：本事業に係る調査研究の成果については、広く一般に公表され、活用が図られている努力が認められる。また、当該事業は概ね計画通りに予算執行されたものと考えられるため、引き続きコスト削減に留意しつつ、現行の事業内容を維持していくべきである。</t>
    <phoneticPr fontId="5"/>
  </si>
  <si>
    <t>-</t>
    <phoneticPr fontId="5"/>
  </si>
  <si>
    <t>現状通り</t>
  </si>
  <si>
    <t>85,539,792円
／18件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</si>
</sst>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166975</xdr:colOff>
      <xdr:row>740</xdr:row>
      <xdr:rowOff>100330</xdr:rowOff>
    </xdr:from>
    <xdr:to>
      <xdr:col>10</xdr:col>
      <xdr:colOff>176401</xdr:colOff>
      <xdr:row>743</xdr:row>
      <xdr:rowOff>55137</xdr:rowOff>
    </xdr:to>
    <xdr:cxnSp macro="">
      <xdr:nvCxnSpPr>
        <xdr:cNvPr id="46" name="直線コネクタ 54"/>
        <xdr:cNvCxnSpPr>
          <a:cxnSpLocks noChangeShapeType="1"/>
        </xdr:cNvCxnSpPr>
      </xdr:nvCxnSpPr>
      <xdr:spPr bwMode="auto">
        <a:xfrm>
          <a:off x="1976725" y="41086405"/>
          <a:ext cx="9426" cy="1031132"/>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39</xdr:col>
          <xdr:colOff>95250</xdr:colOff>
          <xdr:row>809</xdr:row>
          <xdr:rowOff>180975</xdr:rowOff>
        </xdr:from>
        <xdr:to>
          <xdr:col>46</xdr:col>
          <xdr:colOff>57150</xdr:colOff>
          <xdr:row>812</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1076</xdr:row>
          <xdr:rowOff>238125</xdr:rowOff>
        </xdr:from>
        <xdr:to>
          <xdr:col>46</xdr:col>
          <xdr:colOff>0</xdr:colOff>
          <xdr:row>1077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81250</xdr:colOff>
      <xdr:row>726</xdr:row>
      <xdr:rowOff>233680</xdr:rowOff>
    </xdr:from>
    <xdr:to>
      <xdr:col>47</xdr:col>
      <xdr:colOff>83590</xdr:colOff>
      <xdr:row>744</xdr:row>
      <xdr:rowOff>317583</xdr:rowOff>
    </xdr:to>
    <xdr:grpSp>
      <xdr:nvGrpSpPr>
        <xdr:cNvPr id="5" name="グループ化 4"/>
        <xdr:cNvGrpSpPr/>
      </xdr:nvGrpSpPr>
      <xdr:grpSpPr>
        <a:xfrm>
          <a:off x="1300450" y="37685980"/>
          <a:ext cx="8333540" cy="6484703"/>
          <a:chOff x="1366940" y="32516538"/>
          <a:chExt cx="7500420" cy="6484703"/>
        </a:xfrm>
      </xdr:grpSpPr>
      <xdr:grpSp>
        <xdr:nvGrpSpPr>
          <xdr:cNvPr id="10" name="グループ化 9"/>
          <xdr:cNvGrpSpPr/>
        </xdr:nvGrpSpPr>
        <xdr:grpSpPr>
          <a:xfrm>
            <a:off x="2047690" y="32516538"/>
            <a:ext cx="6819670" cy="5492640"/>
            <a:chOff x="2024830" y="32516538"/>
            <a:chExt cx="6819670" cy="5492640"/>
          </a:xfrm>
        </xdr:grpSpPr>
        <xdr:cxnSp macro="">
          <xdr:nvCxnSpPr>
            <xdr:cNvPr id="11" name="直線コネクタ 54"/>
            <xdr:cNvCxnSpPr>
              <a:cxnSpLocks noChangeShapeType="1"/>
            </xdr:cNvCxnSpPr>
          </xdr:nvCxnSpPr>
          <xdr:spPr bwMode="auto">
            <a:xfrm>
              <a:off x="2712618" y="34557211"/>
              <a:ext cx="5632" cy="279877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54"/>
            <xdr:cNvCxnSpPr>
              <a:cxnSpLocks noChangeShapeType="1"/>
            </xdr:cNvCxnSpPr>
          </xdr:nvCxnSpPr>
          <xdr:spPr bwMode="auto">
            <a:xfrm flipH="1">
              <a:off x="5978338" y="34565470"/>
              <a:ext cx="13033" cy="344370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54"/>
            <xdr:cNvCxnSpPr>
              <a:cxnSpLocks noChangeShapeType="1"/>
            </xdr:cNvCxnSpPr>
          </xdr:nvCxnSpPr>
          <xdr:spPr bwMode="auto">
            <a:xfrm>
              <a:off x="4307599" y="34547686"/>
              <a:ext cx="9525" cy="101561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54"/>
            <xdr:cNvCxnSpPr>
              <a:cxnSpLocks noChangeShapeType="1"/>
            </xdr:cNvCxnSpPr>
          </xdr:nvCxnSpPr>
          <xdr:spPr bwMode="auto">
            <a:xfrm flipH="1">
              <a:off x="7578733" y="34576261"/>
              <a:ext cx="9525" cy="100608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5" name="正方形/長方形 14"/>
            <xdr:cNvSpPr/>
          </xdr:nvSpPr>
          <xdr:spPr>
            <a:xfrm>
              <a:off x="3728625" y="33051594"/>
              <a:ext cx="2193938" cy="11926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85.5</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kumimoji="1" lang="ja-JP" altLang="en-US" sz="1100">
                  <a:solidFill>
                    <a:srgbClr xmlns:mc="http://schemas.openxmlformats.org/markup-compatibility/2006" xmlns:a14="http://schemas.microsoft.com/office/drawing/2010/main" val="000000" mc:Ignorable="a14" a14:legacySpreadsheetColorIndex="8"/>
                  </a:solidFill>
                </a:rPr>
                <a:t>万円</a:t>
              </a:r>
            </a:p>
          </xdr:txBody>
        </xdr:sp>
        <xdr:sp macro="" textlink="">
          <xdr:nvSpPr>
            <xdr:cNvPr id="16" name="正方形/長方形 15"/>
            <xdr:cNvSpPr/>
          </xdr:nvSpPr>
          <xdr:spPr>
            <a:xfrm>
              <a:off x="2160562" y="34822178"/>
              <a:ext cx="1209550" cy="1194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政策研究課題</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リサーチ経費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36.9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7" name="正方形/長方形 16"/>
            <xdr:cNvSpPr/>
          </xdr:nvSpPr>
          <xdr:spPr>
            <a:xfrm>
              <a:off x="3776250" y="34822178"/>
              <a:ext cx="1209550" cy="1194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教育政策立案に資するための調査研究経費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8.0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8" name="正方形/長方形 17"/>
            <xdr:cNvSpPr/>
          </xdr:nvSpPr>
          <xdr:spPr>
            <a:xfrm>
              <a:off x="5420514" y="34822178"/>
              <a:ext cx="1209550" cy="1194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調査研究等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特別推進経費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23.7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正方形/長方形 18"/>
            <xdr:cNvSpPr/>
          </xdr:nvSpPr>
          <xdr:spPr>
            <a:xfrm>
              <a:off x="7017152" y="34822178"/>
              <a:ext cx="1248458" cy="1194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外部評価等実施経費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0.8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20" name="直線コネクタ 8"/>
            <xdr:cNvCxnSpPr>
              <a:cxnSpLocks noChangeShapeType="1"/>
            </xdr:cNvCxnSpPr>
          </xdr:nvCxnSpPr>
          <xdr:spPr bwMode="auto">
            <a:xfrm flipH="1" flipV="1">
              <a:off x="2722143" y="34566736"/>
              <a:ext cx="4885165" cy="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1" name="左中かっこ 20"/>
            <xdr:cNvSpPr/>
          </xdr:nvSpPr>
          <xdr:spPr>
            <a:xfrm>
              <a:off x="6056473" y="32616536"/>
              <a:ext cx="321431" cy="122106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22" name="直線コネクタ 54"/>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 name="テキスト ボックス 7"/>
            <xdr:cNvSpPr txBox="1"/>
          </xdr:nvSpPr>
          <xdr:spPr bwMode="auto">
            <a:xfrm>
              <a:off x="6342159" y="32516538"/>
              <a:ext cx="2502341" cy="1758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非常勤職員手当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4.1</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職員旅費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6.6</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   外国人招へい旅費      </a:t>
              </a:r>
              <a:r>
                <a:rPr kumimoji="1" lang="en-US" altLang="ja-JP" sz="1100" baseline="0">
                  <a:solidFill>
                    <a:srgbClr xmlns:mc="http://schemas.openxmlformats.org/markup-compatibility/2006" xmlns:a14="http://schemas.microsoft.com/office/drawing/2010/main" val="000000" mc:Ignorable="a14" a14:legacySpreadsheetColorIndex="8"/>
                  </a:solidFill>
                </a:rPr>
                <a:t>0.4</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r>
                <a:rPr kumimoji="1" lang="en-US"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   </a:t>
              </a:r>
              <a:r>
                <a:rPr kumimoji="1" lang="ja-JP"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招へい</a:t>
              </a:r>
              <a:r>
                <a:rPr kumimoji="1" lang="ja-JP" altLang="en-US" sz="1100" baseline="0">
                  <a:solidFill>
                    <a:srgbClr xmlns:mc="http://schemas.openxmlformats.org/markup-compatibility/2006" xmlns:a14="http://schemas.microsoft.com/office/drawing/2010/main" val="000000" mc:Ignorable="a14" a14:legacySpreadsheetColorIndex="8"/>
                  </a:solidFill>
                  <a:latin typeface="+mn-lt"/>
                  <a:ea typeface="+mn-ea"/>
                  <a:cs typeface="+mn-cs"/>
                </a:rPr>
                <a:t>外国人滞在費</a:t>
              </a:r>
              <a:r>
                <a:rPr kumimoji="1" lang="en-US"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  0.2</a:t>
              </a:r>
              <a:r>
                <a:rPr kumimoji="1" lang="ja-JP"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ysClr val="windowText" lastClr="000000"/>
                  </a:solidFill>
                </a:rPr>
                <a:t>　を含む</a:t>
              </a:r>
              <a:endParaRPr kumimoji="1" lang="en-US" altLang="ja-JP" sz="1100">
                <a:solidFill>
                  <a:sysClr val="windowText" lastClr="000000"/>
                </a:solidFill>
              </a:endParaRPr>
            </a:p>
          </xdr:txBody>
        </xdr:sp>
        <xdr:grpSp>
          <xdr:nvGrpSpPr>
            <xdr:cNvPr id="24" name="グループ化 23"/>
            <xdr:cNvGrpSpPr/>
          </xdr:nvGrpSpPr>
          <xdr:grpSpPr>
            <a:xfrm>
              <a:off x="2024830" y="36146334"/>
              <a:ext cx="6608011" cy="1128158"/>
              <a:chOff x="2024830" y="36146334"/>
              <a:chExt cx="6608011" cy="1128158"/>
            </a:xfrm>
          </xdr:grpSpPr>
          <xdr:sp macro="" textlink="">
            <xdr:nvSpPr>
              <xdr:cNvPr id="25" name="大かっこ 46"/>
              <xdr:cNvSpPr>
                <a:spLocks noChangeArrowheads="1"/>
              </xdr:cNvSpPr>
            </xdr:nvSpPr>
            <xdr:spPr bwMode="auto">
              <a:xfrm>
                <a:off x="2024830" y="36146334"/>
                <a:ext cx="1469770"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今後対応が求められる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政策諸課題に関する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準備的・予備的調査</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大かっこ 48"/>
              <xdr:cNvSpPr>
                <a:spLocks noChangeArrowheads="1"/>
              </xdr:cNvSpPr>
            </xdr:nvSpPr>
            <xdr:spPr bwMode="auto">
              <a:xfrm>
                <a:off x="3669094" y="36146334"/>
                <a:ext cx="1316707" cy="106323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本研究所の基礎的な</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研究組織の専門領域</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における調査研究の</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大かっこ 51"/>
              <xdr:cNvSpPr>
                <a:spLocks noChangeArrowheads="1"/>
              </xdr:cNvSpPr>
            </xdr:nvSpPr>
            <xdr:spPr bwMode="auto">
              <a:xfrm>
                <a:off x="7030599" y="36154739"/>
                <a:ext cx="1602242" cy="104530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調査研究等の外部有識者による外部評価の実施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大かっこ 49"/>
              <xdr:cNvSpPr>
                <a:spLocks noChangeArrowheads="1"/>
              </xdr:cNvSpPr>
            </xdr:nvSpPr>
            <xdr:spPr bwMode="auto">
              <a:xfrm>
                <a:off x="5179344" y="36154739"/>
                <a:ext cx="1672839" cy="1119753"/>
              </a:xfrm>
              <a:prstGeom prst="bracketPair">
                <a:avLst>
                  <a:gd name="adj" fmla="val 16667"/>
                </a:avLst>
              </a:prstGeom>
              <a:solidFill>
                <a:schemeClr val="bg1"/>
              </a:solidFill>
              <a:ln w="9525" algn="ctr">
                <a:solidFill>
                  <a:srgbClr val="000000"/>
                </a:solidFill>
                <a:round/>
                <a:headEnd/>
                <a:tailEnd/>
              </a:ln>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教育行政上の政策課題に</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ついて、所内外の研究者が</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参画するプロジェクトチーム</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によって調査研究を実施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sp macro="" textlink="">
        <xdr:nvSpPr>
          <xdr:cNvPr id="7" name="正方形/長方形 6"/>
          <xdr:cNvSpPr/>
        </xdr:nvSpPr>
        <xdr:spPr bwMode="auto">
          <a:xfrm>
            <a:off x="1559345" y="38026888"/>
            <a:ext cx="1219865" cy="9743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p>
          <a:p>
            <a:pPr algn="ctr"/>
            <a:r>
              <a:rPr kumimoji="1" lang="ja-JP" altLang="en-US" sz="1050">
                <a:solidFill>
                  <a:srgbClr xmlns:mc="http://schemas.openxmlformats.org/markup-compatibility/2006" xmlns:a14="http://schemas.microsoft.com/office/drawing/2010/main" val="000000" mc:Ignorable="a14" a14:legacySpreadsheetColorIndex="8"/>
                </a:solidFill>
              </a:rPr>
              <a:t>（株）ディーワークス</a:t>
            </a:r>
            <a:endParaRPr kumimoji="1" lang="en-US" altLang="ja-JP" sz="105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2.1</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テキスト ボックス 102"/>
          <xdr:cNvSpPr txBox="1">
            <a:spLocks noChangeArrowheads="1"/>
          </xdr:cNvSpPr>
        </xdr:nvSpPr>
        <xdr:spPr bwMode="auto">
          <a:xfrm>
            <a:off x="1366940" y="37618987"/>
            <a:ext cx="1672839" cy="306787"/>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9</xdr:col>
      <xdr:colOff>167603</xdr:colOff>
      <xdr:row>747</xdr:row>
      <xdr:rowOff>32236</xdr:rowOff>
    </xdr:from>
    <xdr:to>
      <xdr:col>48</xdr:col>
      <xdr:colOff>46</xdr:colOff>
      <xdr:row>748</xdr:row>
      <xdr:rowOff>7878</xdr:rowOff>
    </xdr:to>
    <xdr:sp macro="" textlink="">
      <xdr:nvSpPr>
        <xdr:cNvPr id="29" name="テキスト ボックス 28"/>
        <xdr:cNvSpPr txBox="1"/>
      </xdr:nvSpPr>
      <xdr:spPr>
        <a:xfrm>
          <a:off x="1982956" y="44621242"/>
          <a:ext cx="7687766" cy="32942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twoCellAnchor>
    <xdr:from>
      <xdr:col>10</xdr:col>
      <xdr:colOff>164079</xdr:colOff>
      <xdr:row>740</xdr:row>
      <xdr:rowOff>96520</xdr:rowOff>
    </xdr:from>
    <xdr:to>
      <xdr:col>17</xdr:col>
      <xdr:colOff>121920</xdr:colOff>
      <xdr:row>740</xdr:row>
      <xdr:rowOff>106680</xdr:rowOff>
    </xdr:to>
    <xdr:cxnSp macro="">
      <xdr:nvCxnSpPr>
        <xdr:cNvPr id="36" name="直線コネクタ 8"/>
        <xdr:cNvCxnSpPr>
          <a:cxnSpLocks noChangeShapeType="1"/>
        </xdr:cNvCxnSpPr>
      </xdr:nvCxnSpPr>
      <xdr:spPr bwMode="auto">
        <a:xfrm flipH="1" flipV="1">
          <a:off x="1992879" y="41000680"/>
          <a:ext cx="1238001" cy="101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100300</xdr:colOff>
      <xdr:row>742</xdr:row>
      <xdr:rowOff>48895</xdr:rowOff>
    </xdr:from>
    <xdr:to>
      <xdr:col>36</xdr:col>
      <xdr:colOff>40005</xdr:colOff>
      <xdr:row>744</xdr:row>
      <xdr:rowOff>311931</xdr:rowOff>
    </xdr:to>
    <xdr:sp macro="" textlink="">
      <xdr:nvSpPr>
        <xdr:cNvPr id="43" name="正方形/長方形 42"/>
        <xdr:cNvSpPr/>
      </xdr:nvSpPr>
      <xdr:spPr bwMode="auto">
        <a:xfrm>
          <a:off x="5348575" y="41749345"/>
          <a:ext cx="1206530" cy="986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【C-1】</a:t>
          </a:r>
        </a:p>
        <a:p>
          <a:pPr algn="ctr"/>
          <a:r>
            <a:rPr kumimoji="1" lang="ja-JP" altLang="en-US" sz="1100">
              <a:solidFill>
                <a:srgbClr xmlns:mc="http://schemas.openxmlformats.org/markup-compatibility/2006" xmlns:a14="http://schemas.microsoft.com/office/drawing/2010/main" val="000000" mc:Ignorable="a14" a14:legacySpreadsheetColorIndex="8"/>
              </a:solidFill>
            </a:rPr>
            <a:t>社会システム（株）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128875</xdr:colOff>
      <xdr:row>740</xdr:row>
      <xdr:rowOff>109855</xdr:rowOff>
    </xdr:from>
    <xdr:to>
      <xdr:col>17</xdr:col>
      <xdr:colOff>138301</xdr:colOff>
      <xdr:row>743</xdr:row>
      <xdr:rowOff>64662</xdr:rowOff>
    </xdr:to>
    <xdr:cxnSp macro="">
      <xdr:nvCxnSpPr>
        <xdr:cNvPr id="47" name="直線コネクタ 54"/>
        <xdr:cNvCxnSpPr>
          <a:cxnSpLocks noChangeShapeType="1"/>
        </xdr:cNvCxnSpPr>
      </xdr:nvCxnSpPr>
      <xdr:spPr bwMode="auto">
        <a:xfrm>
          <a:off x="3205450" y="41095930"/>
          <a:ext cx="9426" cy="1031132"/>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111730</xdr:colOff>
      <xdr:row>742</xdr:row>
      <xdr:rowOff>50800</xdr:rowOff>
    </xdr:from>
    <xdr:to>
      <xdr:col>21</xdr:col>
      <xdr:colOff>51435</xdr:colOff>
      <xdr:row>744</xdr:row>
      <xdr:rowOff>313836</xdr:rowOff>
    </xdr:to>
    <xdr:sp macro="" textlink="">
      <xdr:nvSpPr>
        <xdr:cNvPr id="41" name="正方形/長方形 40"/>
        <xdr:cNvSpPr/>
      </xdr:nvSpPr>
      <xdr:spPr bwMode="auto">
        <a:xfrm>
          <a:off x="2672050" y="41663620"/>
          <a:ext cx="1219865" cy="9793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（株）アストジェイ</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161925</xdr:colOff>
      <xdr:row>740</xdr:row>
      <xdr:rowOff>357505</xdr:rowOff>
    </xdr:from>
    <xdr:to>
      <xdr:col>22</xdr:col>
      <xdr:colOff>113884</xdr:colOff>
      <xdr:row>741</xdr:row>
      <xdr:rowOff>307715</xdr:rowOff>
    </xdr:to>
    <xdr:sp macro="" textlink="">
      <xdr:nvSpPr>
        <xdr:cNvPr id="38" name="テキスト ボックス 102"/>
        <xdr:cNvSpPr txBox="1">
          <a:spLocks noChangeArrowheads="1"/>
        </xdr:cNvSpPr>
      </xdr:nvSpPr>
      <xdr:spPr bwMode="auto">
        <a:xfrm>
          <a:off x="2514600" y="41343580"/>
          <a:ext cx="1580734" cy="312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113001</xdr:colOff>
      <xdr:row>745</xdr:row>
      <xdr:rowOff>138430</xdr:rowOff>
    </xdr:from>
    <xdr:to>
      <xdr:col>14</xdr:col>
      <xdr:colOff>12701</xdr:colOff>
      <xdr:row>747</xdr:row>
      <xdr:rowOff>205740</xdr:rowOff>
    </xdr:to>
    <xdr:sp macro="" textlink="">
      <xdr:nvSpPr>
        <xdr:cNvPr id="53" name="大かっこ 52"/>
        <xdr:cNvSpPr/>
      </xdr:nvSpPr>
      <xdr:spPr bwMode="auto">
        <a:xfrm>
          <a:off x="1393161" y="42825670"/>
          <a:ext cx="1179860" cy="7835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800">
              <a:solidFill>
                <a:srgbClr xmlns:mc="http://schemas.openxmlformats.org/markup-compatibility/2006" xmlns:a14="http://schemas.microsoft.com/office/drawing/2010/main" val="000000" mc:Ignorable="a14" a14:legacySpreadsheetColorIndex="8"/>
              </a:solidFill>
            </a:rPr>
            <a:t>「平成２７年度教育改革国際シンポジウム」に関する支援業務</a:t>
          </a:r>
        </a:p>
      </xdr:txBody>
    </xdr:sp>
    <xdr:clientData/>
  </xdr:twoCellAnchor>
  <xdr:twoCellAnchor>
    <xdr:from>
      <xdr:col>14</xdr:col>
      <xdr:colOff>45720</xdr:colOff>
      <xdr:row>745</xdr:row>
      <xdr:rowOff>30480</xdr:rowOff>
    </xdr:from>
    <xdr:to>
      <xdr:col>22</xdr:col>
      <xdr:colOff>114300</xdr:colOff>
      <xdr:row>748</xdr:row>
      <xdr:rowOff>15240</xdr:rowOff>
    </xdr:to>
    <xdr:sp macro="" textlink="">
      <xdr:nvSpPr>
        <xdr:cNvPr id="54" name="大かっこ 53"/>
        <xdr:cNvSpPr/>
      </xdr:nvSpPr>
      <xdr:spPr bwMode="auto">
        <a:xfrm>
          <a:off x="2579370" y="48579405"/>
          <a:ext cx="1516380" cy="10610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800">
              <a:solidFill>
                <a:srgbClr xmlns:mc="http://schemas.openxmlformats.org/markup-compatibility/2006" xmlns:a14="http://schemas.microsoft.com/office/drawing/2010/main" val="000000" mc:Ignorable="a14" a14:legacySpreadsheetColorIndex="8"/>
              </a:solidFill>
            </a:rPr>
            <a:t>「多様なパートナーシップによるイノベーティブな生涯学習環境の基盤形成に関する研究」（行政・企業調査）における調査実施・管理業務</a:t>
          </a:r>
        </a:p>
      </xdr:txBody>
    </xdr:sp>
    <xdr:clientData/>
  </xdr:twoCellAnchor>
  <xdr:twoCellAnchor>
    <xdr:from>
      <xdr:col>29</xdr:col>
      <xdr:colOff>113001</xdr:colOff>
      <xdr:row>745</xdr:row>
      <xdr:rowOff>125730</xdr:rowOff>
    </xdr:from>
    <xdr:to>
      <xdr:col>36</xdr:col>
      <xdr:colOff>12701</xdr:colOff>
      <xdr:row>747</xdr:row>
      <xdr:rowOff>205740</xdr:rowOff>
    </xdr:to>
    <xdr:sp macro="" textlink="">
      <xdr:nvSpPr>
        <xdr:cNvPr id="56" name="大かっこ 55"/>
        <xdr:cNvSpPr/>
      </xdr:nvSpPr>
      <xdr:spPr bwMode="auto">
        <a:xfrm>
          <a:off x="5416521" y="42812970"/>
          <a:ext cx="1179860" cy="7962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800">
              <a:solidFill>
                <a:srgbClr xmlns:mc="http://schemas.openxmlformats.org/markup-compatibility/2006" xmlns:a14="http://schemas.microsoft.com/office/drawing/2010/main" val="000000" mc:Ignorable="a14" a14:legacySpreadsheetColorIndex="8"/>
              </a:solidFill>
            </a:rPr>
            <a:t>「小学校外国語活動・英語科実施状況調査」に関する業務</a:t>
          </a:r>
        </a:p>
      </xdr:txBody>
    </xdr:sp>
    <xdr:clientData/>
  </xdr:twoCellAnchor>
  <xdr:twoCellAnchor>
    <xdr:from>
      <xdr:col>28</xdr:col>
      <xdr:colOff>106680</xdr:colOff>
      <xdr:row>740</xdr:row>
      <xdr:rowOff>355600</xdr:rowOff>
    </xdr:from>
    <xdr:to>
      <xdr:col>37</xdr:col>
      <xdr:colOff>58639</xdr:colOff>
      <xdr:row>741</xdr:row>
      <xdr:rowOff>305810</xdr:rowOff>
    </xdr:to>
    <xdr:sp macro="" textlink="">
      <xdr:nvSpPr>
        <xdr:cNvPr id="57" name="テキスト ボックス 102"/>
        <xdr:cNvSpPr txBox="1">
          <a:spLocks noChangeArrowheads="1"/>
        </xdr:cNvSpPr>
      </xdr:nvSpPr>
      <xdr:spPr bwMode="auto">
        <a:xfrm>
          <a:off x="5227320" y="41259760"/>
          <a:ext cx="1597879" cy="308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9</xdr:col>
      <xdr:colOff>190500</xdr:colOff>
      <xdr:row>812</xdr:row>
      <xdr:rowOff>38100</xdr:rowOff>
    </xdr:from>
    <xdr:ext cx="8191500" cy="477920"/>
    <xdr:sp macro="" textlink="">
      <xdr:nvSpPr>
        <xdr:cNvPr id="39" name="テキスト ボックス 38"/>
        <xdr:cNvSpPr txBox="1"/>
      </xdr:nvSpPr>
      <xdr:spPr>
        <a:xfrm>
          <a:off x="1990725" y="64750950"/>
          <a:ext cx="8191500" cy="477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支出先上位１０者リストの落札率については、同種の他の契約の予定価格を類推される恐れがあるため非公表とする。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1" zoomScale="75" zoomScaleNormal="75" zoomScaleSheetLayoutView="75" zoomScalePageLayoutView="85" workbookViewId="0">
      <selection activeCell="AM102" sqref="AM102:AP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50" t="s">
        <v>407</v>
      </c>
      <c r="AR2" s="350"/>
      <c r="AS2" s="43" t="str">
        <f>IF(OR(AQ2="　", AQ2=""), "", "-")</f>
        <v/>
      </c>
      <c r="AT2" s="351">
        <v>8</v>
      </c>
      <c r="AU2" s="351"/>
      <c r="AV2" s="44" t="str">
        <f>IF(AW2="", "", "-")</f>
        <v/>
      </c>
      <c r="AW2" s="354"/>
      <c r="AX2" s="354"/>
    </row>
    <row r="3" spans="1:50" ht="21" customHeight="1" thickBot="1" x14ac:dyDescent="0.2">
      <c r="A3" s="487" t="s">
        <v>336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433</v>
      </c>
      <c r="AK3" s="489"/>
      <c r="AL3" s="489"/>
      <c r="AM3" s="489"/>
      <c r="AN3" s="489"/>
      <c r="AO3" s="489"/>
      <c r="AP3" s="489"/>
      <c r="AQ3" s="489"/>
      <c r="AR3" s="489"/>
      <c r="AS3" s="489"/>
      <c r="AT3" s="489"/>
      <c r="AU3" s="489"/>
      <c r="AV3" s="489"/>
      <c r="AW3" s="489"/>
      <c r="AX3" s="24" t="s">
        <v>74</v>
      </c>
    </row>
    <row r="4" spans="1:50" ht="24.75" customHeight="1" x14ac:dyDescent="0.15">
      <c r="A4" s="685" t="s">
        <v>29</v>
      </c>
      <c r="B4" s="686"/>
      <c r="C4" s="686"/>
      <c r="D4" s="686"/>
      <c r="E4" s="686"/>
      <c r="F4" s="686"/>
      <c r="G4" s="661" t="s">
        <v>431</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432</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76</v>
      </c>
      <c r="B5" s="672"/>
      <c r="C5" s="672"/>
      <c r="D5" s="672"/>
      <c r="E5" s="672"/>
      <c r="F5" s="673"/>
      <c r="G5" s="508" t="s">
        <v>434</v>
      </c>
      <c r="H5" s="509"/>
      <c r="I5" s="509"/>
      <c r="J5" s="509"/>
      <c r="K5" s="509"/>
      <c r="L5" s="509"/>
      <c r="M5" s="510" t="s">
        <v>75</v>
      </c>
      <c r="N5" s="511"/>
      <c r="O5" s="511"/>
      <c r="P5" s="511"/>
      <c r="Q5" s="511"/>
      <c r="R5" s="512"/>
      <c r="S5" s="513" t="s">
        <v>435</v>
      </c>
      <c r="T5" s="509"/>
      <c r="U5" s="509"/>
      <c r="V5" s="509"/>
      <c r="W5" s="509"/>
      <c r="X5" s="514"/>
      <c r="Y5" s="677" t="s">
        <v>3</v>
      </c>
      <c r="Z5" s="678"/>
      <c r="AA5" s="678"/>
      <c r="AB5" s="678"/>
      <c r="AC5" s="678"/>
      <c r="AD5" s="679"/>
      <c r="AE5" s="680" t="s">
        <v>436</v>
      </c>
      <c r="AF5" s="680"/>
      <c r="AG5" s="680"/>
      <c r="AH5" s="680"/>
      <c r="AI5" s="680"/>
      <c r="AJ5" s="680"/>
      <c r="AK5" s="680"/>
      <c r="AL5" s="680"/>
      <c r="AM5" s="680"/>
      <c r="AN5" s="680"/>
      <c r="AO5" s="680"/>
      <c r="AP5" s="681"/>
      <c r="AQ5" s="682" t="s">
        <v>437</v>
      </c>
      <c r="AR5" s="683"/>
      <c r="AS5" s="683"/>
      <c r="AT5" s="683"/>
      <c r="AU5" s="683"/>
      <c r="AV5" s="683"/>
      <c r="AW5" s="683"/>
      <c r="AX5" s="684"/>
    </row>
    <row r="6" spans="1:50" ht="39" customHeight="1" x14ac:dyDescent="0.15">
      <c r="A6" s="687" t="s">
        <v>4</v>
      </c>
      <c r="B6" s="688"/>
      <c r="C6" s="688"/>
      <c r="D6" s="688"/>
      <c r="E6" s="688"/>
      <c r="F6" s="688"/>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547</v>
      </c>
      <c r="H7" s="790"/>
      <c r="I7" s="790"/>
      <c r="J7" s="790"/>
      <c r="K7" s="790"/>
      <c r="L7" s="790"/>
      <c r="M7" s="790"/>
      <c r="N7" s="790"/>
      <c r="O7" s="790"/>
      <c r="P7" s="790"/>
      <c r="Q7" s="790"/>
      <c r="R7" s="790"/>
      <c r="S7" s="790"/>
      <c r="T7" s="790"/>
      <c r="U7" s="790"/>
      <c r="V7" s="790"/>
      <c r="W7" s="790"/>
      <c r="X7" s="791"/>
      <c r="Y7" s="348" t="s">
        <v>5</v>
      </c>
      <c r="Z7" s="231"/>
      <c r="AA7" s="231"/>
      <c r="AB7" s="231"/>
      <c r="AC7" s="231"/>
      <c r="AD7" s="349"/>
      <c r="AE7" s="338" t="s">
        <v>438</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6" t="s">
        <v>365</v>
      </c>
      <c r="B8" s="787"/>
      <c r="C8" s="787"/>
      <c r="D8" s="787"/>
      <c r="E8" s="787"/>
      <c r="F8" s="788"/>
      <c r="G8" s="81" t="str">
        <f>入力規則等!A26</f>
        <v>科学技術・イノベーション</v>
      </c>
      <c r="H8" s="82"/>
      <c r="I8" s="82"/>
      <c r="J8" s="82"/>
      <c r="K8" s="82"/>
      <c r="L8" s="82"/>
      <c r="M8" s="82"/>
      <c r="N8" s="82"/>
      <c r="O8" s="82"/>
      <c r="P8" s="82"/>
      <c r="Q8" s="82"/>
      <c r="R8" s="82"/>
      <c r="S8" s="82"/>
      <c r="T8" s="82"/>
      <c r="U8" s="82"/>
      <c r="V8" s="82"/>
      <c r="W8" s="82"/>
      <c r="X8" s="83"/>
      <c r="Y8" s="515" t="s">
        <v>366</v>
      </c>
      <c r="Z8" s="516"/>
      <c r="AA8" s="516"/>
      <c r="AB8" s="516"/>
      <c r="AC8" s="516"/>
      <c r="AD8" s="517"/>
      <c r="AE8" s="697" t="str">
        <f>入力規則等!K13</f>
        <v>文教及び科学振興</v>
      </c>
      <c r="AF8" s="82"/>
      <c r="AG8" s="82"/>
      <c r="AH8" s="82"/>
      <c r="AI8" s="82"/>
      <c r="AJ8" s="82"/>
      <c r="AK8" s="82"/>
      <c r="AL8" s="82"/>
      <c r="AM8" s="82"/>
      <c r="AN8" s="82"/>
      <c r="AO8" s="82"/>
      <c r="AP8" s="82"/>
      <c r="AQ8" s="82"/>
      <c r="AR8" s="82"/>
      <c r="AS8" s="82"/>
      <c r="AT8" s="82"/>
      <c r="AU8" s="82"/>
      <c r="AV8" s="82"/>
      <c r="AW8" s="82"/>
      <c r="AX8" s="698"/>
    </row>
    <row r="9" spans="1:50" ht="69" customHeight="1" x14ac:dyDescent="0.15">
      <c r="A9" s="518" t="s">
        <v>25</v>
      </c>
      <c r="B9" s="519"/>
      <c r="C9" s="519"/>
      <c r="D9" s="519"/>
      <c r="E9" s="519"/>
      <c r="F9" s="519"/>
      <c r="G9" s="520" t="s">
        <v>440</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83.45" customHeight="1" x14ac:dyDescent="0.15">
      <c r="A10" s="650" t="s">
        <v>34</v>
      </c>
      <c r="B10" s="651"/>
      <c r="C10" s="651"/>
      <c r="D10" s="651"/>
      <c r="E10" s="651"/>
      <c r="F10" s="651"/>
      <c r="G10" s="652" t="s">
        <v>480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23.45" customHeight="1" x14ac:dyDescent="0.15">
      <c r="A11" s="650" t="s">
        <v>6</v>
      </c>
      <c r="B11" s="651"/>
      <c r="C11" s="651"/>
      <c r="D11" s="651"/>
      <c r="E11" s="651"/>
      <c r="F11" s="699"/>
      <c r="G11" s="674" t="str">
        <f>入力規則等!P10</f>
        <v>直接実施</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620" t="s">
        <v>26</v>
      </c>
      <c r="B12" s="621"/>
      <c r="C12" s="621"/>
      <c r="D12" s="621"/>
      <c r="E12" s="621"/>
      <c r="F12" s="622"/>
      <c r="G12" s="658"/>
      <c r="H12" s="659"/>
      <c r="I12" s="659"/>
      <c r="J12" s="659"/>
      <c r="K12" s="659"/>
      <c r="L12" s="659"/>
      <c r="M12" s="659"/>
      <c r="N12" s="659"/>
      <c r="O12" s="659"/>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v>104.1</v>
      </c>
      <c r="Q13" s="206"/>
      <c r="R13" s="206"/>
      <c r="S13" s="206"/>
      <c r="T13" s="206"/>
      <c r="U13" s="206"/>
      <c r="V13" s="207"/>
      <c r="W13" s="205">
        <v>110.9</v>
      </c>
      <c r="X13" s="206"/>
      <c r="Y13" s="206"/>
      <c r="Z13" s="206"/>
      <c r="AA13" s="206"/>
      <c r="AB13" s="206"/>
      <c r="AC13" s="207"/>
      <c r="AD13" s="205">
        <v>102.7</v>
      </c>
      <c r="AE13" s="206"/>
      <c r="AF13" s="206"/>
      <c r="AG13" s="206"/>
      <c r="AH13" s="206"/>
      <c r="AI13" s="206"/>
      <c r="AJ13" s="207"/>
      <c r="AK13" s="205">
        <v>99.457999999999998</v>
      </c>
      <c r="AL13" s="206"/>
      <c r="AM13" s="206"/>
      <c r="AN13" s="206"/>
      <c r="AO13" s="206"/>
      <c r="AP13" s="206"/>
      <c r="AQ13" s="207"/>
      <c r="AR13" s="345">
        <v>83.4</v>
      </c>
      <c r="AS13" s="346"/>
      <c r="AT13" s="346"/>
      <c r="AU13" s="346"/>
      <c r="AV13" s="346"/>
      <c r="AW13" s="346"/>
      <c r="AX13" s="347"/>
    </row>
    <row r="14" spans="1:50" ht="21" customHeight="1" x14ac:dyDescent="0.15">
      <c r="A14" s="623"/>
      <c r="B14" s="624"/>
      <c r="C14" s="624"/>
      <c r="D14" s="624"/>
      <c r="E14" s="624"/>
      <c r="F14" s="625"/>
      <c r="G14" s="630"/>
      <c r="H14" s="631"/>
      <c r="I14" s="523" t="s">
        <v>9</v>
      </c>
      <c r="J14" s="565"/>
      <c r="K14" s="565"/>
      <c r="L14" s="565"/>
      <c r="M14" s="565"/>
      <c r="N14" s="565"/>
      <c r="O14" s="566"/>
      <c r="P14" s="205">
        <v>-0.27300000000000002</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t="s">
        <v>441</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3" t="s">
        <v>58</v>
      </c>
      <c r="J15" s="524"/>
      <c r="K15" s="524"/>
      <c r="L15" s="524"/>
      <c r="M15" s="524"/>
      <c r="N15" s="524"/>
      <c r="O15" s="525"/>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c r="AS15" s="206"/>
      <c r="AT15" s="206"/>
      <c r="AU15" s="206"/>
      <c r="AV15" s="206"/>
      <c r="AW15" s="206"/>
      <c r="AX15" s="564"/>
    </row>
    <row r="16" spans="1:50" ht="21" customHeight="1" x14ac:dyDescent="0.15">
      <c r="A16" s="623"/>
      <c r="B16" s="624"/>
      <c r="C16" s="624"/>
      <c r="D16" s="624"/>
      <c r="E16" s="624"/>
      <c r="F16" s="625"/>
      <c r="G16" s="630"/>
      <c r="H16" s="631"/>
      <c r="I16" s="523" t="s">
        <v>59</v>
      </c>
      <c r="J16" s="524"/>
      <c r="K16" s="524"/>
      <c r="L16" s="524"/>
      <c r="M16" s="524"/>
      <c r="N16" s="524"/>
      <c r="O16" s="525"/>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441</v>
      </c>
      <c r="AL16" s="206"/>
      <c r="AM16" s="206"/>
      <c r="AN16" s="206"/>
      <c r="AO16" s="206"/>
      <c r="AP16" s="206"/>
      <c r="AQ16" s="207"/>
      <c r="AR16" s="655"/>
      <c r="AS16" s="656"/>
      <c r="AT16" s="656"/>
      <c r="AU16" s="656"/>
      <c r="AV16" s="656"/>
      <c r="AW16" s="656"/>
      <c r="AX16" s="657"/>
    </row>
    <row r="17" spans="1:50" ht="24.75" customHeight="1" x14ac:dyDescent="0.15">
      <c r="A17" s="623"/>
      <c r="B17" s="624"/>
      <c r="C17" s="624"/>
      <c r="D17" s="624"/>
      <c r="E17" s="624"/>
      <c r="F17" s="625"/>
      <c r="G17" s="630"/>
      <c r="H17" s="631"/>
      <c r="I17" s="523" t="s">
        <v>57</v>
      </c>
      <c r="J17" s="565"/>
      <c r="K17" s="565"/>
      <c r="L17" s="565"/>
      <c r="M17" s="565"/>
      <c r="N17" s="565"/>
      <c r="O17" s="566"/>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441</v>
      </c>
      <c r="AL17" s="206"/>
      <c r="AM17" s="206"/>
      <c r="AN17" s="206"/>
      <c r="AO17" s="206"/>
      <c r="AP17" s="206"/>
      <c r="AQ17" s="207"/>
      <c r="AR17" s="343"/>
      <c r="AS17" s="343"/>
      <c r="AT17" s="343"/>
      <c r="AU17" s="343"/>
      <c r="AV17" s="343"/>
      <c r="AW17" s="343"/>
      <c r="AX17" s="344"/>
    </row>
    <row r="18" spans="1:50" ht="24.75" customHeight="1" x14ac:dyDescent="0.15">
      <c r="A18" s="623"/>
      <c r="B18" s="624"/>
      <c r="C18" s="624"/>
      <c r="D18" s="624"/>
      <c r="E18" s="624"/>
      <c r="F18" s="625"/>
      <c r="G18" s="632"/>
      <c r="H18" s="633"/>
      <c r="I18" s="694" t="s">
        <v>22</v>
      </c>
      <c r="J18" s="695"/>
      <c r="K18" s="695"/>
      <c r="L18" s="695"/>
      <c r="M18" s="695"/>
      <c r="N18" s="695"/>
      <c r="O18" s="696"/>
      <c r="P18" s="502">
        <f>SUM(P13:V17)</f>
        <v>103.827</v>
      </c>
      <c r="Q18" s="503"/>
      <c r="R18" s="503"/>
      <c r="S18" s="503"/>
      <c r="T18" s="503"/>
      <c r="U18" s="503"/>
      <c r="V18" s="504"/>
      <c r="W18" s="502">
        <f>SUM(W13:AC17)</f>
        <v>110.9</v>
      </c>
      <c r="X18" s="503"/>
      <c r="Y18" s="503"/>
      <c r="Z18" s="503"/>
      <c r="AA18" s="503"/>
      <c r="AB18" s="503"/>
      <c r="AC18" s="504"/>
      <c r="AD18" s="502">
        <f>SUM(AD13:AJ17)</f>
        <v>102.7</v>
      </c>
      <c r="AE18" s="503"/>
      <c r="AF18" s="503"/>
      <c r="AG18" s="503"/>
      <c r="AH18" s="503"/>
      <c r="AI18" s="503"/>
      <c r="AJ18" s="504"/>
      <c r="AK18" s="502">
        <f>SUM(AK13:AQ17)</f>
        <v>99.457999999999998</v>
      </c>
      <c r="AL18" s="503"/>
      <c r="AM18" s="503"/>
      <c r="AN18" s="503"/>
      <c r="AO18" s="503"/>
      <c r="AP18" s="503"/>
      <c r="AQ18" s="504"/>
      <c r="AR18" s="502">
        <f>SUM(AR13:AX17)</f>
        <v>83.4</v>
      </c>
      <c r="AS18" s="503"/>
      <c r="AT18" s="503"/>
      <c r="AU18" s="503"/>
      <c r="AV18" s="503"/>
      <c r="AW18" s="503"/>
      <c r="AX18" s="505"/>
    </row>
    <row r="19" spans="1:50" ht="24.75" customHeight="1" x14ac:dyDescent="0.15">
      <c r="A19" s="623"/>
      <c r="B19" s="624"/>
      <c r="C19" s="624"/>
      <c r="D19" s="624"/>
      <c r="E19" s="624"/>
      <c r="F19" s="625"/>
      <c r="G19" s="499" t="s">
        <v>10</v>
      </c>
      <c r="H19" s="500"/>
      <c r="I19" s="500"/>
      <c r="J19" s="500"/>
      <c r="K19" s="500"/>
      <c r="L19" s="500"/>
      <c r="M19" s="500"/>
      <c r="N19" s="500"/>
      <c r="O19" s="500"/>
      <c r="P19" s="205">
        <v>82.272000000000006</v>
      </c>
      <c r="Q19" s="206"/>
      <c r="R19" s="206"/>
      <c r="S19" s="206"/>
      <c r="T19" s="206"/>
      <c r="U19" s="206"/>
      <c r="V19" s="207"/>
      <c r="W19" s="205">
        <v>103.8</v>
      </c>
      <c r="X19" s="206"/>
      <c r="Y19" s="206"/>
      <c r="Z19" s="206"/>
      <c r="AA19" s="206"/>
      <c r="AB19" s="206"/>
      <c r="AC19" s="207"/>
      <c r="AD19" s="205">
        <v>85.5</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6"/>
      <c r="G20" s="499" t="s">
        <v>11</v>
      </c>
      <c r="H20" s="500"/>
      <c r="I20" s="500"/>
      <c r="J20" s="500"/>
      <c r="K20" s="500"/>
      <c r="L20" s="500"/>
      <c r="M20" s="500"/>
      <c r="N20" s="500"/>
      <c r="O20" s="500"/>
      <c r="P20" s="507">
        <f>IF(P18=0, "-", P19/P18)</f>
        <v>0.79239504175214548</v>
      </c>
      <c r="Q20" s="507"/>
      <c r="R20" s="507"/>
      <c r="S20" s="507"/>
      <c r="T20" s="507"/>
      <c r="U20" s="507"/>
      <c r="V20" s="507"/>
      <c r="W20" s="507">
        <f>IF(W18=0, "-", W19/W18)</f>
        <v>0.93597835888187553</v>
      </c>
      <c r="X20" s="507"/>
      <c r="Y20" s="507"/>
      <c r="Z20" s="507"/>
      <c r="AA20" s="507"/>
      <c r="AB20" s="507"/>
      <c r="AC20" s="507"/>
      <c r="AD20" s="507">
        <f>IF(AD18=0, "-", AD19/AD18)</f>
        <v>0.8325219084712755</v>
      </c>
      <c r="AE20" s="507"/>
      <c r="AF20" s="507"/>
      <c r="AG20" s="507"/>
      <c r="AH20" s="507"/>
      <c r="AI20" s="507"/>
      <c r="AJ20" s="507"/>
      <c r="AK20" s="501"/>
      <c r="AL20" s="501"/>
      <c r="AM20" s="501"/>
      <c r="AN20" s="501"/>
      <c r="AO20" s="501"/>
      <c r="AP20" s="501"/>
      <c r="AQ20" s="693"/>
      <c r="AR20" s="693"/>
      <c r="AS20" s="693"/>
      <c r="AT20" s="693"/>
      <c r="AU20" s="501"/>
      <c r="AV20" s="501"/>
      <c r="AW20" s="501"/>
      <c r="AX20" s="506"/>
    </row>
    <row r="21" spans="1:50" ht="18.75" customHeight="1" x14ac:dyDescent="0.15">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324</v>
      </c>
      <c r="AF21" s="317"/>
      <c r="AG21" s="317"/>
      <c r="AH21" s="317"/>
      <c r="AI21" s="317" t="s">
        <v>325</v>
      </c>
      <c r="AJ21" s="317"/>
      <c r="AK21" s="317"/>
      <c r="AL21" s="317"/>
      <c r="AM21" s="317" t="s">
        <v>326</v>
      </c>
      <c r="AN21" s="317"/>
      <c r="AO21" s="317"/>
      <c r="AP21" s="319"/>
      <c r="AQ21" s="104" t="s">
        <v>322</v>
      </c>
      <c r="AR21" s="96"/>
      <c r="AS21" s="96"/>
      <c r="AT21" s="97"/>
      <c r="AU21" s="341" t="s">
        <v>262</v>
      </c>
      <c r="AV21" s="341"/>
      <c r="AW21" s="341"/>
      <c r="AX21" s="342"/>
    </row>
    <row r="22" spans="1:50" ht="18.600000000000001" customHeight="1" x14ac:dyDescent="0.15">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4">
        <v>28</v>
      </c>
      <c r="AR22" s="113"/>
      <c r="AS22" s="99" t="s">
        <v>323</v>
      </c>
      <c r="AT22" s="100"/>
      <c r="AU22" s="323" t="s">
        <v>564</v>
      </c>
      <c r="AV22" s="323"/>
      <c r="AW22" s="352" t="s">
        <v>310</v>
      </c>
      <c r="AX22" s="353"/>
    </row>
    <row r="23" spans="1:50" ht="22.5" customHeight="1" x14ac:dyDescent="0.15">
      <c r="A23" s="477"/>
      <c r="B23" s="475"/>
      <c r="C23" s="475"/>
      <c r="D23" s="475"/>
      <c r="E23" s="475"/>
      <c r="F23" s="476"/>
      <c r="G23" s="450" t="s">
        <v>458</v>
      </c>
      <c r="H23" s="451"/>
      <c r="I23" s="451"/>
      <c r="J23" s="451"/>
      <c r="K23" s="451"/>
      <c r="L23" s="451"/>
      <c r="M23" s="451"/>
      <c r="N23" s="451"/>
      <c r="O23" s="452"/>
      <c r="P23" s="88" t="s">
        <v>442</v>
      </c>
      <c r="Q23" s="88"/>
      <c r="R23" s="88"/>
      <c r="S23" s="88"/>
      <c r="T23" s="88"/>
      <c r="U23" s="88"/>
      <c r="V23" s="88"/>
      <c r="W23" s="88"/>
      <c r="X23" s="117"/>
      <c r="Y23" s="199" t="s">
        <v>14</v>
      </c>
      <c r="Z23" s="459"/>
      <c r="AA23" s="460"/>
      <c r="AB23" s="471" t="s">
        <v>443</v>
      </c>
      <c r="AC23" s="471"/>
      <c r="AD23" s="471"/>
      <c r="AE23" s="303">
        <v>87.6</v>
      </c>
      <c r="AF23" s="304"/>
      <c r="AG23" s="304"/>
      <c r="AH23" s="304"/>
      <c r="AI23" s="303">
        <v>94.6</v>
      </c>
      <c r="AJ23" s="304"/>
      <c r="AK23" s="304"/>
      <c r="AL23" s="304"/>
      <c r="AM23" s="303">
        <v>95.9</v>
      </c>
      <c r="AN23" s="304"/>
      <c r="AO23" s="304"/>
      <c r="AP23" s="304"/>
      <c r="AQ23" s="77" t="s">
        <v>446</v>
      </c>
      <c r="AR23" s="78"/>
      <c r="AS23" s="78"/>
      <c r="AT23" s="79"/>
      <c r="AU23" s="304" t="s">
        <v>446</v>
      </c>
      <c r="AV23" s="304"/>
      <c r="AW23" s="304"/>
      <c r="AX23" s="306"/>
    </row>
    <row r="24" spans="1:50" ht="22.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443</v>
      </c>
      <c r="AC24" s="486"/>
      <c r="AD24" s="486"/>
      <c r="AE24" s="303">
        <v>80</v>
      </c>
      <c r="AF24" s="304"/>
      <c r="AG24" s="304"/>
      <c r="AH24" s="304"/>
      <c r="AI24" s="303">
        <v>80</v>
      </c>
      <c r="AJ24" s="304"/>
      <c r="AK24" s="304"/>
      <c r="AL24" s="304"/>
      <c r="AM24" s="303">
        <v>80</v>
      </c>
      <c r="AN24" s="304"/>
      <c r="AO24" s="304"/>
      <c r="AP24" s="304"/>
      <c r="AQ24" s="77">
        <v>80</v>
      </c>
      <c r="AR24" s="78"/>
      <c r="AS24" s="78"/>
      <c r="AT24" s="79"/>
      <c r="AU24" s="304" t="s">
        <v>563</v>
      </c>
      <c r="AV24" s="304"/>
      <c r="AW24" s="304"/>
      <c r="AX24" s="306"/>
    </row>
    <row r="25" spans="1:50" ht="22.5" customHeight="1" thickBot="1" x14ac:dyDescent="0.2">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7" t="s">
        <v>312</v>
      </c>
      <c r="AC25" s="337"/>
      <c r="AD25" s="337"/>
      <c r="AE25" s="303">
        <v>110</v>
      </c>
      <c r="AF25" s="304"/>
      <c r="AG25" s="304"/>
      <c r="AH25" s="304"/>
      <c r="AI25" s="303">
        <v>118</v>
      </c>
      <c r="AJ25" s="304"/>
      <c r="AK25" s="304"/>
      <c r="AL25" s="304"/>
      <c r="AM25" s="303">
        <v>119</v>
      </c>
      <c r="AN25" s="304"/>
      <c r="AO25" s="304"/>
      <c r="AP25" s="304"/>
      <c r="AQ25" s="77" t="s">
        <v>446</v>
      </c>
      <c r="AR25" s="78"/>
      <c r="AS25" s="78"/>
      <c r="AT25" s="79"/>
      <c r="AU25" s="304" t="s">
        <v>446</v>
      </c>
      <c r="AV25" s="304"/>
      <c r="AW25" s="304"/>
      <c r="AX25" s="306"/>
    </row>
    <row r="26" spans="1:50" ht="18.75" hidden="1" customHeight="1" x14ac:dyDescent="0.15">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324</v>
      </c>
      <c r="AF26" s="317"/>
      <c r="AG26" s="317"/>
      <c r="AH26" s="317"/>
      <c r="AI26" s="317" t="s">
        <v>325</v>
      </c>
      <c r="AJ26" s="317"/>
      <c r="AK26" s="317"/>
      <c r="AL26" s="317"/>
      <c r="AM26" s="317" t="s">
        <v>326</v>
      </c>
      <c r="AN26" s="317"/>
      <c r="AO26" s="317"/>
      <c r="AP26" s="319"/>
      <c r="AQ26" s="104" t="s">
        <v>322</v>
      </c>
      <c r="AR26" s="96"/>
      <c r="AS26" s="96"/>
      <c r="AT26" s="97"/>
      <c r="AU26" s="320" t="s">
        <v>262</v>
      </c>
      <c r="AV26" s="320"/>
      <c r="AW26" s="320"/>
      <c r="AX26" s="321"/>
    </row>
    <row r="27" spans="1:50" ht="18.75" hidden="1" customHeight="1" x14ac:dyDescent="0.15">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4"/>
      <c r="AR27" s="113"/>
      <c r="AS27" s="99" t="s">
        <v>323</v>
      </c>
      <c r="AT27" s="100"/>
      <c r="AU27" s="323"/>
      <c r="AV27" s="323"/>
      <c r="AW27" s="352" t="s">
        <v>310</v>
      </c>
      <c r="AX27" s="353"/>
    </row>
    <row r="28" spans="1:50" ht="22.5" hidden="1" customHeight="1" x14ac:dyDescent="0.15">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c r="AC29" s="486"/>
      <c r="AD29" s="486"/>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x14ac:dyDescent="0.15">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x14ac:dyDescent="0.15">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324</v>
      </c>
      <c r="AF31" s="317"/>
      <c r="AG31" s="317"/>
      <c r="AH31" s="317"/>
      <c r="AI31" s="317" t="s">
        <v>325</v>
      </c>
      <c r="AJ31" s="317"/>
      <c r="AK31" s="317"/>
      <c r="AL31" s="317"/>
      <c r="AM31" s="317" t="s">
        <v>326</v>
      </c>
      <c r="AN31" s="317"/>
      <c r="AO31" s="317"/>
      <c r="AP31" s="319"/>
      <c r="AQ31" s="104" t="s">
        <v>322</v>
      </c>
      <c r="AR31" s="96"/>
      <c r="AS31" s="96"/>
      <c r="AT31" s="97"/>
      <c r="AU31" s="320" t="s">
        <v>262</v>
      </c>
      <c r="AV31" s="320"/>
      <c r="AW31" s="320"/>
      <c r="AX31" s="321"/>
    </row>
    <row r="32" spans="1:50" ht="18.75" hidden="1" customHeight="1" x14ac:dyDescent="0.15">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4"/>
      <c r="AR32" s="113"/>
      <c r="AS32" s="99" t="s">
        <v>323</v>
      </c>
      <c r="AT32" s="100"/>
      <c r="AU32" s="323"/>
      <c r="AV32" s="323"/>
      <c r="AW32" s="352" t="s">
        <v>310</v>
      </c>
      <c r="AX32" s="353"/>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x14ac:dyDescent="0.15">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324</v>
      </c>
      <c r="AF36" s="317"/>
      <c r="AG36" s="317"/>
      <c r="AH36" s="317"/>
      <c r="AI36" s="317" t="s">
        <v>325</v>
      </c>
      <c r="AJ36" s="317"/>
      <c r="AK36" s="317"/>
      <c r="AL36" s="317"/>
      <c r="AM36" s="317" t="s">
        <v>326</v>
      </c>
      <c r="AN36" s="317"/>
      <c r="AO36" s="317"/>
      <c r="AP36" s="319"/>
      <c r="AQ36" s="104" t="s">
        <v>322</v>
      </c>
      <c r="AR36" s="96"/>
      <c r="AS36" s="96"/>
      <c r="AT36" s="97"/>
      <c r="AU36" s="320" t="s">
        <v>262</v>
      </c>
      <c r="AV36" s="320"/>
      <c r="AW36" s="320"/>
      <c r="AX36" s="321"/>
    </row>
    <row r="37" spans="1:50" ht="18.75" hidden="1" customHeight="1" x14ac:dyDescent="0.15">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4"/>
      <c r="AR37" s="113"/>
      <c r="AS37" s="99" t="s">
        <v>323</v>
      </c>
      <c r="AT37" s="100"/>
      <c r="AU37" s="323"/>
      <c r="AV37" s="323"/>
      <c r="AW37" s="352" t="s">
        <v>310</v>
      </c>
      <c r="AX37" s="353"/>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x14ac:dyDescent="0.15">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324</v>
      </c>
      <c r="AF41" s="317"/>
      <c r="AG41" s="317"/>
      <c r="AH41" s="317"/>
      <c r="AI41" s="317" t="s">
        <v>325</v>
      </c>
      <c r="AJ41" s="317"/>
      <c r="AK41" s="317"/>
      <c r="AL41" s="317"/>
      <c r="AM41" s="317" t="s">
        <v>326</v>
      </c>
      <c r="AN41" s="317"/>
      <c r="AO41" s="317"/>
      <c r="AP41" s="319"/>
      <c r="AQ41" s="104" t="s">
        <v>322</v>
      </c>
      <c r="AR41" s="96"/>
      <c r="AS41" s="96"/>
      <c r="AT41" s="97"/>
      <c r="AU41" s="320" t="s">
        <v>262</v>
      </c>
      <c r="AV41" s="320"/>
      <c r="AW41" s="320"/>
      <c r="AX41" s="321"/>
    </row>
    <row r="42" spans="1:50" ht="18.75" hidden="1" customHeight="1" x14ac:dyDescent="0.15">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4"/>
      <c r="AR42" s="113"/>
      <c r="AS42" s="99" t="s">
        <v>323</v>
      </c>
      <c r="AT42" s="100"/>
      <c r="AU42" s="323"/>
      <c r="AV42" s="323"/>
      <c r="AW42" s="352" t="s">
        <v>310</v>
      </c>
      <c r="AX42" s="353"/>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x14ac:dyDescent="0.15">
      <c r="A46" s="800" t="s">
        <v>408</v>
      </c>
      <c r="B46" s="801"/>
      <c r="C46" s="801"/>
      <c r="D46" s="801"/>
      <c r="E46" s="801"/>
      <c r="F46" s="802"/>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03"/>
      <c r="B47" s="804"/>
      <c r="C47" s="804"/>
      <c r="D47" s="804"/>
      <c r="E47" s="804"/>
      <c r="F47" s="805"/>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03"/>
      <c r="B48" s="804"/>
      <c r="C48" s="804"/>
      <c r="D48" s="804"/>
      <c r="E48" s="804"/>
      <c r="F48" s="805"/>
      <c r="G48" s="759" t="s">
        <v>337</v>
      </c>
      <c r="H48" s="88"/>
      <c r="I48" s="88"/>
      <c r="J48" s="88"/>
      <c r="K48" s="88"/>
      <c r="L48" s="88"/>
      <c r="M48" s="88"/>
      <c r="N48" s="88"/>
      <c r="O48" s="117"/>
      <c r="P48" s="88" t="s">
        <v>540</v>
      </c>
      <c r="Q48" s="88"/>
      <c r="R48" s="88"/>
      <c r="S48" s="88"/>
      <c r="T48" s="88"/>
      <c r="U48" s="88"/>
      <c r="V48" s="88"/>
      <c r="W48" s="88"/>
      <c r="X48" s="117"/>
      <c r="Y48" s="123" t="s">
        <v>14</v>
      </c>
      <c r="Z48" s="124"/>
      <c r="AA48" s="125"/>
      <c r="AB48" s="126" t="s">
        <v>540</v>
      </c>
      <c r="AC48" s="126"/>
      <c r="AD48" s="126"/>
      <c r="AE48" s="77" t="s">
        <v>540</v>
      </c>
      <c r="AF48" s="78"/>
      <c r="AG48" s="78"/>
      <c r="AH48" s="78"/>
      <c r="AI48" s="77" t="s">
        <v>541</v>
      </c>
      <c r="AJ48" s="78"/>
      <c r="AK48" s="78"/>
      <c r="AL48" s="78"/>
      <c r="AM48" s="77" t="s">
        <v>540</v>
      </c>
      <c r="AN48" s="78"/>
      <c r="AO48" s="78"/>
      <c r="AP48" s="78"/>
      <c r="AQ48" s="77" t="s">
        <v>541</v>
      </c>
      <c r="AR48" s="78"/>
      <c r="AS48" s="78"/>
      <c r="AT48" s="79"/>
      <c r="AU48" s="304" t="s">
        <v>540</v>
      </c>
      <c r="AV48" s="304"/>
      <c r="AW48" s="304"/>
      <c r="AX48" s="306"/>
    </row>
    <row r="49" spans="1:50" ht="22.5" hidden="1" customHeight="1" x14ac:dyDescent="0.15">
      <c r="A49" s="803"/>
      <c r="B49" s="804"/>
      <c r="C49" s="804"/>
      <c r="D49" s="804"/>
      <c r="E49" s="804"/>
      <c r="F49" s="805"/>
      <c r="G49" s="760"/>
      <c r="H49" s="119"/>
      <c r="I49" s="119"/>
      <c r="J49" s="119"/>
      <c r="K49" s="119"/>
      <c r="L49" s="119"/>
      <c r="M49" s="119"/>
      <c r="N49" s="119"/>
      <c r="O49" s="120"/>
      <c r="P49" s="119"/>
      <c r="Q49" s="119"/>
      <c r="R49" s="119"/>
      <c r="S49" s="119"/>
      <c r="T49" s="119"/>
      <c r="U49" s="119"/>
      <c r="V49" s="119"/>
      <c r="W49" s="119"/>
      <c r="X49" s="120"/>
      <c r="Y49" s="127" t="s">
        <v>61</v>
      </c>
      <c r="Z49" s="128"/>
      <c r="AA49" s="129"/>
      <c r="AB49" s="76" t="s">
        <v>540</v>
      </c>
      <c r="AC49" s="76"/>
      <c r="AD49" s="76"/>
      <c r="AE49" s="77" t="s">
        <v>540</v>
      </c>
      <c r="AF49" s="78"/>
      <c r="AG49" s="78"/>
      <c r="AH49" s="78"/>
      <c r="AI49" s="77" t="s">
        <v>540</v>
      </c>
      <c r="AJ49" s="78"/>
      <c r="AK49" s="78"/>
      <c r="AL49" s="78"/>
      <c r="AM49" s="77" t="s">
        <v>542</v>
      </c>
      <c r="AN49" s="78"/>
      <c r="AO49" s="78"/>
      <c r="AP49" s="78"/>
      <c r="AQ49" s="77" t="s">
        <v>543</v>
      </c>
      <c r="AR49" s="78"/>
      <c r="AS49" s="78"/>
      <c r="AT49" s="79"/>
      <c r="AU49" s="304" t="s">
        <v>544</v>
      </c>
      <c r="AV49" s="304"/>
      <c r="AW49" s="304"/>
      <c r="AX49" s="306"/>
    </row>
    <row r="50" spans="1:50" ht="22.5" hidden="1" customHeight="1" x14ac:dyDescent="0.15">
      <c r="A50" s="803"/>
      <c r="B50" s="804"/>
      <c r="C50" s="804"/>
      <c r="D50" s="804"/>
      <c r="E50" s="804"/>
      <c r="F50" s="805"/>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t="s">
        <v>540</v>
      </c>
      <c r="AF50" s="336"/>
      <c r="AG50" s="336"/>
      <c r="AH50" s="336"/>
      <c r="AI50" s="335" t="s">
        <v>540</v>
      </c>
      <c r="AJ50" s="336"/>
      <c r="AK50" s="336"/>
      <c r="AL50" s="336"/>
      <c r="AM50" s="335" t="s">
        <v>543</v>
      </c>
      <c r="AN50" s="336"/>
      <c r="AO50" s="336"/>
      <c r="AP50" s="336"/>
      <c r="AQ50" s="77" t="s">
        <v>540</v>
      </c>
      <c r="AR50" s="78"/>
      <c r="AS50" s="78"/>
      <c r="AT50" s="79"/>
      <c r="AU50" s="304" t="s">
        <v>543</v>
      </c>
      <c r="AV50" s="304"/>
      <c r="AW50" s="304"/>
      <c r="AX50" s="306"/>
    </row>
    <row r="51" spans="1:50" ht="57" hidden="1" customHeight="1" x14ac:dyDescent="0.15">
      <c r="A51" s="856" t="s">
        <v>430</v>
      </c>
      <c r="B51" s="857"/>
      <c r="C51" s="857"/>
      <c r="D51" s="857"/>
      <c r="E51" s="854" t="s">
        <v>423</v>
      </c>
      <c r="F51" s="855"/>
      <c r="G51" s="50" t="s">
        <v>338</v>
      </c>
      <c r="H51" s="784"/>
      <c r="I51" s="384"/>
      <c r="J51" s="384"/>
      <c r="K51" s="384"/>
      <c r="L51" s="384"/>
      <c r="M51" s="384"/>
      <c r="N51" s="384"/>
      <c r="O51" s="785"/>
      <c r="P51" s="187" t="s">
        <v>540</v>
      </c>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x14ac:dyDescent="0.15">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4" t="s">
        <v>277</v>
      </c>
      <c r="B53" s="808" t="s">
        <v>274</v>
      </c>
      <c r="C53" s="445"/>
      <c r="D53" s="445"/>
      <c r="E53" s="445"/>
      <c r="F53" s="446"/>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335</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4"/>
      <c r="B54" s="808"/>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4"/>
      <c r="B55" s="808"/>
      <c r="C55" s="445"/>
      <c r="D55" s="445"/>
      <c r="E55" s="445"/>
      <c r="F55" s="446"/>
      <c r="G55" s="327"/>
      <c r="H55" s="327"/>
      <c r="I55" s="327"/>
      <c r="J55" s="327"/>
      <c r="K55" s="327"/>
      <c r="L55" s="327"/>
      <c r="M55" s="327"/>
      <c r="N55" s="327"/>
      <c r="O55" s="327"/>
      <c r="P55" s="327"/>
      <c r="Q55" s="327"/>
      <c r="R55" s="327"/>
      <c r="S55" s="327"/>
      <c r="T55" s="327"/>
      <c r="U55" s="327"/>
      <c r="V55" s="327"/>
      <c r="W55" s="327"/>
      <c r="X55" s="327"/>
      <c r="Y55" s="327"/>
      <c r="Z55" s="327"/>
      <c r="AA55" s="706"/>
      <c r="AB55" s="326" t="s">
        <v>540</v>
      </c>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4"/>
      <c r="B56" s="808"/>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07"/>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4"/>
      <c r="B57" s="809"/>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08"/>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1"/>
      <c r="Z58" s="102"/>
      <c r="AA58" s="103"/>
      <c r="AB58" s="319" t="s">
        <v>12</v>
      </c>
      <c r="AC58" s="324"/>
      <c r="AD58" s="325"/>
      <c r="AE58" s="317" t="s">
        <v>324</v>
      </c>
      <c r="AF58" s="317"/>
      <c r="AG58" s="317"/>
      <c r="AH58" s="317"/>
      <c r="AI58" s="317" t="s">
        <v>325</v>
      </c>
      <c r="AJ58" s="317"/>
      <c r="AK58" s="317"/>
      <c r="AL58" s="317"/>
      <c r="AM58" s="317" t="s">
        <v>326</v>
      </c>
      <c r="AN58" s="317"/>
      <c r="AO58" s="317"/>
      <c r="AP58" s="319"/>
      <c r="AQ58" s="104" t="s">
        <v>322</v>
      </c>
      <c r="AR58" s="96"/>
      <c r="AS58" s="96"/>
      <c r="AT58" s="97"/>
      <c r="AU58" s="320" t="s">
        <v>262</v>
      </c>
      <c r="AV58" s="320"/>
      <c r="AW58" s="320"/>
      <c r="AX58" s="321"/>
    </row>
    <row r="59" spans="1:50" ht="18.75" hidden="1" customHeight="1" x14ac:dyDescent="0.15">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1"/>
      <c r="Z59" s="102"/>
      <c r="AA59" s="103"/>
      <c r="AB59" s="302"/>
      <c r="AC59" s="297"/>
      <c r="AD59" s="298"/>
      <c r="AE59" s="318"/>
      <c r="AF59" s="318"/>
      <c r="AG59" s="318"/>
      <c r="AH59" s="318"/>
      <c r="AI59" s="318"/>
      <c r="AJ59" s="318"/>
      <c r="AK59" s="318"/>
      <c r="AL59" s="318"/>
      <c r="AM59" s="318"/>
      <c r="AN59" s="318"/>
      <c r="AO59" s="318"/>
      <c r="AP59" s="302"/>
      <c r="AQ59" s="322"/>
      <c r="AR59" s="323"/>
      <c r="AS59" s="99" t="s">
        <v>323</v>
      </c>
      <c r="AT59" s="100"/>
      <c r="AU59" s="323"/>
      <c r="AV59" s="323"/>
      <c r="AW59" s="352" t="s">
        <v>310</v>
      </c>
      <c r="AX59" s="353"/>
    </row>
    <row r="60" spans="1:50" ht="22.5" hidden="1" customHeight="1" x14ac:dyDescent="0.15">
      <c r="A60" s="484"/>
      <c r="B60" s="445"/>
      <c r="C60" s="445"/>
      <c r="D60" s="445"/>
      <c r="E60" s="445"/>
      <c r="F60" s="446"/>
      <c r="G60" s="116"/>
      <c r="H60" s="88"/>
      <c r="I60" s="88"/>
      <c r="J60" s="88"/>
      <c r="K60" s="88"/>
      <c r="L60" s="88"/>
      <c r="M60" s="88"/>
      <c r="N60" s="88"/>
      <c r="O60" s="117"/>
      <c r="P60" s="88" t="s">
        <v>540</v>
      </c>
      <c r="Q60" s="777"/>
      <c r="R60" s="777"/>
      <c r="S60" s="777"/>
      <c r="T60" s="777"/>
      <c r="U60" s="777"/>
      <c r="V60" s="777"/>
      <c r="W60" s="777"/>
      <c r="X60" s="778"/>
      <c r="Y60" s="709" t="s">
        <v>69</v>
      </c>
      <c r="Z60" s="710"/>
      <c r="AA60" s="711"/>
      <c r="AB60" s="471" t="s">
        <v>540</v>
      </c>
      <c r="AC60" s="471"/>
      <c r="AD60" s="471"/>
      <c r="AE60" s="303" t="s">
        <v>540</v>
      </c>
      <c r="AF60" s="304"/>
      <c r="AG60" s="304"/>
      <c r="AH60" s="304"/>
      <c r="AI60" s="303" t="s">
        <v>540</v>
      </c>
      <c r="AJ60" s="304"/>
      <c r="AK60" s="304"/>
      <c r="AL60" s="304"/>
      <c r="AM60" s="303" t="s">
        <v>540</v>
      </c>
      <c r="AN60" s="304"/>
      <c r="AO60" s="304"/>
      <c r="AP60" s="304"/>
      <c r="AQ60" s="77" t="s">
        <v>543</v>
      </c>
      <c r="AR60" s="78"/>
      <c r="AS60" s="78"/>
      <c r="AT60" s="79"/>
      <c r="AU60" s="304" t="s">
        <v>540</v>
      </c>
      <c r="AV60" s="304"/>
      <c r="AW60" s="304"/>
      <c r="AX60" s="306"/>
    </row>
    <row r="61" spans="1:50" ht="22.5" hidden="1" customHeight="1" x14ac:dyDescent="0.15">
      <c r="A61" s="484"/>
      <c r="B61" s="445"/>
      <c r="C61" s="445"/>
      <c r="D61" s="445"/>
      <c r="E61" s="445"/>
      <c r="F61" s="446"/>
      <c r="G61" s="118"/>
      <c r="H61" s="119"/>
      <c r="I61" s="119"/>
      <c r="J61" s="119"/>
      <c r="K61" s="119"/>
      <c r="L61" s="119"/>
      <c r="M61" s="119"/>
      <c r="N61" s="119"/>
      <c r="O61" s="120"/>
      <c r="P61" s="779"/>
      <c r="Q61" s="779"/>
      <c r="R61" s="779"/>
      <c r="S61" s="779"/>
      <c r="T61" s="779"/>
      <c r="U61" s="779"/>
      <c r="V61" s="779"/>
      <c r="W61" s="779"/>
      <c r="X61" s="780"/>
      <c r="Y61" s="692" t="s">
        <v>61</v>
      </c>
      <c r="Z61" s="421"/>
      <c r="AA61" s="422"/>
      <c r="AB61" s="486" t="s">
        <v>540</v>
      </c>
      <c r="AC61" s="486"/>
      <c r="AD61" s="486"/>
      <c r="AE61" s="303" t="s">
        <v>540</v>
      </c>
      <c r="AF61" s="304"/>
      <c r="AG61" s="304"/>
      <c r="AH61" s="304"/>
      <c r="AI61" s="303" t="s">
        <v>540</v>
      </c>
      <c r="AJ61" s="304"/>
      <c r="AK61" s="304"/>
      <c r="AL61" s="304"/>
      <c r="AM61" s="303" t="s">
        <v>543</v>
      </c>
      <c r="AN61" s="304"/>
      <c r="AO61" s="304"/>
      <c r="AP61" s="304"/>
      <c r="AQ61" s="77" t="s">
        <v>540</v>
      </c>
      <c r="AR61" s="78"/>
      <c r="AS61" s="78"/>
      <c r="AT61" s="79"/>
      <c r="AU61" s="304" t="s">
        <v>540</v>
      </c>
      <c r="AV61" s="304"/>
      <c r="AW61" s="304"/>
      <c r="AX61" s="306"/>
    </row>
    <row r="62" spans="1:50" ht="22.5" hidden="1" customHeight="1" x14ac:dyDescent="0.15">
      <c r="A62" s="484"/>
      <c r="B62" s="447"/>
      <c r="C62" s="447"/>
      <c r="D62" s="447"/>
      <c r="E62" s="447"/>
      <c r="F62" s="448"/>
      <c r="G62" s="121"/>
      <c r="H62" s="91"/>
      <c r="I62" s="91"/>
      <c r="J62" s="91"/>
      <c r="K62" s="91"/>
      <c r="L62" s="91"/>
      <c r="M62" s="91"/>
      <c r="N62" s="91"/>
      <c r="O62" s="122"/>
      <c r="P62" s="239"/>
      <c r="Q62" s="239"/>
      <c r="R62" s="239"/>
      <c r="S62" s="239"/>
      <c r="T62" s="239"/>
      <c r="U62" s="239"/>
      <c r="V62" s="239"/>
      <c r="W62" s="239"/>
      <c r="X62" s="781"/>
      <c r="Y62" s="692" t="s">
        <v>15</v>
      </c>
      <c r="Z62" s="421"/>
      <c r="AA62" s="422"/>
      <c r="AB62" s="337" t="s">
        <v>16</v>
      </c>
      <c r="AC62" s="337"/>
      <c r="AD62" s="337"/>
      <c r="AE62" s="303" t="s">
        <v>545</v>
      </c>
      <c r="AF62" s="304"/>
      <c r="AG62" s="304"/>
      <c r="AH62" s="304"/>
      <c r="AI62" s="303" t="s">
        <v>540</v>
      </c>
      <c r="AJ62" s="304"/>
      <c r="AK62" s="304"/>
      <c r="AL62" s="304"/>
      <c r="AM62" s="303" t="s">
        <v>543</v>
      </c>
      <c r="AN62" s="304"/>
      <c r="AO62" s="304"/>
      <c r="AP62" s="304"/>
      <c r="AQ62" s="77" t="s">
        <v>544</v>
      </c>
      <c r="AR62" s="78"/>
      <c r="AS62" s="78"/>
      <c r="AT62" s="79"/>
      <c r="AU62" s="304" t="s">
        <v>540</v>
      </c>
      <c r="AV62" s="304"/>
      <c r="AW62" s="304"/>
      <c r="AX62" s="306"/>
    </row>
    <row r="63" spans="1:50" ht="18.75" hidden="1" customHeight="1" x14ac:dyDescent="0.15">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1"/>
      <c r="Z63" s="102"/>
      <c r="AA63" s="103"/>
      <c r="AB63" s="319" t="s">
        <v>12</v>
      </c>
      <c r="AC63" s="324"/>
      <c r="AD63" s="325"/>
      <c r="AE63" s="317" t="s">
        <v>324</v>
      </c>
      <c r="AF63" s="317"/>
      <c r="AG63" s="317"/>
      <c r="AH63" s="317"/>
      <c r="AI63" s="317" t="s">
        <v>325</v>
      </c>
      <c r="AJ63" s="317"/>
      <c r="AK63" s="317"/>
      <c r="AL63" s="317"/>
      <c r="AM63" s="317" t="s">
        <v>326</v>
      </c>
      <c r="AN63" s="317"/>
      <c r="AO63" s="317"/>
      <c r="AP63" s="319"/>
      <c r="AQ63" s="104" t="s">
        <v>322</v>
      </c>
      <c r="AR63" s="96"/>
      <c r="AS63" s="96"/>
      <c r="AT63" s="97"/>
      <c r="AU63" s="320" t="s">
        <v>262</v>
      </c>
      <c r="AV63" s="320"/>
      <c r="AW63" s="320"/>
      <c r="AX63" s="321"/>
    </row>
    <row r="64" spans="1:50" ht="18.75" hidden="1" customHeight="1" x14ac:dyDescent="0.15">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1"/>
      <c r="Z64" s="102"/>
      <c r="AA64" s="103"/>
      <c r="AB64" s="302"/>
      <c r="AC64" s="297"/>
      <c r="AD64" s="298"/>
      <c r="AE64" s="318"/>
      <c r="AF64" s="318"/>
      <c r="AG64" s="318"/>
      <c r="AH64" s="318"/>
      <c r="AI64" s="318"/>
      <c r="AJ64" s="318"/>
      <c r="AK64" s="318"/>
      <c r="AL64" s="318"/>
      <c r="AM64" s="318"/>
      <c r="AN64" s="318"/>
      <c r="AO64" s="318"/>
      <c r="AP64" s="302"/>
      <c r="AQ64" s="322"/>
      <c r="AR64" s="323"/>
      <c r="AS64" s="99" t="s">
        <v>323</v>
      </c>
      <c r="AT64" s="100"/>
      <c r="AU64" s="323"/>
      <c r="AV64" s="323"/>
      <c r="AW64" s="352" t="s">
        <v>310</v>
      </c>
      <c r="AX64" s="353"/>
    </row>
    <row r="65" spans="1:60" ht="22.5" hidden="1" customHeight="1" x14ac:dyDescent="0.15">
      <c r="A65" s="484"/>
      <c r="B65" s="445"/>
      <c r="C65" s="445"/>
      <c r="D65" s="445"/>
      <c r="E65" s="445"/>
      <c r="F65" s="446"/>
      <c r="G65" s="116"/>
      <c r="H65" s="88"/>
      <c r="I65" s="88"/>
      <c r="J65" s="88"/>
      <c r="K65" s="88"/>
      <c r="L65" s="88"/>
      <c r="M65" s="88"/>
      <c r="N65" s="88"/>
      <c r="O65" s="117"/>
      <c r="P65" s="88"/>
      <c r="Q65" s="777"/>
      <c r="R65" s="777"/>
      <c r="S65" s="777"/>
      <c r="T65" s="777"/>
      <c r="U65" s="777"/>
      <c r="V65" s="777"/>
      <c r="W65" s="777"/>
      <c r="X65" s="778"/>
      <c r="Y65" s="709" t="s">
        <v>69</v>
      </c>
      <c r="Z65" s="710"/>
      <c r="AA65" s="711"/>
      <c r="AB65" s="471"/>
      <c r="AC65" s="471"/>
      <c r="AD65" s="471"/>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x14ac:dyDescent="0.15">
      <c r="A66" s="484"/>
      <c r="B66" s="445"/>
      <c r="C66" s="445"/>
      <c r="D66" s="445"/>
      <c r="E66" s="445"/>
      <c r="F66" s="446"/>
      <c r="G66" s="118"/>
      <c r="H66" s="119"/>
      <c r="I66" s="119"/>
      <c r="J66" s="119"/>
      <c r="K66" s="119"/>
      <c r="L66" s="119"/>
      <c r="M66" s="119"/>
      <c r="N66" s="119"/>
      <c r="O66" s="120"/>
      <c r="P66" s="779"/>
      <c r="Q66" s="779"/>
      <c r="R66" s="779"/>
      <c r="S66" s="779"/>
      <c r="T66" s="779"/>
      <c r="U66" s="779"/>
      <c r="V66" s="779"/>
      <c r="W66" s="779"/>
      <c r="X66" s="780"/>
      <c r="Y66" s="692" t="s">
        <v>61</v>
      </c>
      <c r="Z66" s="421"/>
      <c r="AA66" s="422"/>
      <c r="AB66" s="486"/>
      <c r="AC66" s="486"/>
      <c r="AD66" s="486"/>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81"/>
      <c r="Y67" s="692" t="s">
        <v>15</v>
      </c>
      <c r="Z67" s="421"/>
      <c r="AA67" s="422"/>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x14ac:dyDescent="0.15">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1"/>
      <c r="Z68" s="102"/>
      <c r="AA68" s="103"/>
      <c r="AB68" s="319" t="s">
        <v>12</v>
      </c>
      <c r="AC68" s="324"/>
      <c r="AD68" s="325"/>
      <c r="AE68" s="319" t="s">
        <v>324</v>
      </c>
      <c r="AF68" s="324"/>
      <c r="AG68" s="324"/>
      <c r="AH68" s="325"/>
      <c r="AI68" s="319" t="s">
        <v>325</v>
      </c>
      <c r="AJ68" s="324"/>
      <c r="AK68" s="324"/>
      <c r="AL68" s="325"/>
      <c r="AM68" s="319" t="s">
        <v>326</v>
      </c>
      <c r="AN68" s="324"/>
      <c r="AO68" s="324"/>
      <c r="AP68" s="324"/>
      <c r="AQ68" s="104" t="s">
        <v>322</v>
      </c>
      <c r="AR68" s="96"/>
      <c r="AS68" s="96"/>
      <c r="AT68" s="97"/>
      <c r="AU68" s="320" t="s">
        <v>262</v>
      </c>
      <c r="AV68" s="320"/>
      <c r="AW68" s="320"/>
      <c r="AX68" s="321"/>
    </row>
    <row r="69" spans="1:60" ht="18.75" hidden="1" customHeight="1" x14ac:dyDescent="0.15">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1"/>
      <c r="Z69" s="102"/>
      <c r="AA69" s="103"/>
      <c r="AB69" s="302"/>
      <c r="AC69" s="297"/>
      <c r="AD69" s="298"/>
      <c r="AE69" s="302"/>
      <c r="AF69" s="297"/>
      <c r="AG69" s="297"/>
      <c r="AH69" s="298"/>
      <c r="AI69" s="302"/>
      <c r="AJ69" s="297"/>
      <c r="AK69" s="297"/>
      <c r="AL69" s="298"/>
      <c r="AM69" s="302"/>
      <c r="AN69" s="297"/>
      <c r="AO69" s="297"/>
      <c r="AP69" s="297"/>
      <c r="AQ69" s="322"/>
      <c r="AR69" s="323"/>
      <c r="AS69" s="99" t="s">
        <v>323</v>
      </c>
      <c r="AT69" s="100"/>
      <c r="AU69" s="323"/>
      <c r="AV69" s="323"/>
      <c r="AW69" s="352" t="s">
        <v>310</v>
      </c>
      <c r="AX69" s="353"/>
    </row>
    <row r="70" spans="1:60" ht="22.5" hidden="1" customHeight="1" x14ac:dyDescent="0.15">
      <c r="A70" s="484"/>
      <c r="B70" s="445"/>
      <c r="C70" s="445"/>
      <c r="D70" s="445"/>
      <c r="E70" s="445"/>
      <c r="F70" s="446"/>
      <c r="G70" s="116"/>
      <c r="H70" s="88"/>
      <c r="I70" s="88"/>
      <c r="J70" s="88"/>
      <c r="K70" s="88"/>
      <c r="L70" s="88"/>
      <c r="M70" s="88"/>
      <c r="N70" s="88"/>
      <c r="O70" s="117"/>
      <c r="P70" s="88"/>
      <c r="Q70" s="777"/>
      <c r="R70" s="777"/>
      <c r="S70" s="777"/>
      <c r="T70" s="777"/>
      <c r="U70" s="777"/>
      <c r="V70" s="777"/>
      <c r="W70" s="777"/>
      <c r="X70" s="778"/>
      <c r="Y70" s="709" t="s">
        <v>69</v>
      </c>
      <c r="Z70" s="710"/>
      <c r="AA70" s="711"/>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x14ac:dyDescent="0.15">
      <c r="A71" s="484"/>
      <c r="B71" s="445"/>
      <c r="C71" s="445"/>
      <c r="D71" s="445"/>
      <c r="E71" s="445"/>
      <c r="F71" s="446"/>
      <c r="G71" s="118"/>
      <c r="H71" s="119"/>
      <c r="I71" s="119"/>
      <c r="J71" s="119"/>
      <c r="K71" s="119"/>
      <c r="L71" s="119"/>
      <c r="M71" s="119"/>
      <c r="N71" s="119"/>
      <c r="O71" s="120"/>
      <c r="P71" s="779"/>
      <c r="Q71" s="779"/>
      <c r="R71" s="779"/>
      <c r="S71" s="779"/>
      <c r="T71" s="779"/>
      <c r="U71" s="779"/>
      <c r="V71" s="779"/>
      <c r="W71" s="779"/>
      <c r="X71" s="780"/>
      <c r="Y71" s="692" t="s">
        <v>61</v>
      </c>
      <c r="Z71" s="421"/>
      <c r="AA71" s="422"/>
      <c r="AB71" s="774"/>
      <c r="AC71" s="775"/>
      <c r="AD71" s="776"/>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30.6" hidden="1" customHeight="1" thickBot="1" x14ac:dyDescent="0.2">
      <c r="A72" s="485"/>
      <c r="B72" s="811"/>
      <c r="C72" s="811"/>
      <c r="D72" s="811"/>
      <c r="E72" s="811"/>
      <c r="F72" s="812"/>
      <c r="G72" s="461"/>
      <c r="H72" s="140"/>
      <c r="I72" s="140"/>
      <c r="J72" s="140"/>
      <c r="K72" s="140"/>
      <c r="L72" s="140"/>
      <c r="M72" s="140"/>
      <c r="N72" s="140"/>
      <c r="O72" s="462"/>
      <c r="P72" s="806"/>
      <c r="Q72" s="806"/>
      <c r="R72" s="806"/>
      <c r="S72" s="806"/>
      <c r="T72" s="806"/>
      <c r="U72" s="806"/>
      <c r="V72" s="806"/>
      <c r="W72" s="806"/>
      <c r="X72" s="807"/>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2"/>
      <c r="Z73" s="433"/>
      <c r="AA73" s="434"/>
      <c r="AB73" s="314" t="s">
        <v>12</v>
      </c>
      <c r="AC73" s="314"/>
      <c r="AD73" s="314"/>
      <c r="AE73" s="314" t="s">
        <v>324</v>
      </c>
      <c r="AF73" s="314"/>
      <c r="AG73" s="314"/>
      <c r="AH73" s="314"/>
      <c r="AI73" s="314" t="s">
        <v>325</v>
      </c>
      <c r="AJ73" s="314"/>
      <c r="AK73" s="314"/>
      <c r="AL73" s="314"/>
      <c r="AM73" s="314" t="s">
        <v>326</v>
      </c>
      <c r="AN73" s="314"/>
      <c r="AO73" s="314"/>
      <c r="AP73" s="314"/>
      <c r="AQ73" s="315" t="s">
        <v>327</v>
      </c>
      <c r="AR73" s="315"/>
      <c r="AS73" s="315"/>
      <c r="AT73" s="315"/>
      <c r="AU73" s="315"/>
      <c r="AV73" s="315"/>
      <c r="AW73" s="315"/>
      <c r="AX73" s="316"/>
    </row>
    <row r="74" spans="1:60" ht="22.5" customHeight="1" x14ac:dyDescent="0.15">
      <c r="A74" s="415"/>
      <c r="B74" s="416"/>
      <c r="C74" s="416"/>
      <c r="D74" s="416"/>
      <c r="E74" s="416"/>
      <c r="F74" s="417"/>
      <c r="G74" s="88" t="s">
        <v>444</v>
      </c>
      <c r="H74" s="88"/>
      <c r="I74" s="88"/>
      <c r="J74" s="88"/>
      <c r="K74" s="88"/>
      <c r="L74" s="88"/>
      <c r="M74" s="88"/>
      <c r="N74" s="88"/>
      <c r="O74" s="88"/>
      <c r="P74" s="88"/>
      <c r="Q74" s="88"/>
      <c r="R74" s="88"/>
      <c r="S74" s="88"/>
      <c r="T74" s="88"/>
      <c r="U74" s="88"/>
      <c r="V74" s="88"/>
      <c r="W74" s="88"/>
      <c r="X74" s="117"/>
      <c r="Y74" s="810" t="s">
        <v>62</v>
      </c>
      <c r="Z74" s="678"/>
      <c r="AA74" s="679"/>
      <c r="AB74" s="471" t="s">
        <v>445</v>
      </c>
      <c r="AC74" s="471"/>
      <c r="AD74" s="471"/>
      <c r="AE74" s="284">
        <v>9</v>
      </c>
      <c r="AF74" s="284"/>
      <c r="AG74" s="284"/>
      <c r="AH74" s="284"/>
      <c r="AI74" s="284">
        <v>13</v>
      </c>
      <c r="AJ74" s="284"/>
      <c r="AK74" s="284"/>
      <c r="AL74" s="284"/>
      <c r="AM74" s="284">
        <v>18</v>
      </c>
      <c r="AN74" s="284"/>
      <c r="AO74" s="284"/>
      <c r="AP74" s="284"/>
      <c r="AQ74" s="284" t="s">
        <v>446</v>
      </c>
      <c r="AR74" s="284"/>
      <c r="AS74" s="284"/>
      <c r="AT74" s="284"/>
      <c r="AU74" s="284"/>
      <c r="AV74" s="284"/>
      <c r="AW74" s="284"/>
      <c r="AX74" s="285"/>
      <c r="AY74" s="10"/>
      <c r="AZ74" s="10"/>
      <c r="BA74" s="10"/>
      <c r="BB74" s="10"/>
      <c r="BC74" s="10"/>
    </row>
    <row r="75" spans="1:60" ht="22.5" customHeight="1" x14ac:dyDescent="0.15">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1" t="s">
        <v>63</v>
      </c>
      <c r="Z75" s="200"/>
      <c r="AA75" s="201"/>
      <c r="AB75" s="471" t="s">
        <v>445</v>
      </c>
      <c r="AC75" s="471"/>
      <c r="AD75" s="471"/>
      <c r="AE75" s="284">
        <v>6</v>
      </c>
      <c r="AF75" s="284"/>
      <c r="AG75" s="284"/>
      <c r="AH75" s="284"/>
      <c r="AI75" s="284">
        <v>8</v>
      </c>
      <c r="AJ75" s="284"/>
      <c r="AK75" s="284"/>
      <c r="AL75" s="284"/>
      <c r="AM75" s="284">
        <v>6</v>
      </c>
      <c r="AN75" s="284"/>
      <c r="AO75" s="284"/>
      <c r="AP75" s="284"/>
      <c r="AQ75" s="284">
        <v>6</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15"/>
      <c r="B77" s="416"/>
      <c r="C77" s="416"/>
      <c r="D77" s="416"/>
      <c r="E77" s="416"/>
      <c r="F77" s="417"/>
      <c r="G77" s="88"/>
      <c r="H77" s="88"/>
      <c r="I77" s="88"/>
      <c r="J77" s="88"/>
      <c r="K77" s="88"/>
      <c r="L77" s="88"/>
      <c r="M77" s="88"/>
      <c r="N77" s="88"/>
      <c r="O77" s="88"/>
      <c r="P77" s="88"/>
      <c r="Q77" s="88"/>
      <c r="R77" s="88"/>
      <c r="S77" s="88"/>
      <c r="T77" s="88"/>
      <c r="U77" s="88"/>
      <c r="V77" s="88"/>
      <c r="W77" s="88"/>
      <c r="X77" s="117"/>
      <c r="Y77" s="426" t="s">
        <v>62</v>
      </c>
      <c r="Z77" s="427"/>
      <c r="AA77" s="428"/>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1" t="s">
        <v>63</v>
      </c>
      <c r="Z87" s="292"/>
      <c r="AA87" s="293"/>
      <c r="AB87" s="294"/>
      <c r="AC87" s="295"/>
      <c r="AD87" s="296"/>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hidden="1"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9"/>
      <c r="Z88" s="530"/>
      <c r="AA88" s="531"/>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hidden="1" customHeight="1" x14ac:dyDescent="0.15">
      <c r="A89" s="227"/>
      <c r="B89" s="228"/>
      <c r="C89" s="228"/>
      <c r="D89" s="228"/>
      <c r="E89" s="228"/>
      <c r="F89" s="229"/>
      <c r="G89" s="211" t="s">
        <v>409</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c r="AF89" s="284"/>
      <c r="AG89" s="284"/>
      <c r="AH89" s="284"/>
      <c r="AI89" s="284"/>
      <c r="AJ89" s="284"/>
      <c r="AK89" s="284"/>
      <c r="AL89" s="284"/>
      <c r="AM89" s="284"/>
      <c r="AN89" s="284"/>
      <c r="AO89" s="284"/>
      <c r="AP89" s="284"/>
      <c r="AQ89" s="303"/>
      <c r="AR89" s="304"/>
      <c r="AS89" s="304"/>
      <c r="AT89" s="304"/>
      <c r="AU89" s="304"/>
      <c r="AV89" s="304"/>
      <c r="AW89" s="304"/>
      <c r="AX89" s="306"/>
    </row>
    <row r="90" spans="1:60" ht="47.1" hidden="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320</v>
      </c>
      <c r="AC90" s="203"/>
      <c r="AD90" s="204"/>
      <c r="AE90" s="241"/>
      <c r="AF90" s="241"/>
      <c r="AG90" s="241"/>
      <c r="AH90" s="241"/>
      <c r="AI90" s="241"/>
      <c r="AJ90" s="241"/>
      <c r="AK90" s="241"/>
      <c r="AL90" s="241"/>
      <c r="AM90" s="241"/>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9"/>
      <c r="Z91" s="530"/>
      <c r="AA91" s="531"/>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9"/>
      <c r="Z94" s="530"/>
      <c r="AA94" s="531"/>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424</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9"/>
      <c r="Z97" s="530"/>
      <c r="AA97" s="531"/>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customHeight="1" x14ac:dyDescent="0.15">
      <c r="A100" s="556" t="s">
        <v>17</v>
      </c>
      <c r="B100" s="228"/>
      <c r="C100" s="228"/>
      <c r="D100" s="228"/>
      <c r="E100" s="228"/>
      <c r="F100" s="229"/>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customHeight="1" x14ac:dyDescent="0.15">
      <c r="A101" s="227"/>
      <c r="B101" s="228"/>
      <c r="C101" s="228"/>
      <c r="D101" s="228"/>
      <c r="E101" s="228"/>
      <c r="F101" s="229"/>
      <c r="G101" s="211" t="s">
        <v>447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t="s">
        <v>448</v>
      </c>
      <c r="AC101" s="236"/>
      <c r="AD101" s="237"/>
      <c r="AE101" s="284">
        <v>9141419</v>
      </c>
      <c r="AF101" s="284"/>
      <c r="AG101" s="284"/>
      <c r="AH101" s="284"/>
      <c r="AI101" s="284">
        <v>7983406</v>
      </c>
      <c r="AJ101" s="284"/>
      <c r="AK101" s="284"/>
      <c r="AL101" s="284"/>
      <c r="AM101" s="284">
        <v>4752210</v>
      </c>
      <c r="AN101" s="284"/>
      <c r="AO101" s="284"/>
      <c r="AP101" s="284"/>
      <c r="AQ101" s="284">
        <f>INT(99458000/6)</f>
        <v>16576333</v>
      </c>
      <c r="AR101" s="284"/>
      <c r="AS101" s="284"/>
      <c r="AT101" s="284"/>
      <c r="AU101" s="284"/>
      <c r="AV101" s="284"/>
      <c r="AW101" s="284"/>
      <c r="AX101" s="285"/>
    </row>
    <row r="102" spans="1:50" ht="47.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449</v>
      </c>
      <c r="AC102" s="203"/>
      <c r="AD102" s="204"/>
      <c r="AE102" s="286" t="s">
        <v>450</v>
      </c>
      <c r="AF102" s="241"/>
      <c r="AG102" s="241"/>
      <c r="AH102" s="241"/>
      <c r="AI102" s="286" t="s">
        <v>451</v>
      </c>
      <c r="AJ102" s="241"/>
      <c r="AK102" s="241"/>
      <c r="AL102" s="241"/>
      <c r="AM102" s="286" t="s">
        <v>576</v>
      </c>
      <c r="AN102" s="241"/>
      <c r="AO102" s="241"/>
      <c r="AP102" s="241"/>
      <c r="AQ102" s="241" t="s">
        <v>452</v>
      </c>
      <c r="AR102" s="241"/>
      <c r="AS102" s="241"/>
      <c r="AT102" s="241"/>
      <c r="AU102" s="241"/>
      <c r="AV102" s="241"/>
      <c r="AW102" s="241"/>
      <c r="AX102" s="242"/>
    </row>
    <row r="103" spans="1:50" ht="23.1" customHeight="1" x14ac:dyDescent="0.15">
      <c r="A103" s="386" t="s">
        <v>390</v>
      </c>
      <c r="B103" s="387"/>
      <c r="C103" s="382" t="s">
        <v>368</v>
      </c>
      <c r="D103" s="289"/>
      <c r="E103" s="289"/>
      <c r="F103" s="289"/>
      <c r="G103" s="289"/>
      <c r="H103" s="289"/>
      <c r="I103" s="289"/>
      <c r="J103" s="289"/>
      <c r="K103" s="383"/>
      <c r="L103" s="528" t="s">
        <v>384</v>
      </c>
      <c r="M103" s="528"/>
      <c r="N103" s="528"/>
      <c r="O103" s="528"/>
      <c r="P103" s="528"/>
      <c r="Q103" s="528"/>
      <c r="R103" s="287" t="s">
        <v>334</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8"/>
      <c r="B104" s="389"/>
      <c r="C104" s="218" t="s">
        <v>453</v>
      </c>
      <c r="D104" s="219"/>
      <c r="E104" s="219"/>
      <c r="F104" s="219"/>
      <c r="G104" s="219"/>
      <c r="H104" s="219"/>
      <c r="I104" s="219"/>
      <c r="J104" s="219"/>
      <c r="K104" s="220"/>
      <c r="L104" s="205">
        <v>2.4</v>
      </c>
      <c r="M104" s="206"/>
      <c r="N104" s="206"/>
      <c r="O104" s="206"/>
      <c r="P104" s="206"/>
      <c r="Q104" s="207"/>
      <c r="R104" s="205">
        <v>1.6559999999999999</v>
      </c>
      <c r="S104" s="206"/>
      <c r="T104" s="206"/>
      <c r="U104" s="206"/>
      <c r="V104" s="206"/>
      <c r="W104" s="207"/>
      <c r="X104" s="763" t="s">
        <v>572</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8"/>
      <c r="B105" s="389"/>
      <c r="C105" s="221" t="s">
        <v>454</v>
      </c>
      <c r="D105" s="222"/>
      <c r="E105" s="222"/>
      <c r="F105" s="222"/>
      <c r="G105" s="222"/>
      <c r="H105" s="222"/>
      <c r="I105" s="222"/>
      <c r="J105" s="222"/>
      <c r="K105" s="223"/>
      <c r="L105" s="205">
        <v>6.6</v>
      </c>
      <c r="M105" s="206"/>
      <c r="N105" s="206"/>
      <c r="O105" s="206"/>
      <c r="P105" s="206"/>
      <c r="Q105" s="207"/>
      <c r="R105" s="205">
        <v>6.5789999999999997</v>
      </c>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8"/>
      <c r="B106" s="389"/>
      <c r="C106" s="221" t="s">
        <v>455</v>
      </c>
      <c r="D106" s="222"/>
      <c r="E106" s="222"/>
      <c r="F106" s="222"/>
      <c r="G106" s="222"/>
      <c r="H106" s="222"/>
      <c r="I106" s="222"/>
      <c r="J106" s="222"/>
      <c r="K106" s="223"/>
      <c r="L106" s="205">
        <v>5.9</v>
      </c>
      <c r="M106" s="206"/>
      <c r="N106" s="206"/>
      <c r="O106" s="206"/>
      <c r="P106" s="206"/>
      <c r="Q106" s="207"/>
      <c r="R106" s="205">
        <v>5.3819999999999997</v>
      </c>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8"/>
      <c r="B107" s="389"/>
      <c r="C107" s="221" t="s">
        <v>456</v>
      </c>
      <c r="D107" s="222"/>
      <c r="E107" s="222"/>
      <c r="F107" s="222"/>
      <c r="G107" s="222"/>
      <c r="H107" s="222"/>
      <c r="I107" s="222"/>
      <c r="J107" s="222"/>
      <c r="K107" s="223"/>
      <c r="L107" s="205">
        <v>9.3000000000000007</v>
      </c>
      <c r="M107" s="206"/>
      <c r="N107" s="206"/>
      <c r="O107" s="206"/>
      <c r="P107" s="206"/>
      <c r="Q107" s="207"/>
      <c r="R107" s="205">
        <v>8.3520000000000003</v>
      </c>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36.6" customHeight="1" x14ac:dyDescent="0.15">
      <c r="A108" s="388"/>
      <c r="B108" s="389"/>
      <c r="C108" s="221" t="s">
        <v>551</v>
      </c>
      <c r="D108" s="222"/>
      <c r="E108" s="222"/>
      <c r="F108" s="222"/>
      <c r="G108" s="222"/>
      <c r="H108" s="222"/>
      <c r="I108" s="222"/>
      <c r="J108" s="222"/>
      <c r="K108" s="223"/>
      <c r="L108" s="205">
        <v>2.6</v>
      </c>
      <c r="M108" s="206"/>
      <c r="N108" s="206"/>
      <c r="O108" s="206"/>
      <c r="P108" s="206"/>
      <c r="Q108" s="207"/>
      <c r="R108" s="205">
        <v>1.9379999999999999</v>
      </c>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8"/>
      <c r="B109" s="389"/>
      <c r="C109" s="392" t="s">
        <v>457</v>
      </c>
      <c r="D109" s="393"/>
      <c r="E109" s="393"/>
      <c r="F109" s="393"/>
      <c r="G109" s="393"/>
      <c r="H109" s="393"/>
      <c r="I109" s="393"/>
      <c r="J109" s="393"/>
      <c r="K109" s="394"/>
      <c r="L109" s="205">
        <v>72.7</v>
      </c>
      <c r="M109" s="206"/>
      <c r="N109" s="206"/>
      <c r="O109" s="206"/>
      <c r="P109" s="206"/>
      <c r="Q109" s="207"/>
      <c r="R109" s="205">
        <v>59.526000000000003</v>
      </c>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90"/>
      <c r="B110" s="391"/>
      <c r="C110" s="208" t="s">
        <v>22</v>
      </c>
      <c r="D110" s="209"/>
      <c r="E110" s="209"/>
      <c r="F110" s="209"/>
      <c r="G110" s="209"/>
      <c r="H110" s="209"/>
      <c r="I110" s="209"/>
      <c r="J110" s="209"/>
      <c r="K110" s="210"/>
      <c r="L110" s="795">
        <f>SUM(L104:Q109)</f>
        <v>99.5</v>
      </c>
      <c r="M110" s="796"/>
      <c r="N110" s="796"/>
      <c r="O110" s="796"/>
      <c r="P110" s="796"/>
      <c r="Q110" s="797"/>
      <c r="R110" s="795">
        <f>SUM(R104:W109)</f>
        <v>83.433000000000007</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30" customHeight="1" x14ac:dyDescent="0.15">
      <c r="A111" s="159" t="s">
        <v>342</v>
      </c>
      <c r="B111" s="148"/>
      <c r="C111" s="147" t="s">
        <v>339</v>
      </c>
      <c r="D111" s="148"/>
      <c r="E111" s="243" t="s">
        <v>380</v>
      </c>
      <c r="F111" s="244"/>
      <c r="G111" s="245" t="s">
        <v>555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0" customHeight="1" x14ac:dyDescent="0.15">
      <c r="A112" s="160"/>
      <c r="B112" s="150"/>
      <c r="C112" s="149"/>
      <c r="D112" s="150"/>
      <c r="E112" s="132" t="s">
        <v>379</v>
      </c>
      <c r="F112" s="133"/>
      <c r="G112" s="121" t="s">
        <v>556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340</v>
      </c>
      <c r="F113" s="162"/>
      <c r="G113" s="248" t="s">
        <v>353</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356</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t="s">
        <v>558</v>
      </c>
      <c r="AR114" s="323"/>
      <c r="AS114" s="99" t="s">
        <v>323</v>
      </c>
      <c r="AT114" s="100"/>
      <c r="AU114" s="113">
        <v>28</v>
      </c>
      <c r="AV114" s="113"/>
      <c r="AW114" s="99" t="s">
        <v>310</v>
      </c>
      <c r="AX114" s="115"/>
    </row>
    <row r="115" spans="1:50" ht="30" customHeight="1" x14ac:dyDescent="0.15">
      <c r="A115" s="160"/>
      <c r="B115" s="150"/>
      <c r="C115" s="149"/>
      <c r="D115" s="150"/>
      <c r="E115" s="149"/>
      <c r="F115" s="163"/>
      <c r="G115" s="116" t="s">
        <v>460</v>
      </c>
      <c r="H115" s="88"/>
      <c r="I115" s="88"/>
      <c r="J115" s="88"/>
      <c r="K115" s="88"/>
      <c r="L115" s="88"/>
      <c r="M115" s="88"/>
      <c r="N115" s="88"/>
      <c r="O115" s="88"/>
      <c r="P115" s="88"/>
      <c r="Q115" s="88"/>
      <c r="R115" s="88"/>
      <c r="S115" s="88"/>
      <c r="T115" s="88"/>
      <c r="U115" s="88"/>
      <c r="V115" s="88"/>
      <c r="W115" s="88"/>
      <c r="X115" s="117"/>
      <c r="Y115" s="123" t="s">
        <v>354</v>
      </c>
      <c r="Z115" s="124"/>
      <c r="AA115" s="125"/>
      <c r="AB115" s="176" t="s">
        <v>461</v>
      </c>
      <c r="AC115" s="76"/>
      <c r="AD115" s="76"/>
      <c r="AE115" s="177">
        <v>87.6</v>
      </c>
      <c r="AF115" s="78"/>
      <c r="AG115" s="78"/>
      <c r="AH115" s="78"/>
      <c r="AI115" s="177">
        <v>94.6</v>
      </c>
      <c r="AJ115" s="78"/>
      <c r="AK115" s="78"/>
      <c r="AL115" s="78"/>
      <c r="AM115" s="177">
        <v>95.9</v>
      </c>
      <c r="AN115" s="78"/>
      <c r="AO115" s="78"/>
      <c r="AP115" s="78"/>
      <c r="AQ115" s="177" t="s">
        <v>459</v>
      </c>
      <c r="AR115" s="78"/>
      <c r="AS115" s="78"/>
      <c r="AT115" s="78"/>
      <c r="AU115" s="177" t="s">
        <v>459</v>
      </c>
      <c r="AV115" s="78"/>
      <c r="AW115" s="78"/>
      <c r="AX115" s="80"/>
    </row>
    <row r="116" spans="1:50" ht="30"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461</v>
      </c>
      <c r="AC116" s="126"/>
      <c r="AD116" s="126"/>
      <c r="AE116" s="177">
        <v>80</v>
      </c>
      <c r="AF116" s="78"/>
      <c r="AG116" s="78"/>
      <c r="AH116" s="78"/>
      <c r="AI116" s="177">
        <v>80</v>
      </c>
      <c r="AJ116" s="78"/>
      <c r="AK116" s="78"/>
      <c r="AL116" s="78"/>
      <c r="AM116" s="177">
        <v>80</v>
      </c>
      <c r="AN116" s="78"/>
      <c r="AO116" s="78"/>
      <c r="AP116" s="78"/>
      <c r="AQ116" s="177" t="s">
        <v>558</v>
      </c>
      <c r="AR116" s="78"/>
      <c r="AS116" s="78"/>
      <c r="AT116" s="78"/>
      <c r="AU116" s="177">
        <v>80</v>
      </c>
      <c r="AV116" s="78"/>
      <c r="AW116" s="78"/>
      <c r="AX116" s="80"/>
    </row>
    <row r="117" spans="1:50" ht="18.75" customHeight="1" x14ac:dyDescent="0.15">
      <c r="A117" s="160"/>
      <c r="B117" s="150"/>
      <c r="C117" s="149"/>
      <c r="D117" s="150"/>
      <c r="E117" s="149"/>
      <c r="F117" s="163"/>
      <c r="G117" s="248" t="s">
        <v>353</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356</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3" t="s">
        <v>441</v>
      </c>
      <c r="AR118" s="113"/>
      <c r="AS118" s="99" t="s">
        <v>323</v>
      </c>
      <c r="AT118" s="100"/>
      <c r="AU118" s="113">
        <v>28</v>
      </c>
      <c r="AV118" s="113"/>
      <c r="AW118" s="99" t="s">
        <v>310</v>
      </c>
      <c r="AX118" s="115"/>
    </row>
    <row r="119" spans="1:50" ht="30" customHeight="1" x14ac:dyDescent="0.15">
      <c r="A119" s="160"/>
      <c r="B119" s="150"/>
      <c r="C119" s="149"/>
      <c r="D119" s="150"/>
      <c r="E119" s="149"/>
      <c r="F119" s="163"/>
      <c r="G119" s="116" t="s">
        <v>477</v>
      </c>
      <c r="H119" s="88"/>
      <c r="I119" s="88"/>
      <c r="J119" s="88"/>
      <c r="K119" s="88"/>
      <c r="L119" s="88"/>
      <c r="M119" s="88"/>
      <c r="N119" s="88"/>
      <c r="O119" s="88"/>
      <c r="P119" s="88"/>
      <c r="Q119" s="88"/>
      <c r="R119" s="88"/>
      <c r="S119" s="88"/>
      <c r="T119" s="88"/>
      <c r="U119" s="88"/>
      <c r="V119" s="88"/>
      <c r="W119" s="88"/>
      <c r="X119" s="117"/>
      <c r="Y119" s="123" t="s">
        <v>354</v>
      </c>
      <c r="Z119" s="124"/>
      <c r="AA119" s="125"/>
      <c r="AB119" s="176" t="s">
        <v>445</v>
      </c>
      <c r="AC119" s="76"/>
      <c r="AD119" s="76"/>
      <c r="AE119" s="177">
        <v>9</v>
      </c>
      <c r="AF119" s="78"/>
      <c r="AG119" s="78"/>
      <c r="AH119" s="78"/>
      <c r="AI119" s="177">
        <v>13</v>
      </c>
      <c r="AJ119" s="78"/>
      <c r="AK119" s="78"/>
      <c r="AL119" s="78"/>
      <c r="AM119" s="177">
        <v>18</v>
      </c>
      <c r="AN119" s="78"/>
      <c r="AO119" s="78"/>
      <c r="AP119" s="78"/>
      <c r="AQ119" s="177" t="s">
        <v>441</v>
      </c>
      <c r="AR119" s="78"/>
      <c r="AS119" s="78"/>
      <c r="AT119" s="78"/>
      <c r="AU119" s="177" t="s">
        <v>441</v>
      </c>
      <c r="AV119" s="78"/>
      <c r="AW119" s="78"/>
      <c r="AX119" s="80"/>
    </row>
    <row r="120" spans="1:50" ht="30"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445</v>
      </c>
      <c r="AC120" s="126"/>
      <c r="AD120" s="126"/>
      <c r="AE120" s="177">
        <v>6</v>
      </c>
      <c r="AF120" s="78"/>
      <c r="AG120" s="78"/>
      <c r="AH120" s="78"/>
      <c r="AI120" s="177">
        <v>8</v>
      </c>
      <c r="AJ120" s="78"/>
      <c r="AK120" s="78"/>
      <c r="AL120" s="78"/>
      <c r="AM120" s="177">
        <v>6</v>
      </c>
      <c r="AN120" s="78"/>
      <c r="AO120" s="78"/>
      <c r="AP120" s="78"/>
      <c r="AQ120" s="177" t="s">
        <v>441</v>
      </c>
      <c r="AR120" s="78"/>
      <c r="AS120" s="78"/>
      <c r="AT120" s="78"/>
      <c r="AU120" s="177">
        <v>6</v>
      </c>
      <c r="AV120" s="78"/>
      <c r="AW120" s="78"/>
      <c r="AX120" s="80"/>
    </row>
    <row r="121" spans="1:50" ht="18.75" hidden="1" customHeight="1" x14ac:dyDescent="0.15">
      <c r="A121" s="160"/>
      <c r="B121" s="150"/>
      <c r="C121" s="149"/>
      <c r="D121" s="150"/>
      <c r="E121" s="149"/>
      <c r="F121" s="163"/>
      <c r="G121" s="248" t="s">
        <v>353</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356</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354</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353</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356</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354</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353</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356</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354</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357</v>
      </c>
      <c r="H133" s="96"/>
      <c r="I133" s="96"/>
      <c r="J133" s="96"/>
      <c r="K133" s="96"/>
      <c r="L133" s="96"/>
      <c r="M133" s="96"/>
      <c r="N133" s="96"/>
      <c r="O133" s="96"/>
      <c r="P133" s="96"/>
      <c r="Q133" s="96"/>
      <c r="R133" s="96"/>
      <c r="S133" s="96"/>
      <c r="T133" s="96"/>
      <c r="U133" s="96"/>
      <c r="V133" s="96"/>
      <c r="W133" s="96"/>
      <c r="X133" s="97"/>
      <c r="Y133" s="272" t="s">
        <v>355</v>
      </c>
      <c r="Z133" s="272"/>
      <c r="AA133" s="127"/>
      <c r="AB133" s="97"/>
      <c r="AC133" s="109"/>
      <c r="AD133" s="109"/>
      <c r="AE133" s="104" t="s">
        <v>358</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356</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19.149999999999999" hidden="1" customHeight="1" x14ac:dyDescent="0.15">
      <c r="A135" s="160"/>
      <c r="B135" s="150"/>
      <c r="C135" s="149"/>
      <c r="D135" s="150"/>
      <c r="E135" s="149"/>
      <c r="F135" s="163"/>
      <c r="G135" s="116" t="s">
        <v>459</v>
      </c>
      <c r="H135" s="88"/>
      <c r="I135" s="88"/>
      <c r="J135" s="88"/>
      <c r="K135" s="88"/>
      <c r="L135" s="88"/>
      <c r="M135" s="88"/>
      <c r="N135" s="88"/>
      <c r="O135" s="88"/>
      <c r="P135" s="88"/>
      <c r="Q135" s="88"/>
      <c r="R135" s="88"/>
      <c r="S135" s="88"/>
      <c r="T135" s="88"/>
      <c r="U135" s="88"/>
      <c r="V135" s="88"/>
      <c r="W135" s="88"/>
      <c r="X135" s="117"/>
      <c r="Y135" s="178" t="s">
        <v>459</v>
      </c>
      <c r="Z135" s="179"/>
      <c r="AA135" s="179"/>
      <c r="AB135" s="184" t="s">
        <v>459</v>
      </c>
      <c r="AC135" s="179"/>
      <c r="AD135" s="179"/>
      <c r="AE135" s="187" t="s">
        <v>459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7.4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1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359</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459</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357</v>
      </c>
      <c r="H140" s="111"/>
      <c r="I140" s="111"/>
      <c r="J140" s="111"/>
      <c r="K140" s="111"/>
      <c r="L140" s="111"/>
      <c r="M140" s="111"/>
      <c r="N140" s="111"/>
      <c r="O140" s="111"/>
      <c r="P140" s="111"/>
      <c r="Q140" s="111"/>
      <c r="R140" s="111"/>
      <c r="S140" s="111"/>
      <c r="T140" s="111"/>
      <c r="U140" s="111"/>
      <c r="V140" s="111"/>
      <c r="W140" s="111"/>
      <c r="X140" s="165"/>
      <c r="Y140" s="169" t="s">
        <v>355</v>
      </c>
      <c r="Z140" s="169"/>
      <c r="AA140" s="84"/>
      <c r="AB140" s="165"/>
      <c r="AC140" s="170"/>
      <c r="AD140" s="170"/>
      <c r="AE140" s="171" t="s">
        <v>358</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356</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359</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357</v>
      </c>
      <c r="H147" s="111"/>
      <c r="I147" s="111"/>
      <c r="J147" s="111"/>
      <c r="K147" s="111"/>
      <c r="L147" s="111"/>
      <c r="M147" s="111"/>
      <c r="N147" s="111"/>
      <c r="O147" s="111"/>
      <c r="P147" s="111"/>
      <c r="Q147" s="111"/>
      <c r="R147" s="111"/>
      <c r="S147" s="111"/>
      <c r="T147" s="111"/>
      <c r="U147" s="111"/>
      <c r="V147" s="111"/>
      <c r="W147" s="111"/>
      <c r="X147" s="165"/>
      <c r="Y147" s="169" t="s">
        <v>355</v>
      </c>
      <c r="Z147" s="169"/>
      <c r="AA147" s="84"/>
      <c r="AB147" s="165"/>
      <c r="AC147" s="170"/>
      <c r="AD147" s="170"/>
      <c r="AE147" s="171" t="s">
        <v>358</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356</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359</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357</v>
      </c>
      <c r="H154" s="111"/>
      <c r="I154" s="111"/>
      <c r="J154" s="111"/>
      <c r="K154" s="111"/>
      <c r="L154" s="111"/>
      <c r="M154" s="111"/>
      <c r="N154" s="111"/>
      <c r="O154" s="111"/>
      <c r="P154" s="111"/>
      <c r="Q154" s="111"/>
      <c r="R154" s="111"/>
      <c r="S154" s="111"/>
      <c r="T154" s="111"/>
      <c r="U154" s="111"/>
      <c r="V154" s="111"/>
      <c r="W154" s="111"/>
      <c r="X154" s="165"/>
      <c r="Y154" s="169" t="s">
        <v>355</v>
      </c>
      <c r="Z154" s="169"/>
      <c r="AA154" s="84"/>
      <c r="AB154" s="165"/>
      <c r="AC154" s="170"/>
      <c r="AD154" s="170"/>
      <c r="AE154" s="171" t="s">
        <v>358</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356</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359</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357</v>
      </c>
      <c r="H161" s="111"/>
      <c r="I161" s="111"/>
      <c r="J161" s="111"/>
      <c r="K161" s="111"/>
      <c r="L161" s="111"/>
      <c r="M161" s="111"/>
      <c r="N161" s="111"/>
      <c r="O161" s="111"/>
      <c r="P161" s="111"/>
      <c r="Q161" s="111"/>
      <c r="R161" s="111"/>
      <c r="S161" s="111"/>
      <c r="T161" s="111"/>
      <c r="U161" s="111"/>
      <c r="V161" s="111"/>
      <c r="W161" s="111"/>
      <c r="X161" s="165"/>
      <c r="Y161" s="169" t="s">
        <v>355</v>
      </c>
      <c r="Z161" s="169"/>
      <c r="AA161" s="84"/>
      <c r="AB161" s="165"/>
      <c r="AC161" s="170"/>
      <c r="AD161" s="170"/>
      <c r="AE161" s="171" t="s">
        <v>358</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356</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359</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383</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557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0.1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380</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379</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340</v>
      </c>
      <c r="F173" s="162"/>
      <c r="G173" s="248" t="s">
        <v>353</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356</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354</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353</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356</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354</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353</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356</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354</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353</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356</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354</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353</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356</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354</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357</v>
      </c>
      <c r="H193" s="96"/>
      <c r="I193" s="96"/>
      <c r="J193" s="96"/>
      <c r="K193" s="96"/>
      <c r="L193" s="96"/>
      <c r="M193" s="96"/>
      <c r="N193" s="96"/>
      <c r="O193" s="96"/>
      <c r="P193" s="96"/>
      <c r="Q193" s="96"/>
      <c r="R193" s="96"/>
      <c r="S193" s="96"/>
      <c r="T193" s="96"/>
      <c r="U193" s="96"/>
      <c r="V193" s="96"/>
      <c r="W193" s="96"/>
      <c r="X193" s="97"/>
      <c r="Y193" s="272" t="s">
        <v>355</v>
      </c>
      <c r="Z193" s="272"/>
      <c r="AA193" s="127"/>
      <c r="AB193" s="97"/>
      <c r="AC193" s="109"/>
      <c r="AD193" s="109"/>
      <c r="AE193" s="104" t="s">
        <v>358</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356</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359</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357</v>
      </c>
      <c r="H200" s="111"/>
      <c r="I200" s="111"/>
      <c r="J200" s="111"/>
      <c r="K200" s="111"/>
      <c r="L200" s="111"/>
      <c r="M200" s="111"/>
      <c r="N200" s="111"/>
      <c r="O200" s="111"/>
      <c r="P200" s="111"/>
      <c r="Q200" s="111"/>
      <c r="R200" s="111"/>
      <c r="S200" s="111"/>
      <c r="T200" s="111"/>
      <c r="U200" s="111"/>
      <c r="V200" s="111"/>
      <c r="W200" s="111"/>
      <c r="X200" s="165"/>
      <c r="Y200" s="169" t="s">
        <v>355</v>
      </c>
      <c r="Z200" s="169"/>
      <c r="AA200" s="84"/>
      <c r="AB200" s="165"/>
      <c r="AC200" s="170"/>
      <c r="AD200" s="170"/>
      <c r="AE200" s="171" t="s">
        <v>358</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356</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359</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357</v>
      </c>
      <c r="H207" s="111"/>
      <c r="I207" s="111"/>
      <c r="J207" s="111"/>
      <c r="K207" s="111"/>
      <c r="L207" s="111"/>
      <c r="M207" s="111"/>
      <c r="N207" s="111"/>
      <c r="O207" s="111"/>
      <c r="P207" s="111"/>
      <c r="Q207" s="111"/>
      <c r="R207" s="111"/>
      <c r="S207" s="111"/>
      <c r="T207" s="111"/>
      <c r="U207" s="111"/>
      <c r="V207" s="111"/>
      <c r="W207" s="111"/>
      <c r="X207" s="165"/>
      <c r="Y207" s="169" t="s">
        <v>355</v>
      </c>
      <c r="Z207" s="169"/>
      <c r="AA207" s="84"/>
      <c r="AB207" s="165"/>
      <c r="AC207" s="170"/>
      <c r="AD207" s="170"/>
      <c r="AE207" s="171" t="s">
        <v>358</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356</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359</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357</v>
      </c>
      <c r="H214" s="111"/>
      <c r="I214" s="111"/>
      <c r="J214" s="111"/>
      <c r="K214" s="111"/>
      <c r="L214" s="111"/>
      <c r="M214" s="111"/>
      <c r="N214" s="111"/>
      <c r="O214" s="111"/>
      <c r="P214" s="111"/>
      <c r="Q214" s="111"/>
      <c r="R214" s="111"/>
      <c r="S214" s="111"/>
      <c r="T214" s="111"/>
      <c r="U214" s="111"/>
      <c r="V214" s="111"/>
      <c r="W214" s="111"/>
      <c r="X214" s="165"/>
      <c r="Y214" s="169" t="s">
        <v>355</v>
      </c>
      <c r="Z214" s="169"/>
      <c r="AA214" s="84"/>
      <c r="AB214" s="165"/>
      <c r="AC214" s="170"/>
      <c r="AD214" s="170"/>
      <c r="AE214" s="171" t="s">
        <v>358</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356</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359</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357</v>
      </c>
      <c r="H221" s="111"/>
      <c r="I221" s="111"/>
      <c r="J221" s="111"/>
      <c r="K221" s="111"/>
      <c r="L221" s="111"/>
      <c r="M221" s="111"/>
      <c r="N221" s="111"/>
      <c r="O221" s="111"/>
      <c r="P221" s="111"/>
      <c r="Q221" s="111"/>
      <c r="R221" s="111"/>
      <c r="S221" s="111"/>
      <c r="T221" s="111"/>
      <c r="U221" s="111"/>
      <c r="V221" s="111"/>
      <c r="W221" s="111"/>
      <c r="X221" s="165"/>
      <c r="Y221" s="169" t="s">
        <v>355</v>
      </c>
      <c r="Z221" s="169"/>
      <c r="AA221" s="84"/>
      <c r="AB221" s="165"/>
      <c r="AC221" s="170"/>
      <c r="AD221" s="170"/>
      <c r="AE221" s="171" t="s">
        <v>358</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356</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359</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383</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380</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379</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340</v>
      </c>
      <c r="F233" s="162"/>
      <c r="G233" s="838" t="s">
        <v>353</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324</v>
      </c>
      <c r="AF233" s="847"/>
      <c r="AG233" s="847"/>
      <c r="AH233" s="847"/>
      <c r="AI233" s="847" t="s">
        <v>325</v>
      </c>
      <c r="AJ233" s="847"/>
      <c r="AK233" s="847"/>
      <c r="AL233" s="847"/>
      <c r="AM233" s="847" t="s">
        <v>326</v>
      </c>
      <c r="AN233" s="847"/>
      <c r="AO233" s="847"/>
      <c r="AP233" s="846"/>
      <c r="AQ233" s="846" t="s">
        <v>322</v>
      </c>
      <c r="AR233" s="194"/>
      <c r="AS233" s="194"/>
      <c r="AT233" s="839"/>
      <c r="AU233" s="194" t="s">
        <v>356</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323</v>
      </c>
      <c r="AT234" s="168"/>
      <c r="AU234" s="850"/>
      <c r="AV234" s="85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1" t="s">
        <v>354</v>
      </c>
      <c r="Z235" s="852"/>
      <c r="AA235" s="853"/>
      <c r="AB235" s="176"/>
      <c r="AC235" s="176"/>
      <c r="AD235" s="176"/>
      <c r="AE235" s="177"/>
      <c r="AF235" s="532"/>
      <c r="AG235" s="532"/>
      <c r="AH235" s="532"/>
      <c r="AI235" s="177"/>
      <c r="AJ235" s="532"/>
      <c r="AK235" s="532"/>
      <c r="AL235" s="532"/>
      <c r="AM235" s="177"/>
      <c r="AN235" s="532"/>
      <c r="AO235" s="532"/>
      <c r="AP235" s="532"/>
      <c r="AQ235" s="177"/>
      <c r="AR235" s="532"/>
      <c r="AS235" s="532"/>
      <c r="AT235" s="532"/>
      <c r="AU235" s="177"/>
      <c r="AV235" s="532"/>
      <c r="AW235" s="532"/>
      <c r="AX235" s="83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7"/>
      <c r="AB236" s="196"/>
      <c r="AC236" s="196"/>
      <c r="AD236" s="196"/>
      <c r="AE236" s="177"/>
      <c r="AF236" s="532"/>
      <c r="AG236" s="532"/>
      <c r="AH236" s="532"/>
      <c r="AI236" s="177"/>
      <c r="AJ236" s="532"/>
      <c r="AK236" s="532"/>
      <c r="AL236" s="532"/>
      <c r="AM236" s="177"/>
      <c r="AN236" s="532"/>
      <c r="AO236" s="532"/>
      <c r="AP236" s="532"/>
      <c r="AQ236" s="177"/>
      <c r="AR236" s="532"/>
      <c r="AS236" s="532"/>
      <c r="AT236" s="532"/>
      <c r="AU236" s="177"/>
      <c r="AV236" s="532"/>
      <c r="AW236" s="532"/>
      <c r="AX236" s="836"/>
    </row>
    <row r="237" spans="1:50" ht="18.75" hidden="1" customHeight="1" x14ac:dyDescent="0.15">
      <c r="A237" s="160"/>
      <c r="B237" s="150"/>
      <c r="C237" s="149"/>
      <c r="D237" s="150"/>
      <c r="E237" s="149"/>
      <c r="F237" s="163"/>
      <c r="G237" s="838" t="s">
        <v>353</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324</v>
      </c>
      <c r="AF237" s="847"/>
      <c r="AG237" s="847"/>
      <c r="AH237" s="847"/>
      <c r="AI237" s="847" t="s">
        <v>325</v>
      </c>
      <c r="AJ237" s="847"/>
      <c r="AK237" s="847"/>
      <c r="AL237" s="847"/>
      <c r="AM237" s="847" t="s">
        <v>326</v>
      </c>
      <c r="AN237" s="847"/>
      <c r="AO237" s="847"/>
      <c r="AP237" s="846"/>
      <c r="AQ237" s="846" t="s">
        <v>322</v>
      </c>
      <c r="AR237" s="194"/>
      <c r="AS237" s="194"/>
      <c r="AT237" s="839"/>
      <c r="AU237" s="194" t="s">
        <v>356</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323</v>
      </c>
      <c r="AT238" s="168"/>
      <c r="AU238" s="850"/>
      <c r="AV238" s="85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1" t="s">
        <v>354</v>
      </c>
      <c r="Z239" s="852"/>
      <c r="AA239" s="853"/>
      <c r="AB239" s="176"/>
      <c r="AC239" s="176"/>
      <c r="AD239" s="176"/>
      <c r="AE239" s="177"/>
      <c r="AF239" s="532"/>
      <c r="AG239" s="532"/>
      <c r="AH239" s="532"/>
      <c r="AI239" s="177"/>
      <c r="AJ239" s="532"/>
      <c r="AK239" s="532"/>
      <c r="AL239" s="532"/>
      <c r="AM239" s="177"/>
      <c r="AN239" s="532"/>
      <c r="AO239" s="532"/>
      <c r="AP239" s="532"/>
      <c r="AQ239" s="177"/>
      <c r="AR239" s="532"/>
      <c r="AS239" s="532"/>
      <c r="AT239" s="532"/>
      <c r="AU239" s="177"/>
      <c r="AV239" s="532"/>
      <c r="AW239" s="532"/>
      <c r="AX239" s="83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7"/>
      <c r="AB240" s="196"/>
      <c r="AC240" s="196"/>
      <c r="AD240" s="196"/>
      <c r="AE240" s="177"/>
      <c r="AF240" s="532"/>
      <c r="AG240" s="532"/>
      <c r="AH240" s="532"/>
      <c r="AI240" s="177"/>
      <c r="AJ240" s="532"/>
      <c r="AK240" s="532"/>
      <c r="AL240" s="532"/>
      <c r="AM240" s="177"/>
      <c r="AN240" s="532"/>
      <c r="AO240" s="532"/>
      <c r="AP240" s="532"/>
      <c r="AQ240" s="177"/>
      <c r="AR240" s="532"/>
      <c r="AS240" s="532"/>
      <c r="AT240" s="532"/>
      <c r="AU240" s="177"/>
      <c r="AV240" s="532"/>
      <c r="AW240" s="532"/>
      <c r="AX240" s="836"/>
    </row>
    <row r="241" spans="1:50" ht="18.75" hidden="1" customHeight="1" x14ac:dyDescent="0.15">
      <c r="A241" s="160"/>
      <c r="B241" s="150"/>
      <c r="C241" s="149"/>
      <c r="D241" s="150"/>
      <c r="E241" s="149"/>
      <c r="F241" s="163"/>
      <c r="G241" s="838" t="s">
        <v>353</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324</v>
      </c>
      <c r="AF241" s="847"/>
      <c r="AG241" s="847"/>
      <c r="AH241" s="847"/>
      <c r="AI241" s="847" t="s">
        <v>325</v>
      </c>
      <c r="AJ241" s="847"/>
      <c r="AK241" s="847"/>
      <c r="AL241" s="847"/>
      <c r="AM241" s="847" t="s">
        <v>326</v>
      </c>
      <c r="AN241" s="847"/>
      <c r="AO241" s="847"/>
      <c r="AP241" s="846"/>
      <c r="AQ241" s="846" t="s">
        <v>322</v>
      </c>
      <c r="AR241" s="194"/>
      <c r="AS241" s="194"/>
      <c r="AT241" s="839"/>
      <c r="AU241" s="194" t="s">
        <v>356</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323</v>
      </c>
      <c r="AT242" s="168"/>
      <c r="AU242" s="850"/>
      <c r="AV242" s="85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1" t="s">
        <v>354</v>
      </c>
      <c r="Z243" s="852"/>
      <c r="AA243" s="853"/>
      <c r="AB243" s="176"/>
      <c r="AC243" s="176"/>
      <c r="AD243" s="176"/>
      <c r="AE243" s="177"/>
      <c r="AF243" s="532"/>
      <c r="AG243" s="532"/>
      <c r="AH243" s="532"/>
      <c r="AI243" s="177"/>
      <c r="AJ243" s="532"/>
      <c r="AK243" s="532"/>
      <c r="AL243" s="532"/>
      <c r="AM243" s="177"/>
      <c r="AN243" s="532"/>
      <c r="AO243" s="532"/>
      <c r="AP243" s="532"/>
      <c r="AQ243" s="177"/>
      <c r="AR243" s="532"/>
      <c r="AS243" s="532"/>
      <c r="AT243" s="532"/>
      <c r="AU243" s="177"/>
      <c r="AV243" s="532"/>
      <c r="AW243" s="532"/>
      <c r="AX243" s="83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7"/>
      <c r="AB244" s="196"/>
      <c r="AC244" s="196"/>
      <c r="AD244" s="196"/>
      <c r="AE244" s="177"/>
      <c r="AF244" s="532"/>
      <c r="AG244" s="532"/>
      <c r="AH244" s="532"/>
      <c r="AI244" s="177"/>
      <c r="AJ244" s="532"/>
      <c r="AK244" s="532"/>
      <c r="AL244" s="532"/>
      <c r="AM244" s="177"/>
      <c r="AN244" s="532"/>
      <c r="AO244" s="532"/>
      <c r="AP244" s="532"/>
      <c r="AQ244" s="177"/>
      <c r="AR244" s="532"/>
      <c r="AS244" s="532"/>
      <c r="AT244" s="532"/>
      <c r="AU244" s="177"/>
      <c r="AV244" s="532"/>
      <c r="AW244" s="532"/>
      <c r="AX244" s="836"/>
    </row>
    <row r="245" spans="1:50" ht="18.75" hidden="1" customHeight="1" x14ac:dyDescent="0.15">
      <c r="A245" s="160"/>
      <c r="B245" s="150"/>
      <c r="C245" s="149"/>
      <c r="D245" s="150"/>
      <c r="E245" s="149"/>
      <c r="F245" s="163"/>
      <c r="G245" s="95" t="s">
        <v>353</v>
      </c>
      <c r="H245" s="111"/>
      <c r="I245" s="111"/>
      <c r="J245" s="111"/>
      <c r="K245" s="111"/>
      <c r="L245" s="111"/>
      <c r="M245" s="111"/>
      <c r="N245" s="111"/>
      <c r="O245" s="111"/>
      <c r="P245" s="111"/>
      <c r="Q245" s="111"/>
      <c r="R245" s="111"/>
      <c r="S245" s="111"/>
      <c r="T245" s="111"/>
      <c r="U245" s="111"/>
      <c r="V245" s="111"/>
      <c r="W245" s="111"/>
      <c r="X245" s="165"/>
      <c r="Y245" s="843"/>
      <c r="Z245" s="844"/>
      <c r="AA245" s="845"/>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356</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323</v>
      </c>
      <c r="AT246" s="168"/>
      <c r="AU246" s="850"/>
      <c r="AV246" s="85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1" t="s">
        <v>354</v>
      </c>
      <c r="Z247" s="852"/>
      <c r="AA247" s="853"/>
      <c r="AB247" s="176"/>
      <c r="AC247" s="176"/>
      <c r="AD247" s="176"/>
      <c r="AE247" s="177"/>
      <c r="AF247" s="532"/>
      <c r="AG247" s="532"/>
      <c r="AH247" s="532"/>
      <c r="AI247" s="177"/>
      <c r="AJ247" s="532"/>
      <c r="AK247" s="532"/>
      <c r="AL247" s="532"/>
      <c r="AM247" s="177"/>
      <c r="AN247" s="532"/>
      <c r="AO247" s="532"/>
      <c r="AP247" s="532"/>
      <c r="AQ247" s="177"/>
      <c r="AR247" s="532"/>
      <c r="AS247" s="532"/>
      <c r="AT247" s="532"/>
      <c r="AU247" s="177"/>
      <c r="AV247" s="532"/>
      <c r="AW247" s="532"/>
      <c r="AX247" s="83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7"/>
      <c r="AB248" s="196"/>
      <c r="AC248" s="196"/>
      <c r="AD248" s="196"/>
      <c r="AE248" s="177"/>
      <c r="AF248" s="532"/>
      <c r="AG248" s="532"/>
      <c r="AH248" s="532"/>
      <c r="AI248" s="177"/>
      <c r="AJ248" s="532"/>
      <c r="AK248" s="532"/>
      <c r="AL248" s="532"/>
      <c r="AM248" s="177"/>
      <c r="AN248" s="532"/>
      <c r="AO248" s="532"/>
      <c r="AP248" s="532"/>
      <c r="AQ248" s="177"/>
      <c r="AR248" s="532"/>
      <c r="AS248" s="532"/>
      <c r="AT248" s="532"/>
      <c r="AU248" s="177"/>
      <c r="AV248" s="532"/>
      <c r="AW248" s="532"/>
      <c r="AX248" s="836"/>
    </row>
    <row r="249" spans="1:50" ht="18.75" hidden="1" customHeight="1" x14ac:dyDescent="0.15">
      <c r="A249" s="160"/>
      <c r="B249" s="150"/>
      <c r="C249" s="149"/>
      <c r="D249" s="150"/>
      <c r="E249" s="149"/>
      <c r="F249" s="163"/>
      <c r="G249" s="838" t="s">
        <v>353</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324</v>
      </c>
      <c r="AF249" s="847"/>
      <c r="AG249" s="847"/>
      <c r="AH249" s="847"/>
      <c r="AI249" s="847" t="s">
        <v>325</v>
      </c>
      <c r="AJ249" s="847"/>
      <c r="AK249" s="847"/>
      <c r="AL249" s="847"/>
      <c r="AM249" s="847" t="s">
        <v>326</v>
      </c>
      <c r="AN249" s="847"/>
      <c r="AO249" s="847"/>
      <c r="AP249" s="846"/>
      <c r="AQ249" s="846" t="s">
        <v>322</v>
      </c>
      <c r="AR249" s="194"/>
      <c r="AS249" s="194"/>
      <c r="AT249" s="839"/>
      <c r="AU249" s="194" t="s">
        <v>356</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323</v>
      </c>
      <c r="AT250" s="168"/>
      <c r="AU250" s="850"/>
      <c r="AV250" s="85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1" t="s">
        <v>354</v>
      </c>
      <c r="Z251" s="852"/>
      <c r="AA251" s="853"/>
      <c r="AB251" s="176"/>
      <c r="AC251" s="176"/>
      <c r="AD251" s="176"/>
      <c r="AE251" s="177"/>
      <c r="AF251" s="532"/>
      <c r="AG251" s="532"/>
      <c r="AH251" s="532"/>
      <c r="AI251" s="177"/>
      <c r="AJ251" s="532"/>
      <c r="AK251" s="532"/>
      <c r="AL251" s="532"/>
      <c r="AM251" s="177"/>
      <c r="AN251" s="532"/>
      <c r="AO251" s="532"/>
      <c r="AP251" s="532"/>
      <c r="AQ251" s="177"/>
      <c r="AR251" s="532"/>
      <c r="AS251" s="532"/>
      <c r="AT251" s="532"/>
      <c r="AU251" s="177"/>
      <c r="AV251" s="532"/>
      <c r="AW251" s="532"/>
      <c r="AX251" s="83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7"/>
      <c r="AB252" s="196"/>
      <c r="AC252" s="196"/>
      <c r="AD252" s="196"/>
      <c r="AE252" s="177"/>
      <c r="AF252" s="532"/>
      <c r="AG252" s="532"/>
      <c r="AH252" s="532"/>
      <c r="AI252" s="177"/>
      <c r="AJ252" s="532"/>
      <c r="AK252" s="532"/>
      <c r="AL252" s="532"/>
      <c r="AM252" s="177"/>
      <c r="AN252" s="532"/>
      <c r="AO252" s="532"/>
      <c r="AP252" s="532"/>
      <c r="AQ252" s="177"/>
      <c r="AR252" s="532"/>
      <c r="AS252" s="532"/>
      <c r="AT252" s="532"/>
      <c r="AU252" s="177"/>
      <c r="AV252" s="532"/>
      <c r="AW252" s="532"/>
      <c r="AX252" s="836"/>
    </row>
    <row r="253" spans="1:50" ht="22.5" hidden="1" customHeight="1" x14ac:dyDescent="0.15">
      <c r="A253" s="160"/>
      <c r="B253" s="150"/>
      <c r="C253" s="149"/>
      <c r="D253" s="150"/>
      <c r="E253" s="149"/>
      <c r="F253" s="163"/>
      <c r="G253" s="95" t="s">
        <v>357</v>
      </c>
      <c r="H253" s="111"/>
      <c r="I253" s="111"/>
      <c r="J253" s="111"/>
      <c r="K253" s="111"/>
      <c r="L253" s="111"/>
      <c r="M253" s="111"/>
      <c r="N253" s="111"/>
      <c r="O253" s="111"/>
      <c r="P253" s="111"/>
      <c r="Q253" s="111"/>
      <c r="R253" s="111"/>
      <c r="S253" s="111"/>
      <c r="T253" s="111"/>
      <c r="U253" s="111"/>
      <c r="V253" s="111"/>
      <c r="W253" s="111"/>
      <c r="X253" s="165"/>
      <c r="Y253" s="169" t="s">
        <v>355</v>
      </c>
      <c r="Z253" s="169"/>
      <c r="AA253" s="84"/>
      <c r="AB253" s="165"/>
      <c r="AC253" s="170"/>
      <c r="AD253" s="170"/>
      <c r="AE253" s="171" t="s">
        <v>358</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356</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359</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357</v>
      </c>
      <c r="H260" s="111"/>
      <c r="I260" s="111"/>
      <c r="J260" s="111"/>
      <c r="K260" s="111"/>
      <c r="L260" s="111"/>
      <c r="M260" s="111"/>
      <c r="N260" s="111"/>
      <c r="O260" s="111"/>
      <c r="P260" s="111"/>
      <c r="Q260" s="111"/>
      <c r="R260" s="111"/>
      <c r="S260" s="111"/>
      <c r="T260" s="111"/>
      <c r="U260" s="111"/>
      <c r="V260" s="111"/>
      <c r="W260" s="111"/>
      <c r="X260" s="165"/>
      <c r="Y260" s="169" t="s">
        <v>355</v>
      </c>
      <c r="Z260" s="169"/>
      <c r="AA260" s="84"/>
      <c r="AB260" s="165"/>
      <c r="AC260" s="170"/>
      <c r="AD260" s="170"/>
      <c r="AE260" s="171" t="s">
        <v>358</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356</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359</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357</v>
      </c>
      <c r="H267" s="111"/>
      <c r="I267" s="111"/>
      <c r="J267" s="111"/>
      <c r="K267" s="111"/>
      <c r="L267" s="111"/>
      <c r="M267" s="111"/>
      <c r="N267" s="111"/>
      <c r="O267" s="111"/>
      <c r="P267" s="111"/>
      <c r="Q267" s="111"/>
      <c r="R267" s="111"/>
      <c r="S267" s="111"/>
      <c r="T267" s="111"/>
      <c r="U267" s="111"/>
      <c r="V267" s="111"/>
      <c r="W267" s="111"/>
      <c r="X267" s="165"/>
      <c r="Y267" s="169" t="s">
        <v>355</v>
      </c>
      <c r="Z267" s="169"/>
      <c r="AA267" s="84"/>
      <c r="AB267" s="165"/>
      <c r="AC267" s="170"/>
      <c r="AD267" s="170"/>
      <c r="AE267" s="171" t="s">
        <v>358</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356</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359</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357</v>
      </c>
      <c r="H274" s="111"/>
      <c r="I274" s="111"/>
      <c r="J274" s="111"/>
      <c r="K274" s="111"/>
      <c r="L274" s="111"/>
      <c r="M274" s="111"/>
      <c r="N274" s="111"/>
      <c r="O274" s="111"/>
      <c r="P274" s="111"/>
      <c r="Q274" s="111"/>
      <c r="R274" s="111"/>
      <c r="S274" s="111"/>
      <c r="T274" s="111"/>
      <c r="U274" s="111"/>
      <c r="V274" s="111"/>
      <c r="W274" s="111"/>
      <c r="X274" s="165"/>
      <c r="Y274" s="169" t="s">
        <v>355</v>
      </c>
      <c r="Z274" s="169"/>
      <c r="AA274" s="84"/>
      <c r="AB274" s="165"/>
      <c r="AC274" s="170"/>
      <c r="AD274" s="170"/>
      <c r="AE274" s="171" t="s">
        <v>358</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356</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359</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357</v>
      </c>
      <c r="H281" s="111"/>
      <c r="I281" s="111"/>
      <c r="J281" s="111"/>
      <c r="K281" s="111"/>
      <c r="L281" s="111"/>
      <c r="M281" s="111"/>
      <c r="N281" s="111"/>
      <c r="O281" s="111"/>
      <c r="P281" s="111"/>
      <c r="Q281" s="111"/>
      <c r="R281" s="111"/>
      <c r="S281" s="111"/>
      <c r="T281" s="111"/>
      <c r="U281" s="111"/>
      <c r="V281" s="111"/>
      <c r="W281" s="111"/>
      <c r="X281" s="165"/>
      <c r="Y281" s="169" t="s">
        <v>355</v>
      </c>
      <c r="Z281" s="169"/>
      <c r="AA281" s="84"/>
      <c r="AB281" s="165"/>
      <c r="AC281" s="170"/>
      <c r="AD281" s="170"/>
      <c r="AE281" s="171" t="s">
        <v>358</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356</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359</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383</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380</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379</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340</v>
      </c>
      <c r="F293" s="162"/>
      <c r="G293" s="248" t="s">
        <v>353</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356</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354</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353</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356</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354</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353</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356</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354</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353</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356</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354</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353</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356</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354</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357</v>
      </c>
      <c r="H313" s="96"/>
      <c r="I313" s="96"/>
      <c r="J313" s="96"/>
      <c r="K313" s="96"/>
      <c r="L313" s="96"/>
      <c r="M313" s="96"/>
      <c r="N313" s="96"/>
      <c r="O313" s="96"/>
      <c r="P313" s="96"/>
      <c r="Q313" s="96"/>
      <c r="R313" s="96"/>
      <c r="S313" s="96"/>
      <c r="T313" s="96"/>
      <c r="U313" s="96"/>
      <c r="V313" s="96"/>
      <c r="W313" s="96"/>
      <c r="X313" s="97"/>
      <c r="Y313" s="272" t="s">
        <v>355</v>
      </c>
      <c r="Z313" s="272"/>
      <c r="AA313" s="127"/>
      <c r="AB313" s="97"/>
      <c r="AC313" s="109"/>
      <c r="AD313" s="109"/>
      <c r="AE313" s="104" t="s">
        <v>358</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356</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359</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357</v>
      </c>
      <c r="H320" s="111"/>
      <c r="I320" s="111"/>
      <c r="J320" s="111"/>
      <c r="K320" s="111"/>
      <c r="L320" s="111"/>
      <c r="M320" s="111"/>
      <c r="N320" s="111"/>
      <c r="O320" s="111"/>
      <c r="P320" s="111"/>
      <c r="Q320" s="111"/>
      <c r="R320" s="111"/>
      <c r="S320" s="111"/>
      <c r="T320" s="111"/>
      <c r="U320" s="111"/>
      <c r="V320" s="111"/>
      <c r="W320" s="111"/>
      <c r="X320" s="165"/>
      <c r="Y320" s="169" t="s">
        <v>355</v>
      </c>
      <c r="Z320" s="169"/>
      <c r="AA320" s="84"/>
      <c r="AB320" s="165"/>
      <c r="AC320" s="170"/>
      <c r="AD320" s="170"/>
      <c r="AE320" s="171" t="s">
        <v>358</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356</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359</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357</v>
      </c>
      <c r="H327" s="111"/>
      <c r="I327" s="111"/>
      <c r="J327" s="111"/>
      <c r="K327" s="111"/>
      <c r="L327" s="111"/>
      <c r="M327" s="111"/>
      <c r="N327" s="111"/>
      <c r="O327" s="111"/>
      <c r="P327" s="111"/>
      <c r="Q327" s="111"/>
      <c r="R327" s="111"/>
      <c r="S327" s="111"/>
      <c r="T327" s="111"/>
      <c r="U327" s="111"/>
      <c r="V327" s="111"/>
      <c r="W327" s="111"/>
      <c r="X327" s="165"/>
      <c r="Y327" s="169" t="s">
        <v>355</v>
      </c>
      <c r="Z327" s="169"/>
      <c r="AA327" s="84"/>
      <c r="AB327" s="165"/>
      <c r="AC327" s="170"/>
      <c r="AD327" s="170"/>
      <c r="AE327" s="171" t="s">
        <v>358</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356</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359</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357</v>
      </c>
      <c r="H334" s="111"/>
      <c r="I334" s="111"/>
      <c r="J334" s="111"/>
      <c r="K334" s="111"/>
      <c r="L334" s="111"/>
      <c r="M334" s="111"/>
      <c r="N334" s="111"/>
      <c r="O334" s="111"/>
      <c r="P334" s="111"/>
      <c r="Q334" s="111"/>
      <c r="R334" s="111"/>
      <c r="S334" s="111"/>
      <c r="T334" s="111"/>
      <c r="U334" s="111"/>
      <c r="V334" s="111"/>
      <c r="W334" s="111"/>
      <c r="X334" s="165"/>
      <c r="Y334" s="169" t="s">
        <v>355</v>
      </c>
      <c r="Z334" s="169"/>
      <c r="AA334" s="84"/>
      <c r="AB334" s="165"/>
      <c r="AC334" s="170"/>
      <c r="AD334" s="170"/>
      <c r="AE334" s="171" t="s">
        <v>358</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356</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359</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357</v>
      </c>
      <c r="H341" s="111"/>
      <c r="I341" s="111"/>
      <c r="J341" s="111"/>
      <c r="K341" s="111"/>
      <c r="L341" s="111"/>
      <c r="M341" s="111"/>
      <c r="N341" s="111"/>
      <c r="O341" s="111"/>
      <c r="P341" s="111"/>
      <c r="Q341" s="111"/>
      <c r="R341" s="111"/>
      <c r="S341" s="111"/>
      <c r="T341" s="111"/>
      <c r="U341" s="111"/>
      <c r="V341" s="111"/>
      <c r="W341" s="111"/>
      <c r="X341" s="165"/>
      <c r="Y341" s="169" t="s">
        <v>355</v>
      </c>
      <c r="Z341" s="169"/>
      <c r="AA341" s="84"/>
      <c r="AB341" s="165"/>
      <c r="AC341" s="170"/>
      <c r="AD341" s="170"/>
      <c r="AE341" s="171" t="s">
        <v>358</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356</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359</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383</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380</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379</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340</v>
      </c>
      <c r="F353" s="162"/>
      <c r="G353" s="838" t="s">
        <v>353</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324</v>
      </c>
      <c r="AF353" s="847"/>
      <c r="AG353" s="847"/>
      <c r="AH353" s="847"/>
      <c r="AI353" s="847" t="s">
        <v>325</v>
      </c>
      <c r="AJ353" s="847"/>
      <c r="AK353" s="847"/>
      <c r="AL353" s="847"/>
      <c r="AM353" s="847" t="s">
        <v>326</v>
      </c>
      <c r="AN353" s="847"/>
      <c r="AO353" s="847"/>
      <c r="AP353" s="846"/>
      <c r="AQ353" s="846" t="s">
        <v>322</v>
      </c>
      <c r="AR353" s="194"/>
      <c r="AS353" s="194"/>
      <c r="AT353" s="839"/>
      <c r="AU353" s="194" t="s">
        <v>356</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323</v>
      </c>
      <c r="AT354" s="168"/>
      <c r="AU354" s="850"/>
      <c r="AV354" s="85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1" t="s">
        <v>354</v>
      </c>
      <c r="Z355" s="852"/>
      <c r="AA355" s="853"/>
      <c r="AB355" s="176"/>
      <c r="AC355" s="176"/>
      <c r="AD355" s="176"/>
      <c r="AE355" s="177"/>
      <c r="AF355" s="532"/>
      <c r="AG355" s="532"/>
      <c r="AH355" s="532"/>
      <c r="AI355" s="177"/>
      <c r="AJ355" s="532"/>
      <c r="AK355" s="532"/>
      <c r="AL355" s="532"/>
      <c r="AM355" s="177"/>
      <c r="AN355" s="532"/>
      <c r="AO355" s="532"/>
      <c r="AP355" s="532"/>
      <c r="AQ355" s="177"/>
      <c r="AR355" s="532"/>
      <c r="AS355" s="532"/>
      <c r="AT355" s="532"/>
      <c r="AU355" s="177"/>
      <c r="AV355" s="532"/>
      <c r="AW355" s="532"/>
      <c r="AX355" s="83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7"/>
      <c r="AB356" s="196"/>
      <c r="AC356" s="196"/>
      <c r="AD356" s="196"/>
      <c r="AE356" s="177"/>
      <c r="AF356" s="532"/>
      <c r="AG356" s="532"/>
      <c r="AH356" s="532"/>
      <c r="AI356" s="177"/>
      <c r="AJ356" s="532"/>
      <c r="AK356" s="532"/>
      <c r="AL356" s="532"/>
      <c r="AM356" s="177"/>
      <c r="AN356" s="532"/>
      <c r="AO356" s="532"/>
      <c r="AP356" s="532"/>
      <c r="AQ356" s="177"/>
      <c r="AR356" s="532"/>
      <c r="AS356" s="532"/>
      <c r="AT356" s="532"/>
      <c r="AU356" s="177"/>
      <c r="AV356" s="532"/>
      <c r="AW356" s="532"/>
      <c r="AX356" s="836"/>
    </row>
    <row r="357" spans="1:50" ht="18.75" hidden="1" customHeight="1" x14ac:dyDescent="0.15">
      <c r="A357" s="160"/>
      <c r="B357" s="150"/>
      <c r="C357" s="149"/>
      <c r="D357" s="150"/>
      <c r="E357" s="149"/>
      <c r="F357" s="163"/>
      <c r="G357" s="838" t="s">
        <v>353</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324</v>
      </c>
      <c r="AF357" s="847"/>
      <c r="AG357" s="847"/>
      <c r="AH357" s="847"/>
      <c r="AI357" s="847" t="s">
        <v>325</v>
      </c>
      <c r="AJ357" s="847"/>
      <c r="AK357" s="847"/>
      <c r="AL357" s="847"/>
      <c r="AM357" s="847" t="s">
        <v>326</v>
      </c>
      <c r="AN357" s="847"/>
      <c r="AO357" s="847"/>
      <c r="AP357" s="846"/>
      <c r="AQ357" s="846" t="s">
        <v>322</v>
      </c>
      <c r="AR357" s="194"/>
      <c r="AS357" s="194"/>
      <c r="AT357" s="839"/>
      <c r="AU357" s="194" t="s">
        <v>356</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323</v>
      </c>
      <c r="AT358" s="168"/>
      <c r="AU358" s="850"/>
      <c r="AV358" s="85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1" t="s">
        <v>354</v>
      </c>
      <c r="Z359" s="852"/>
      <c r="AA359" s="853"/>
      <c r="AB359" s="176"/>
      <c r="AC359" s="176"/>
      <c r="AD359" s="176"/>
      <c r="AE359" s="177"/>
      <c r="AF359" s="532"/>
      <c r="AG359" s="532"/>
      <c r="AH359" s="532"/>
      <c r="AI359" s="177"/>
      <c r="AJ359" s="532"/>
      <c r="AK359" s="532"/>
      <c r="AL359" s="532"/>
      <c r="AM359" s="177"/>
      <c r="AN359" s="532"/>
      <c r="AO359" s="532"/>
      <c r="AP359" s="532"/>
      <c r="AQ359" s="177"/>
      <c r="AR359" s="532"/>
      <c r="AS359" s="532"/>
      <c r="AT359" s="532"/>
      <c r="AU359" s="177"/>
      <c r="AV359" s="532"/>
      <c r="AW359" s="532"/>
      <c r="AX359" s="83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7"/>
      <c r="AB360" s="196"/>
      <c r="AC360" s="196"/>
      <c r="AD360" s="196"/>
      <c r="AE360" s="177"/>
      <c r="AF360" s="532"/>
      <c r="AG360" s="532"/>
      <c r="AH360" s="532"/>
      <c r="AI360" s="177"/>
      <c r="AJ360" s="532"/>
      <c r="AK360" s="532"/>
      <c r="AL360" s="532"/>
      <c r="AM360" s="177"/>
      <c r="AN360" s="532"/>
      <c r="AO360" s="532"/>
      <c r="AP360" s="532"/>
      <c r="AQ360" s="177"/>
      <c r="AR360" s="532"/>
      <c r="AS360" s="532"/>
      <c r="AT360" s="532"/>
      <c r="AU360" s="177"/>
      <c r="AV360" s="532"/>
      <c r="AW360" s="532"/>
      <c r="AX360" s="836"/>
    </row>
    <row r="361" spans="1:50" ht="18.75" hidden="1" customHeight="1" x14ac:dyDescent="0.15">
      <c r="A361" s="160"/>
      <c r="B361" s="150"/>
      <c r="C361" s="149"/>
      <c r="D361" s="150"/>
      <c r="E361" s="149"/>
      <c r="F361" s="163"/>
      <c r="G361" s="838" t="s">
        <v>353</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324</v>
      </c>
      <c r="AF361" s="847"/>
      <c r="AG361" s="847"/>
      <c r="AH361" s="847"/>
      <c r="AI361" s="847" t="s">
        <v>325</v>
      </c>
      <c r="AJ361" s="847"/>
      <c r="AK361" s="847"/>
      <c r="AL361" s="847"/>
      <c r="AM361" s="847" t="s">
        <v>326</v>
      </c>
      <c r="AN361" s="847"/>
      <c r="AO361" s="847"/>
      <c r="AP361" s="846"/>
      <c r="AQ361" s="846" t="s">
        <v>322</v>
      </c>
      <c r="AR361" s="194"/>
      <c r="AS361" s="194"/>
      <c r="AT361" s="839"/>
      <c r="AU361" s="194" t="s">
        <v>356</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323</v>
      </c>
      <c r="AT362" s="168"/>
      <c r="AU362" s="850"/>
      <c r="AV362" s="85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1" t="s">
        <v>354</v>
      </c>
      <c r="Z363" s="852"/>
      <c r="AA363" s="853"/>
      <c r="AB363" s="176"/>
      <c r="AC363" s="176"/>
      <c r="AD363" s="176"/>
      <c r="AE363" s="177"/>
      <c r="AF363" s="532"/>
      <c r="AG363" s="532"/>
      <c r="AH363" s="532"/>
      <c r="AI363" s="177"/>
      <c r="AJ363" s="532"/>
      <c r="AK363" s="532"/>
      <c r="AL363" s="532"/>
      <c r="AM363" s="177"/>
      <c r="AN363" s="532"/>
      <c r="AO363" s="532"/>
      <c r="AP363" s="532"/>
      <c r="AQ363" s="177"/>
      <c r="AR363" s="532"/>
      <c r="AS363" s="532"/>
      <c r="AT363" s="532"/>
      <c r="AU363" s="177"/>
      <c r="AV363" s="532"/>
      <c r="AW363" s="532"/>
      <c r="AX363" s="83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7"/>
      <c r="AB364" s="196"/>
      <c r="AC364" s="196"/>
      <c r="AD364" s="196"/>
      <c r="AE364" s="177"/>
      <c r="AF364" s="532"/>
      <c r="AG364" s="532"/>
      <c r="AH364" s="532"/>
      <c r="AI364" s="177"/>
      <c r="AJ364" s="532"/>
      <c r="AK364" s="532"/>
      <c r="AL364" s="532"/>
      <c r="AM364" s="177"/>
      <c r="AN364" s="532"/>
      <c r="AO364" s="532"/>
      <c r="AP364" s="532"/>
      <c r="AQ364" s="177"/>
      <c r="AR364" s="532"/>
      <c r="AS364" s="532"/>
      <c r="AT364" s="532"/>
      <c r="AU364" s="177"/>
      <c r="AV364" s="532"/>
      <c r="AW364" s="532"/>
      <c r="AX364" s="836"/>
    </row>
    <row r="365" spans="1:50" ht="18.75" hidden="1" customHeight="1" x14ac:dyDescent="0.15">
      <c r="A365" s="160"/>
      <c r="B365" s="150"/>
      <c r="C365" s="149"/>
      <c r="D365" s="150"/>
      <c r="E365" s="149"/>
      <c r="F365" s="163"/>
      <c r="G365" s="838" t="s">
        <v>353</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324</v>
      </c>
      <c r="AF365" s="847"/>
      <c r="AG365" s="847"/>
      <c r="AH365" s="847"/>
      <c r="AI365" s="847" t="s">
        <v>325</v>
      </c>
      <c r="AJ365" s="847"/>
      <c r="AK365" s="847"/>
      <c r="AL365" s="847"/>
      <c r="AM365" s="847" t="s">
        <v>326</v>
      </c>
      <c r="AN365" s="847"/>
      <c r="AO365" s="847"/>
      <c r="AP365" s="846"/>
      <c r="AQ365" s="846" t="s">
        <v>322</v>
      </c>
      <c r="AR365" s="194"/>
      <c r="AS365" s="194"/>
      <c r="AT365" s="839"/>
      <c r="AU365" s="194" t="s">
        <v>356</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323</v>
      </c>
      <c r="AT366" s="168"/>
      <c r="AU366" s="850"/>
      <c r="AV366" s="85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1" t="s">
        <v>354</v>
      </c>
      <c r="Z367" s="852"/>
      <c r="AA367" s="853"/>
      <c r="AB367" s="176"/>
      <c r="AC367" s="176"/>
      <c r="AD367" s="176"/>
      <c r="AE367" s="177"/>
      <c r="AF367" s="532"/>
      <c r="AG367" s="532"/>
      <c r="AH367" s="532"/>
      <c r="AI367" s="177"/>
      <c r="AJ367" s="532"/>
      <c r="AK367" s="532"/>
      <c r="AL367" s="532"/>
      <c r="AM367" s="177"/>
      <c r="AN367" s="532"/>
      <c r="AO367" s="532"/>
      <c r="AP367" s="532"/>
      <c r="AQ367" s="177"/>
      <c r="AR367" s="532"/>
      <c r="AS367" s="532"/>
      <c r="AT367" s="532"/>
      <c r="AU367" s="177"/>
      <c r="AV367" s="532"/>
      <c r="AW367" s="532"/>
      <c r="AX367" s="83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7"/>
      <c r="AB368" s="196"/>
      <c r="AC368" s="196"/>
      <c r="AD368" s="196"/>
      <c r="AE368" s="177"/>
      <c r="AF368" s="532"/>
      <c r="AG368" s="532"/>
      <c r="AH368" s="532"/>
      <c r="AI368" s="177"/>
      <c r="AJ368" s="532"/>
      <c r="AK368" s="532"/>
      <c r="AL368" s="532"/>
      <c r="AM368" s="177"/>
      <c r="AN368" s="532"/>
      <c r="AO368" s="532"/>
      <c r="AP368" s="532"/>
      <c r="AQ368" s="177"/>
      <c r="AR368" s="532"/>
      <c r="AS368" s="532"/>
      <c r="AT368" s="532"/>
      <c r="AU368" s="177"/>
      <c r="AV368" s="532"/>
      <c r="AW368" s="532"/>
      <c r="AX368" s="836"/>
    </row>
    <row r="369" spans="1:50" ht="18.75" hidden="1" customHeight="1" x14ac:dyDescent="0.15">
      <c r="A369" s="160"/>
      <c r="B369" s="150"/>
      <c r="C369" s="149"/>
      <c r="D369" s="150"/>
      <c r="E369" s="149"/>
      <c r="F369" s="163"/>
      <c r="G369" s="838" t="s">
        <v>353</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324</v>
      </c>
      <c r="AF369" s="847"/>
      <c r="AG369" s="847"/>
      <c r="AH369" s="847"/>
      <c r="AI369" s="847" t="s">
        <v>325</v>
      </c>
      <c r="AJ369" s="847"/>
      <c r="AK369" s="847"/>
      <c r="AL369" s="847"/>
      <c r="AM369" s="847" t="s">
        <v>326</v>
      </c>
      <c r="AN369" s="847"/>
      <c r="AO369" s="847"/>
      <c r="AP369" s="846"/>
      <c r="AQ369" s="846" t="s">
        <v>322</v>
      </c>
      <c r="AR369" s="194"/>
      <c r="AS369" s="194"/>
      <c r="AT369" s="839"/>
      <c r="AU369" s="194" t="s">
        <v>356</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323</v>
      </c>
      <c r="AT370" s="168"/>
      <c r="AU370" s="850"/>
      <c r="AV370" s="85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1" t="s">
        <v>354</v>
      </c>
      <c r="Z371" s="852"/>
      <c r="AA371" s="853"/>
      <c r="AB371" s="176"/>
      <c r="AC371" s="176"/>
      <c r="AD371" s="176"/>
      <c r="AE371" s="177"/>
      <c r="AF371" s="532"/>
      <c r="AG371" s="532"/>
      <c r="AH371" s="532"/>
      <c r="AI371" s="177"/>
      <c r="AJ371" s="532"/>
      <c r="AK371" s="532"/>
      <c r="AL371" s="532"/>
      <c r="AM371" s="177"/>
      <c r="AN371" s="532"/>
      <c r="AO371" s="532"/>
      <c r="AP371" s="532"/>
      <c r="AQ371" s="177"/>
      <c r="AR371" s="532"/>
      <c r="AS371" s="532"/>
      <c r="AT371" s="532"/>
      <c r="AU371" s="177"/>
      <c r="AV371" s="532"/>
      <c r="AW371" s="532"/>
      <c r="AX371" s="83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7"/>
      <c r="AB372" s="196"/>
      <c r="AC372" s="196"/>
      <c r="AD372" s="196"/>
      <c r="AE372" s="177"/>
      <c r="AF372" s="532"/>
      <c r="AG372" s="532"/>
      <c r="AH372" s="532"/>
      <c r="AI372" s="177"/>
      <c r="AJ372" s="532"/>
      <c r="AK372" s="532"/>
      <c r="AL372" s="532"/>
      <c r="AM372" s="177"/>
      <c r="AN372" s="532"/>
      <c r="AO372" s="532"/>
      <c r="AP372" s="532"/>
      <c r="AQ372" s="177"/>
      <c r="AR372" s="532"/>
      <c r="AS372" s="532"/>
      <c r="AT372" s="532"/>
      <c r="AU372" s="177"/>
      <c r="AV372" s="532"/>
      <c r="AW372" s="532"/>
      <c r="AX372" s="836"/>
    </row>
    <row r="373" spans="1:50" ht="22.5" hidden="1" customHeight="1" x14ac:dyDescent="0.15">
      <c r="A373" s="160"/>
      <c r="B373" s="150"/>
      <c r="C373" s="149"/>
      <c r="D373" s="150"/>
      <c r="E373" s="149"/>
      <c r="F373" s="163"/>
      <c r="G373" s="95" t="s">
        <v>357</v>
      </c>
      <c r="H373" s="111"/>
      <c r="I373" s="111"/>
      <c r="J373" s="111"/>
      <c r="K373" s="111"/>
      <c r="L373" s="111"/>
      <c r="M373" s="111"/>
      <c r="N373" s="111"/>
      <c r="O373" s="111"/>
      <c r="P373" s="111"/>
      <c r="Q373" s="111"/>
      <c r="R373" s="111"/>
      <c r="S373" s="111"/>
      <c r="T373" s="111"/>
      <c r="U373" s="111"/>
      <c r="V373" s="111"/>
      <c r="W373" s="111"/>
      <c r="X373" s="165"/>
      <c r="Y373" s="169" t="s">
        <v>355</v>
      </c>
      <c r="Z373" s="169"/>
      <c r="AA373" s="84"/>
      <c r="AB373" s="165"/>
      <c r="AC373" s="170"/>
      <c r="AD373" s="170"/>
      <c r="AE373" s="171" t="s">
        <v>358</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356</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359</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357</v>
      </c>
      <c r="H380" s="111"/>
      <c r="I380" s="111"/>
      <c r="J380" s="111"/>
      <c r="K380" s="111"/>
      <c r="L380" s="111"/>
      <c r="M380" s="111"/>
      <c r="N380" s="111"/>
      <c r="O380" s="111"/>
      <c r="P380" s="111"/>
      <c r="Q380" s="111"/>
      <c r="R380" s="111"/>
      <c r="S380" s="111"/>
      <c r="T380" s="111"/>
      <c r="U380" s="111"/>
      <c r="V380" s="111"/>
      <c r="W380" s="111"/>
      <c r="X380" s="165"/>
      <c r="Y380" s="169" t="s">
        <v>355</v>
      </c>
      <c r="Z380" s="169"/>
      <c r="AA380" s="84"/>
      <c r="AB380" s="165"/>
      <c r="AC380" s="170"/>
      <c r="AD380" s="170"/>
      <c r="AE380" s="171" t="s">
        <v>358</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356</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359</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357</v>
      </c>
      <c r="H387" s="111"/>
      <c r="I387" s="111"/>
      <c r="J387" s="111"/>
      <c r="K387" s="111"/>
      <c r="L387" s="111"/>
      <c r="M387" s="111"/>
      <c r="N387" s="111"/>
      <c r="O387" s="111"/>
      <c r="P387" s="111"/>
      <c r="Q387" s="111"/>
      <c r="R387" s="111"/>
      <c r="S387" s="111"/>
      <c r="T387" s="111"/>
      <c r="U387" s="111"/>
      <c r="V387" s="111"/>
      <c r="W387" s="111"/>
      <c r="X387" s="165"/>
      <c r="Y387" s="169" t="s">
        <v>355</v>
      </c>
      <c r="Z387" s="169"/>
      <c r="AA387" s="84"/>
      <c r="AB387" s="165"/>
      <c r="AC387" s="170"/>
      <c r="AD387" s="170"/>
      <c r="AE387" s="171" t="s">
        <v>358</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356</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359</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357</v>
      </c>
      <c r="H394" s="111"/>
      <c r="I394" s="111"/>
      <c r="J394" s="111"/>
      <c r="K394" s="111"/>
      <c r="L394" s="111"/>
      <c r="M394" s="111"/>
      <c r="N394" s="111"/>
      <c r="O394" s="111"/>
      <c r="P394" s="111"/>
      <c r="Q394" s="111"/>
      <c r="R394" s="111"/>
      <c r="S394" s="111"/>
      <c r="T394" s="111"/>
      <c r="U394" s="111"/>
      <c r="V394" s="111"/>
      <c r="W394" s="111"/>
      <c r="X394" s="165"/>
      <c r="Y394" s="169" t="s">
        <v>355</v>
      </c>
      <c r="Z394" s="169"/>
      <c r="AA394" s="84"/>
      <c r="AB394" s="165"/>
      <c r="AC394" s="170"/>
      <c r="AD394" s="170"/>
      <c r="AE394" s="171" t="s">
        <v>358</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356</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359</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357</v>
      </c>
      <c r="H401" s="111"/>
      <c r="I401" s="111"/>
      <c r="J401" s="111"/>
      <c r="K401" s="111"/>
      <c r="L401" s="111"/>
      <c r="M401" s="111"/>
      <c r="N401" s="111"/>
      <c r="O401" s="111"/>
      <c r="P401" s="111"/>
      <c r="Q401" s="111"/>
      <c r="R401" s="111"/>
      <c r="S401" s="111"/>
      <c r="T401" s="111"/>
      <c r="U401" s="111"/>
      <c r="V401" s="111"/>
      <c r="W401" s="111"/>
      <c r="X401" s="165"/>
      <c r="Y401" s="169" t="s">
        <v>355</v>
      </c>
      <c r="Z401" s="169"/>
      <c r="AA401" s="84"/>
      <c r="AB401" s="165"/>
      <c r="AC401" s="170"/>
      <c r="AD401" s="170"/>
      <c r="AE401" s="171" t="s">
        <v>358</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356</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359</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383</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341</v>
      </c>
      <c r="D411" s="156"/>
      <c r="E411" s="132" t="s">
        <v>364</v>
      </c>
      <c r="F411" s="133"/>
      <c r="G411" s="134" t="s">
        <v>360</v>
      </c>
      <c r="H411" s="85"/>
      <c r="I411" s="85"/>
      <c r="J411" s="135" t="s">
        <v>532</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347</v>
      </c>
      <c r="F412" s="94"/>
      <c r="G412" s="95" t="s">
        <v>343</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345</v>
      </c>
      <c r="AF412" s="107"/>
      <c r="AG412" s="107"/>
      <c r="AH412" s="108"/>
      <c r="AI412" s="109" t="s">
        <v>326</v>
      </c>
      <c r="AJ412" s="109"/>
      <c r="AK412" s="109"/>
      <c r="AL412" s="104"/>
      <c r="AM412" s="109" t="s">
        <v>346</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559</v>
      </c>
      <c r="AF413" s="113"/>
      <c r="AG413" s="99" t="s">
        <v>323</v>
      </c>
      <c r="AH413" s="100"/>
      <c r="AI413" s="110"/>
      <c r="AJ413" s="110"/>
      <c r="AK413" s="110"/>
      <c r="AL413" s="105"/>
      <c r="AM413" s="110"/>
      <c r="AN413" s="110"/>
      <c r="AO413" s="110"/>
      <c r="AP413" s="105"/>
      <c r="AQ413" s="114" t="s">
        <v>560</v>
      </c>
      <c r="AR413" s="113"/>
      <c r="AS413" s="99" t="s">
        <v>323</v>
      </c>
      <c r="AT413" s="100"/>
      <c r="AU413" s="113" t="s">
        <v>559</v>
      </c>
      <c r="AV413" s="113"/>
      <c r="AW413" s="99" t="s">
        <v>310</v>
      </c>
      <c r="AX413" s="115"/>
    </row>
    <row r="414" spans="1:50" ht="22.5" customHeight="1" x14ac:dyDescent="0.15">
      <c r="A414" s="160"/>
      <c r="B414" s="150"/>
      <c r="C414" s="149"/>
      <c r="D414" s="150"/>
      <c r="E414" s="93"/>
      <c r="F414" s="94"/>
      <c r="G414" s="116" t="s">
        <v>532</v>
      </c>
      <c r="H414" s="88"/>
      <c r="I414" s="88"/>
      <c r="J414" s="88"/>
      <c r="K414" s="88"/>
      <c r="L414" s="88"/>
      <c r="M414" s="88"/>
      <c r="N414" s="88"/>
      <c r="O414" s="88"/>
      <c r="P414" s="88"/>
      <c r="Q414" s="88"/>
      <c r="R414" s="88"/>
      <c r="S414" s="88"/>
      <c r="T414" s="88"/>
      <c r="U414" s="88"/>
      <c r="V414" s="88"/>
      <c r="W414" s="88"/>
      <c r="X414" s="117"/>
      <c r="Y414" s="123" t="s">
        <v>14</v>
      </c>
      <c r="Z414" s="124"/>
      <c r="AA414" s="125"/>
      <c r="AB414" s="126" t="s">
        <v>532</v>
      </c>
      <c r="AC414" s="126"/>
      <c r="AD414" s="126"/>
      <c r="AE414" s="77" t="s">
        <v>532</v>
      </c>
      <c r="AF414" s="78"/>
      <c r="AG414" s="78"/>
      <c r="AH414" s="78"/>
      <c r="AI414" s="77" t="s">
        <v>532</v>
      </c>
      <c r="AJ414" s="78"/>
      <c r="AK414" s="78"/>
      <c r="AL414" s="78"/>
      <c r="AM414" s="77" t="s">
        <v>532</v>
      </c>
      <c r="AN414" s="78"/>
      <c r="AO414" s="78"/>
      <c r="AP414" s="79"/>
      <c r="AQ414" s="77" t="s">
        <v>532</v>
      </c>
      <c r="AR414" s="78"/>
      <c r="AS414" s="78"/>
      <c r="AT414" s="79"/>
      <c r="AU414" s="78" t="s">
        <v>536</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532</v>
      </c>
      <c r="AC415" s="76"/>
      <c r="AD415" s="76"/>
      <c r="AE415" s="77" t="s">
        <v>533</v>
      </c>
      <c r="AF415" s="78"/>
      <c r="AG415" s="78"/>
      <c r="AH415" s="79"/>
      <c r="AI415" s="77" t="s">
        <v>532</v>
      </c>
      <c r="AJ415" s="78"/>
      <c r="AK415" s="78"/>
      <c r="AL415" s="78"/>
      <c r="AM415" s="77" t="s">
        <v>532</v>
      </c>
      <c r="AN415" s="78"/>
      <c r="AO415" s="78"/>
      <c r="AP415" s="79"/>
      <c r="AQ415" s="77" t="s">
        <v>534</v>
      </c>
      <c r="AR415" s="78"/>
      <c r="AS415" s="78"/>
      <c r="AT415" s="79"/>
      <c r="AU415" s="78" t="s">
        <v>532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532</v>
      </c>
      <c r="AF416" s="78"/>
      <c r="AG416" s="78"/>
      <c r="AH416" s="79"/>
      <c r="AI416" s="77" t="s">
        <v>532</v>
      </c>
      <c r="AJ416" s="78"/>
      <c r="AK416" s="78"/>
      <c r="AL416" s="78"/>
      <c r="AM416" s="77" t="s">
        <v>532</v>
      </c>
      <c r="AN416" s="78"/>
      <c r="AO416" s="78"/>
      <c r="AP416" s="79"/>
      <c r="AQ416" s="77" t="s">
        <v>535</v>
      </c>
      <c r="AR416" s="78"/>
      <c r="AS416" s="78"/>
      <c r="AT416" s="79"/>
      <c r="AU416" s="78" t="s">
        <v>535</v>
      </c>
      <c r="AV416" s="78"/>
      <c r="AW416" s="78"/>
      <c r="AX416" s="80"/>
    </row>
    <row r="417" spans="1:50" ht="18.75" hidden="1" customHeight="1" x14ac:dyDescent="0.15">
      <c r="A417" s="160"/>
      <c r="B417" s="150"/>
      <c r="C417" s="149"/>
      <c r="D417" s="150"/>
      <c r="E417" s="93" t="s">
        <v>347</v>
      </c>
      <c r="F417" s="94"/>
      <c r="G417" s="95" t="s">
        <v>343</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345</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347</v>
      </c>
      <c r="F422" s="94"/>
      <c r="G422" s="95" t="s">
        <v>343</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345</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347</v>
      </c>
      <c r="F427" s="94"/>
      <c r="G427" s="95" t="s">
        <v>343</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345</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347</v>
      </c>
      <c r="F432" s="94"/>
      <c r="G432" s="95" t="s">
        <v>343</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345</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348</v>
      </c>
      <c r="F437" s="94"/>
      <c r="G437" s="95" t="s">
        <v>344</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345</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567</v>
      </c>
      <c r="AF438" s="113"/>
      <c r="AG438" s="99" t="s">
        <v>323</v>
      </c>
      <c r="AH438" s="100"/>
      <c r="AI438" s="110"/>
      <c r="AJ438" s="110"/>
      <c r="AK438" s="110"/>
      <c r="AL438" s="105"/>
      <c r="AM438" s="110"/>
      <c r="AN438" s="110"/>
      <c r="AO438" s="110"/>
      <c r="AP438" s="105"/>
      <c r="AQ438" s="114" t="s">
        <v>561</v>
      </c>
      <c r="AR438" s="113"/>
      <c r="AS438" s="99" t="s">
        <v>323</v>
      </c>
      <c r="AT438" s="100"/>
      <c r="AU438" s="113" t="s">
        <v>562</v>
      </c>
      <c r="AV438" s="113"/>
      <c r="AW438" s="99" t="s">
        <v>310</v>
      </c>
      <c r="AX438" s="115"/>
    </row>
    <row r="439" spans="1:50" ht="22.5" customHeight="1" x14ac:dyDescent="0.15">
      <c r="A439" s="160"/>
      <c r="B439" s="150"/>
      <c r="C439" s="149"/>
      <c r="D439" s="150"/>
      <c r="E439" s="93"/>
      <c r="F439" s="94"/>
      <c r="G439" s="116" t="s">
        <v>532</v>
      </c>
      <c r="H439" s="88"/>
      <c r="I439" s="88"/>
      <c r="J439" s="88"/>
      <c r="K439" s="88"/>
      <c r="L439" s="88"/>
      <c r="M439" s="88"/>
      <c r="N439" s="88"/>
      <c r="O439" s="88"/>
      <c r="P439" s="88"/>
      <c r="Q439" s="88"/>
      <c r="R439" s="88"/>
      <c r="S439" s="88"/>
      <c r="T439" s="88"/>
      <c r="U439" s="88"/>
      <c r="V439" s="88"/>
      <c r="W439" s="88"/>
      <c r="X439" s="117"/>
      <c r="Y439" s="123" t="s">
        <v>14</v>
      </c>
      <c r="Z439" s="124"/>
      <c r="AA439" s="125"/>
      <c r="AB439" s="126" t="s">
        <v>532</v>
      </c>
      <c r="AC439" s="126"/>
      <c r="AD439" s="126"/>
      <c r="AE439" s="77" t="s">
        <v>537</v>
      </c>
      <c r="AF439" s="78"/>
      <c r="AG439" s="78"/>
      <c r="AH439" s="78"/>
      <c r="AI439" s="77" t="s">
        <v>535</v>
      </c>
      <c r="AJ439" s="78"/>
      <c r="AK439" s="78"/>
      <c r="AL439" s="78"/>
      <c r="AM439" s="77" t="s">
        <v>532</v>
      </c>
      <c r="AN439" s="78"/>
      <c r="AO439" s="78"/>
      <c r="AP439" s="79"/>
      <c r="AQ439" s="77" t="s">
        <v>538</v>
      </c>
      <c r="AR439" s="78"/>
      <c r="AS439" s="78"/>
      <c r="AT439" s="79"/>
      <c r="AU439" s="78" t="s">
        <v>532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532</v>
      </c>
      <c r="AC440" s="76"/>
      <c r="AD440" s="76"/>
      <c r="AE440" s="77" t="s">
        <v>532</v>
      </c>
      <c r="AF440" s="78"/>
      <c r="AG440" s="78"/>
      <c r="AH440" s="79"/>
      <c r="AI440" s="77" t="s">
        <v>532</v>
      </c>
      <c r="AJ440" s="78"/>
      <c r="AK440" s="78"/>
      <c r="AL440" s="78"/>
      <c r="AM440" s="77" t="s">
        <v>532</v>
      </c>
      <c r="AN440" s="78"/>
      <c r="AO440" s="78"/>
      <c r="AP440" s="79"/>
      <c r="AQ440" s="77" t="s">
        <v>532</v>
      </c>
      <c r="AR440" s="78"/>
      <c r="AS440" s="78"/>
      <c r="AT440" s="79"/>
      <c r="AU440" s="78" t="s">
        <v>533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532</v>
      </c>
      <c r="AF441" s="78"/>
      <c r="AG441" s="78"/>
      <c r="AH441" s="79"/>
      <c r="AI441" s="77" t="s">
        <v>532</v>
      </c>
      <c r="AJ441" s="78"/>
      <c r="AK441" s="78"/>
      <c r="AL441" s="78"/>
      <c r="AM441" s="77" t="s">
        <v>532</v>
      </c>
      <c r="AN441" s="78"/>
      <c r="AO441" s="78"/>
      <c r="AP441" s="79"/>
      <c r="AQ441" s="77" t="s">
        <v>532</v>
      </c>
      <c r="AR441" s="78"/>
      <c r="AS441" s="78"/>
      <c r="AT441" s="79"/>
      <c r="AU441" s="78" t="s">
        <v>532</v>
      </c>
      <c r="AV441" s="78"/>
      <c r="AW441" s="78"/>
      <c r="AX441" s="80"/>
    </row>
    <row r="442" spans="1:50" ht="18.75" hidden="1" customHeight="1" x14ac:dyDescent="0.15">
      <c r="A442" s="160"/>
      <c r="B442" s="150"/>
      <c r="C442" s="149"/>
      <c r="D442" s="150"/>
      <c r="E442" s="93" t="s">
        <v>348</v>
      </c>
      <c r="F442" s="94"/>
      <c r="G442" s="95" t="s">
        <v>344</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345</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348</v>
      </c>
      <c r="F447" s="94"/>
      <c r="G447" s="95" t="s">
        <v>344</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345</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348</v>
      </c>
      <c r="F452" s="94"/>
      <c r="G452" s="95" t="s">
        <v>344</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345</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348</v>
      </c>
      <c r="F457" s="94"/>
      <c r="G457" s="95" t="s">
        <v>344</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345</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369</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568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360</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347</v>
      </c>
      <c r="F466" s="94"/>
      <c r="G466" s="95" t="s">
        <v>343</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345</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347</v>
      </c>
      <c r="F471" s="94"/>
      <c r="G471" s="95" t="s">
        <v>343</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345</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347</v>
      </c>
      <c r="F476" s="94"/>
      <c r="G476" s="95" t="s">
        <v>343</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345</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347</v>
      </c>
      <c r="F481" s="94"/>
      <c r="G481" s="95" t="s">
        <v>343</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345</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347</v>
      </c>
      <c r="F486" s="94"/>
      <c r="G486" s="95" t="s">
        <v>343</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345</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348</v>
      </c>
      <c r="F491" s="94"/>
      <c r="G491" s="95" t="s">
        <v>344</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345</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348</v>
      </c>
      <c r="F496" s="94"/>
      <c r="G496" s="95" t="s">
        <v>344</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345</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348</v>
      </c>
      <c r="F501" s="94"/>
      <c r="G501" s="95" t="s">
        <v>344</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345</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348</v>
      </c>
      <c r="F506" s="94"/>
      <c r="G506" s="95" t="s">
        <v>344</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345</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348</v>
      </c>
      <c r="F511" s="94"/>
      <c r="G511" s="95" t="s">
        <v>344</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345</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369</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360</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347</v>
      </c>
      <c r="F520" s="94"/>
      <c r="G520" s="95" t="s">
        <v>343</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345</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347</v>
      </c>
      <c r="F525" s="94"/>
      <c r="G525" s="95" t="s">
        <v>343</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345</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347</v>
      </c>
      <c r="F530" s="94"/>
      <c r="G530" s="95" t="s">
        <v>343</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345</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347</v>
      </c>
      <c r="F535" s="94"/>
      <c r="G535" s="95" t="s">
        <v>343</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345</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347</v>
      </c>
      <c r="F540" s="94"/>
      <c r="G540" s="95" t="s">
        <v>343</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345</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348</v>
      </c>
      <c r="F545" s="94"/>
      <c r="G545" s="95" t="s">
        <v>344</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345</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348</v>
      </c>
      <c r="F550" s="94"/>
      <c r="G550" s="95" t="s">
        <v>344</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345</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348</v>
      </c>
      <c r="F555" s="94"/>
      <c r="G555" s="95" t="s">
        <v>344</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345</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348</v>
      </c>
      <c r="F560" s="94"/>
      <c r="G560" s="95" t="s">
        <v>344</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345</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348</v>
      </c>
      <c r="F565" s="94"/>
      <c r="G565" s="95" t="s">
        <v>344</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345</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369</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360</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347</v>
      </c>
      <c r="F574" s="94"/>
      <c r="G574" s="95" t="s">
        <v>343</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345</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347</v>
      </c>
      <c r="F579" s="94"/>
      <c r="G579" s="95" t="s">
        <v>343</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345</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347</v>
      </c>
      <c r="F584" s="94"/>
      <c r="G584" s="95" t="s">
        <v>343</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345</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347</v>
      </c>
      <c r="F589" s="94"/>
      <c r="G589" s="95" t="s">
        <v>343</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345</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347</v>
      </c>
      <c r="F594" s="94"/>
      <c r="G594" s="95" t="s">
        <v>343</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345</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348</v>
      </c>
      <c r="F599" s="94"/>
      <c r="G599" s="95" t="s">
        <v>344</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345</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348</v>
      </c>
      <c r="F604" s="94"/>
      <c r="G604" s="95" t="s">
        <v>344</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345</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348</v>
      </c>
      <c r="F609" s="94"/>
      <c r="G609" s="95" t="s">
        <v>344</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345</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348</v>
      </c>
      <c r="F614" s="94"/>
      <c r="G614" s="95" t="s">
        <v>344</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345</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348</v>
      </c>
      <c r="F619" s="94"/>
      <c r="G619" s="95" t="s">
        <v>344</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345</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369</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360</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347</v>
      </c>
      <c r="F628" s="94"/>
      <c r="G628" s="95" t="s">
        <v>343</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345</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347</v>
      </c>
      <c r="F633" s="94"/>
      <c r="G633" s="95" t="s">
        <v>343</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345</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347</v>
      </c>
      <c r="F638" s="94"/>
      <c r="G638" s="95" t="s">
        <v>343</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345</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347</v>
      </c>
      <c r="F643" s="94"/>
      <c r="G643" s="95" t="s">
        <v>343</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345</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347</v>
      </c>
      <c r="F648" s="94"/>
      <c r="G648" s="95" t="s">
        <v>343</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345</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348</v>
      </c>
      <c r="F653" s="94"/>
      <c r="G653" s="95" t="s">
        <v>344</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345</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348</v>
      </c>
      <c r="F658" s="94"/>
      <c r="G658" s="95" t="s">
        <v>344</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345</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348</v>
      </c>
      <c r="F663" s="94"/>
      <c r="G663" s="95" t="s">
        <v>344</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345</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348</v>
      </c>
      <c r="F668" s="94"/>
      <c r="G668" s="95" t="s">
        <v>344</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345</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348</v>
      </c>
      <c r="F673" s="94"/>
      <c r="G673" s="95" t="s">
        <v>344</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345</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369</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33" customHeight="1" x14ac:dyDescent="0.15">
      <c r="A683" s="493" t="s">
        <v>269</v>
      </c>
      <c r="B683" s="494"/>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7" t="s">
        <v>439</v>
      </c>
      <c r="AE683" s="828"/>
      <c r="AF683" s="828"/>
      <c r="AG683" s="824" t="s">
        <v>462</v>
      </c>
      <c r="AH683" s="825"/>
      <c r="AI683" s="825"/>
      <c r="AJ683" s="825"/>
      <c r="AK683" s="825"/>
      <c r="AL683" s="825"/>
      <c r="AM683" s="825"/>
      <c r="AN683" s="825"/>
      <c r="AO683" s="825"/>
      <c r="AP683" s="825"/>
      <c r="AQ683" s="825"/>
      <c r="AR683" s="825"/>
      <c r="AS683" s="825"/>
      <c r="AT683" s="825"/>
      <c r="AU683" s="825"/>
      <c r="AV683" s="825"/>
      <c r="AW683" s="825"/>
      <c r="AX683" s="826"/>
    </row>
    <row r="684" spans="1:50" ht="49.15"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7" t="s">
        <v>439</v>
      </c>
      <c r="AE684" s="568"/>
      <c r="AF684" s="568"/>
      <c r="AG684" s="569" t="s">
        <v>463</v>
      </c>
      <c r="AH684" s="570"/>
      <c r="AI684" s="570"/>
      <c r="AJ684" s="570"/>
      <c r="AK684" s="570"/>
      <c r="AL684" s="570"/>
      <c r="AM684" s="570"/>
      <c r="AN684" s="570"/>
      <c r="AO684" s="570"/>
      <c r="AP684" s="570"/>
      <c r="AQ684" s="570"/>
      <c r="AR684" s="570"/>
      <c r="AS684" s="570"/>
      <c r="AT684" s="570"/>
      <c r="AU684" s="570"/>
      <c r="AV684" s="570"/>
      <c r="AW684" s="570"/>
      <c r="AX684" s="571"/>
    </row>
    <row r="685" spans="1:50" ht="41.45"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7" t="s">
        <v>439</v>
      </c>
      <c r="AE685" s="578"/>
      <c r="AF685" s="578"/>
      <c r="AG685" s="645" t="s">
        <v>464</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51" t="s">
        <v>44</v>
      </c>
      <c r="B686" s="725"/>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2" t="s">
        <v>439</v>
      </c>
      <c r="AE686" s="773"/>
      <c r="AF686" s="773"/>
      <c r="AG686" s="87" t="s">
        <v>546</v>
      </c>
      <c r="AH686" s="88"/>
      <c r="AI686" s="88"/>
      <c r="AJ686" s="88"/>
      <c r="AK686" s="88"/>
      <c r="AL686" s="88"/>
      <c r="AM686" s="88"/>
      <c r="AN686" s="88"/>
      <c r="AO686" s="88"/>
      <c r="AP686" s="88"/>
      <c r="AQ686" s="88"/>
      <c r="AR686" s="88"/>
      <c r="AS686" s="88"/>
      <c r="AT686" s="88"/>
      <c r="AU686" s="88"/>
      <c r="AV686" s="88"/>
      <c r="AW686" s="88"/>
      <c r="AX686" s="89"/>
    </row>
    <row r="687" spans="1:50" ht="48.6" customHeight="1" x14ac:dyDescent="0.15">
      <c r="A687" s="611"/>
      <c r="B687" s="726"/>
      <c r="C687" s="544"/>
      <c r="D687" s="545"/>
      <c r="E687" s="579" t="s">
        <v>411</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465</v>
      </c>
      <c r="AE687" s="568"/>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28.15" customHeight="1" x14ac:dyDescent="0.15">
      <c r="A688" s="611"/>
      <c r="B688" s="726"/>
      <c r="C688" s="546"/>
      <c r="D688" s="547"/>
      <c r="E688" s="582" t="s">
        <v>412</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465</v>
      </c>
      <c r="AE688" s="576"/>
      <c r="AF688" s="576"/>
      <c r="AG688" s="645"/>
      <c r="AH688" s="119"/>
      <c r="AI688" s="119"/>
      <c r="AJ688" s="119"/>
      <c r="AK688" s="119"/>
      <c r="AL688" s="119"/>
      <c r="AM688" s="119"/>
      <c r="AN688" s="119"/>
      <c r="AO688" s="119"/>
      <c r="AP688" s="119"/>
      <c r="AQ688" s="119"/>
      <c r="AR688" s="119"/>
      <c r="AS688" s="119"/>
      <c r="AT688" s="119"/>
      <c r="AU688" s="119"/>
      <c r="AV688" s="119"/>
      <c r="AW688" s="119"/>
      <c r="AX688" s="646"/>
    </row>
    <row r="689" spans="1:64" ht="31.15" customHeight="1" x14ac:dyDescent="0.15">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439</v>
      </c>
      <c r="AE689" s="573"/>
      <c r="AF689" s="573"/>
      <c r="AG689" s="490" t="s">
        <v>466</v>
      </c>
      <c r="AH689" s="491"/>
      <c r="AI689" s="491"/>
      <c r="AJ689" s="491"/>
      <c r="AK689" s="491"/>
      <c r="AL689" s="491"/>
      <c r="AM689" s="491"/>
      <c r="AN689" s="491"/>
      <c r="AO689" s="491"/>
      <c r="AP689" s="491"/>
      <c r="AQ689" s="491"/>
      <c r="AR689" s="491"/>
      <c r="AS689" s="491"/>
      <c r="AT689" s="491"/>
      <c r="AU689" s="491"/>
      <c r="AV689" s="491"/>
      <c r="AW689" s="491"/>
      <c r="AX689" s="492"/>
    </row>
    <row r="690" spans="1:64" ht="28.9" customHeight="1" x14ac:dyDescent="0.15">
      <c r="A690" s="611"/>
      <c r="B690" s="612"/>
      <c r="C690" s="534"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7" t="s">
        <v>439</v>
      </c>
      <c r="AE690" s="568"/>
      <c r="AF690" s="568"/>
      <c r="AG690" s="569" t="s">
        <v>467</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4"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7" t="s">
        <v>469</v>
      </c>
      <c r="AE691" s="568"/>
      <c r="AF691" s="568"/>
      <c r="AG691" s="569" t="s">
        <v>468</v>
      </c>
      <c r="AH691" s="570"/>
      <c r="AI691" s="570"/>
      <c r="AJ691" s="570"/>
      <c r="AK691" s="570"/>
      <c r="AL691" s="570"/>
      <c r="AM691" s="570"/>
      <c r="AN691" s="570"/>
      <c r="AO691" s="570"/>
      <c r="AP691" s="570"/>
      <c r="AQ691" s="570"/>
      <c r="AR691" s="570"/>
      <c r="AS691" s="570"/>
      <c r="AT691" s="570"/>
      <c r="AU691" s="570"/>
      <c r="AV691" s="570"/>
      <c r="AW691" s="570"/>
      <c r="AX691" s="571"/>
    </row>
    <row r="692" spans="1:64" ht="29.45" customHeight="1" x14ac:dyDescent="0.15">
      <c r="A692" s="611"/>
      <c r="B692" s="612"/>
      <c r="C692" s="534"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5"/>
      <c r="AD692" s="567" t="s">
        <v>439</v>
      </c>
      <c r="AE692" s="568"/>
      <c r="AF692" s="568"/>
      <c r="AG692" s="569" t="s">
        <v>550</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4"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5"/>
      <c r="AD693" s="577" t="s">
        <v>469</v>
      </c>
      <c r="AE693" s="578"/>
      <c r="AF693" s="578"/>
      <c r="AG693" s="539" t="s">
        <v>570</v>
      </c>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30" customHeight="1" x14ac:dyDescent="0.15">
      <c r="A694" s="613"/>
      <c r="B694" s="614"/>
      <c r="C694" s="727" t="s">
        <v>417</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6" t="s">
        <v>439</v>
      </c>
      <c r="AE694" s="537"/>
      <c r="AF694" s="538"/>
      <c r="AG694" s="557" t="s">
        <v>548</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21" customHeight="1" x14ac:dyDescent="0.15">
      <c r="A695" s="551" t="s">
        <v>45</v>
      </c>
      <c r="B695" s="610"/>
      <c r="C695" s="615" t="s">
        <v>418</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439</v>
      </c>
      <c r="AE695" s="573"/>
      <c r="AF695" s="574"/>
      <c r="AG695" s="490" t="s">
        <v>470</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4" t="s">
        <v>439</v>
      </c>
      <c r="AE696" s="715"/>
      <c r="AF696" s="715"/>
      <c r="AG696" s="569" t="s">
        <v>549</v>
      </c>
      <c r="AH696" s="570"/>
      <c r="AI696" s="570"/>
      <c r="AJ696" s="570"/>
      <c r="AK696" s="570"/>
      <c r="AL696" s="570"/>
      <c r="AM696" s="570"/>
      <c r="AN696" s="570"/>
      <c r="AO696" s="570"/>
      <c r="AP696" s="570"/>
      <c r="AQ696" s="570"/>
      <c r="AR696" s="570"/>
      <c r="AS696" s="570"/>
      <c r="AT696" s="570"/>
      <c r="AU696" s="570"/>
      <c r="AV696" s="570"/>
      <c r="AW696" s="570"/>
      <c r="AX696" s="571"/>
    </row>
    <row r="697" spans="1:64" ht="31.15" customHeight="1" x14ac:dyDescent="0.15">
      <c r="A697" s="611"/>
      <c r="B697" s="612"/>
      <c r="C697" s="534" t="s">
        <v>349</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7" t="s">
        <v>439</v>
      </c>
      <c r="AE697" s="568"/>
      <c r="AF697" s="568"/>
      <c r="AG697" s="569" t="s">
        <v>554</v>
      </c>
      <c r="AH697" s="570"/>
      <c r="AI697" s="570"/>
      <c r="AJ697" s="570"/>
      <c r="AK697" s="570"/>
      <c r="AL697" s="570"/>
      <c r="AM697" s="570"/>
      <c r="AN697" s="570"/>
      <c r="AO697" s="570"/>
      <c r="AP697" s="570"/>
      <c r="AQ697" s="570"/>
      <c r="AR697" s="570"/>
      <c r="AS697" s="570"/>
      <c r="AT697" s="570"/>
      <c r="AU697" s="570"/>
      <c r="AV697" s="570"/>
      <c r="AW697" s="570"/>
      <c r="AX697" s="571"/>
    </row>
    <row r="698" spans="1:64" ht="58.9" customHeight="1" x14ac:dyDescent="0.15">
      <c r="A698" s="613"/>
      <c r="B698" s="614"/>
      <c r="C698" s="534"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7" t="s">
        <v>439</v>
      </c>
      <c r="AE698" s="568"/>
      <c r="AF698" s="568"/>
      <c r="AG698" s="90" t="s">
        <v>471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7"/>
      <c r="AD699" s="572" t="s">
        <v>469</v>
      </c>
      <c r="AE699" s="573"/>
      <c r="AF699" s="573"/>
      <c r="AG699" s="87" t="s">
        <v>569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5" t="s">
        <v>29</v>
      </c>
      <c r="U700" s="600"/>
      <c r="V700" s="600"/>
      <c r="W700" s="600"/>
      <c r="X700" s="600"/>
      <c r="Y700" s="600"/>
      <c r="Z700" s="600"/>
      <c r="AA700" s="600"/>
      <c r="AB700" s="600"/>
      <c r="AC700" s="600"/>
      <c r="AD700" s="600"/>
      <c r="AE700" s="600"/>
      <c r="AF700" s="756"/>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15">
      <c r="A701" s="604"/>
      <c r="B701" s="605"/>
      <c r="C701" s="733"/>
      <c r="D701" s="734"/>
      <c r="E701" s="734"/>
      <c r="F701" s="734"/>
      <c r="G701" s="734"/>
      <c r="H701" s="734"/>
      <c r="I701" s="734"/>
      <c r="J701" s="734"/>
      <c r="K701" s="734"/>
      <c r="L701" s="734"/>
      <c r="M701" s="734"/>
      <c r="N701" s="734"/>
      <c r="O701" s="735"/>
      <c r="P701" s="560"/>
      <c r="Q701" s="560"/>
      <c r="R701" s="560"/>
      <c r="S701" s="561"/>
      <c r="T701" s="608"/>
      <c r="U701" s="570"/>
      <c r="V701" s="570"/>
      <c r="W701" s="570"/>
      <c r="X701" s="570"/>
      <c r="Y701" s="570"/>
      <c r="Z701" s="570"/>
      <c r="AA701" s="570"/>
      <c r="AB701" s="570"/>
      <c r="AC701" s="570"/>
      <c r="AD701" s="570"/>
      <c r="AE701" s="570"/>
      <c r="AF701" s="609"/>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hidden="1" customHeight="1" x14ac:dyDescent="0.15">
      <c r="A702" s="604"/>
      <c r="B702" s="605"/>
      <c r="C702" s="733"/>
      <c r="D702" s="734"/>
      <c r="E702" s="734"/>
      <c r="F702" s="734"/>
      <c r="G702" s="734"/>
      <c r="H702" s="734"/>
      <c r="I702" s="734"/>
      <c r="J702" s="734"/>
      <c r="K702" s="734"/>
      <c r="L702" s="734"/>
      <c r="M702" s="734"/>
      <c r="N702" s="734"/>
      <c r="O702" s="735"/>
      <c r="P702" s="560"/>
      <c r="Q702" s="560"/>
      <c r="R702" s="560"/>
      <c r="S702" s="561"/>
      <c r="T702" s="608"/>
      <c r="U702" s="570"/>
      <c r="V702" s="570"/>
      <c r="W702" s="570"/>
      <c r="X702" s="570"/>
      <c r="Y702" s="570"/>
      <c r="Z702" s="570"/>
      <c r="AA702" s="570"/>
      <c r="AB702" s="570"/>
      <c r="AC702" s="570"/>
      <c r="AD702" s="570"/>
      <c r="AE702" s="570"/>
      <c r="AF702" s="609"/>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hidden="1" customHeight="1" x14ac:dyDescent="0.15">
      <c r="A703" s="604"/>
      <c r="B703" s="605"/>
      <c r="C703" s="733"/>
      <c r="D703" s="734"/>
      <c r="E703" s="734"/>
      <c r="F703" s="734"/>
      <c r="G703" s="734"/>
      <c r="H703" s="734"/>
      <c r="I703" s="734"/>
      <c r="J703" s="734"/>
      <c r="K703" s="734"/>
      <c r="L703" s="734"/>
      <c r="M703" s="734"/>
      <c r="N703" s="734"/>
      <c r="O703" s="735"/>
      <c r="P703" s="560"/>
      <c r="Q703" s="560"/>
      <c r="R703" s="560"/>
      <c r="S703" s="561"/>
      <c r="T703" s="608"/>
      <c r="U703" s="570"/>
      <c r="V703" s="570"/>
      <c r="W703" s="570"/>
      <c r="X703" s="570"/>
      <c r="Y703" s="570"/>
      <c r="Z703" s="570"/>
      <c r="AA703" s="570"/>
      <c r="AB703" s="570"/>
      <c r="AC703" s="570"/>
      <c r="AD703" s="570"/>
      <c r="AE703" s="570"/>
      <c r="AF703" s="609"/>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x14ac:dyDescent="0.15">
      <c r="A704" s="604"/>
      <c r="B704" s="605"/>
      <c r="C704" s="733"/>
      <c r="D704" s="734"/>
      <c r="E704" s="734"/>
      <c r="F704" s="734"/>
      <c r="G704" s="734"/>
      <c r="H704" s="734"/>
      <c r="I704" s="734"/>
      <c r="J704" s="734"/>
      <c r="K704" s="734"/>
      <c r="L704" s="734"/>
      <c r="M704" s="734"/>
      <c r="N704" s="734"/>
      <c r="O704" s="735"/>
      <c r="P704" s="560"/>
      <c r="Q704" s="560"/>
      <c r="R704" s="560"/>
      <c r="S704" s="561"/>
      <c r="T704" s="608"/>
      <c r="U704" s="570"/>
      <c r="V704" s="570"/>
      <c r="W704" s="570"/>
      <c r="X704" s="570"/>
      <c r="Y704" s="570"/>
      <c r="Z704" s="570"/>
      <c r="AA704" s="570"/>
      <c r="AB704" s="570"/>
      <c r="AC704" s="570"/>
      <c r="AD704" s="570"/>
      <c r="AE704" s="570"/>
      <c r="AF704" s="609"/>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x14ac:dyDescent="0.15">
      <c r="A705" s="606"/>
      <c r="B705" s="607"/>
      <c r="C705" s="740"/>
      <c r="D705" s="741"/>
      <c r="E705" s="741"/>
      <c r="F705" s="741"/>
      <c r="G705" s="741"/>
      <c r="H705" s="741"/>
      <c r="I705" s="741"/>
      <c r="J705" s="741"/>
      <c r="K705" s="741"/>
      <c r="L705" s="741"/>
      <c r="M705" s="741"/>
      <c r="N705" s="741"/>
      <c r="O705" s="742"/>
      <c r="P705" s="753"/>
      <c r="Q705" s="753"/>
      <c r="R705" s="753"/>
      <c r="S705" s="754"/>
      <c r="T705" s="757"/>
      <c r="U705" s="558"/>
      <c r="V705" s="558"/>
      <c r="W705" s="558"/>
      <c r="X705" s="558"/>
      <c r="Y705" s="558"/>
      <c r="Z705" s="558"/>
      <c r="AA705" s="558"/>
      <c r="AB705" s="558"/>
      <c r="AC705" s="558"/>
      <c r="AD705" s="558"/>
      <c r="AE705" s="558"/>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1" t="s">
        <v>54</v>
      </c>
      <c r="B706" s="552"/>
      <c r="C706" s="265" t="s">
        <v>60</v>
      </c>
      <c r="D706" s="736"/>
      <c r="E706" s="736"/>
      <c r="F706" s="737"/>
      <c r="G706" s="751" t="s">
        <v>478</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42" customHeight="1" thickBot="1" x14ac:dyDescent="0.2">
      <c r="A707" s="553"/>
      <c r="B707" s="554"/>
      <c r="C707" s="746" t="s">
        <v>64</v>
      </c>
      <c r="D707" s="747"/>
      <c r="E707" s="747"/>
      <c r="F707" s="748"/>
      <c r="G707" s="749" t="s">
        <v>479</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63.6" customHeight="1" thickBot="1" x14ac:dyDescent="0.2">
      <c r="A709" s="721" t="s">
        <v>571</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02" customHeight="1" thickBot="1" x14ac:dyDescent="0.2">
      <c r="A711" s="548" t="s">
        <v>266</v>
      </c>
      <c r="B711" s="549"/>
      <c r="C711" s="549"/>
      <c r="D711" s="549"/>
      <c r="E711" s="550"/>
      <c r="F711" s="591" t="s">
        <v>573</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75" customHeight="1" thickBot="1" x14ac:dyDescent="0.2">
      <c r="A713" s="702" t="s">
        <v>575</v>
      </c>
      <c r="B713" s="703"/>
      <c r="C713" s="703"/>
      <c r="D713" s="703"/>
      <c r="E713" s="704"/>
      <c r="F713" s="722" t="s">
        <v>574</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47.4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5" t="s">
        <v>385</v>
      </c>
      <c r="B717" s="287"/>
      <c r="C717" s="287"/>
      <c r="D717" s="287"/>
      <c r="E717" s="287"/>
      <c r="F717" s="287"/>
      <c r="G717" s="705" t="s">
        <v>472</v>
      </c>
      <c r="H717" s="705"/>
      <c r="I717" s="705"/>
      <c r="J717" s="705"/>
      <c r="K717" s="705"/>
      <c r="L717" s="705"/>
      <c r="M717" s="705"/>
      <c r="N717" s="705"/>
      <c r="O717" s="705"/>
      <c r="P717" s="705"/>
      <c r="Q717" s="287" t="s">
        <v>328</v>
      </c>
      <c r="R717" s="287"/>
      <c r="S717" s="287"/>
      <c r="T717" s="287"/>
      <c r="U717" s="287"/>
      <c r="V717" s="287"/>
      <c r="W717" s="705" t="s">
        <v>474</v>
      </c>
      <c r="X717" s="705"/>
      <c r="Y717" s="705"/>
      <c r="Z717" s="705"/>
      <c r="AA717" s="705"/>
      <c r="AB717" s="705"/>
      <c r="AC717" s="705"/>
      <c r="AD717" s="705"/>
      <c r="AE717" s="705"/>
      <c r="AF717" s="705"/>
      <c r="AG717" s="287" t="s">
        <v>329</v>
      </c>
      <c r="AH717" s="287"/>
      <c r="AI717" s="287"/>
      <c r="AJ717" s="287"/>
      <c r="AK717" s="287"/>
      <c r="AL717" s="287"/>
      <c r="AM717" s="705" t="s">
        <v>475</v>
      </c>
      <c r="AN717" s="705"/>
      <c r="AO717" s="705"/>
      <c r="AP717" s="705"/>
      <c r="AQ717" s="705"/>
      <c r="AR717" s="705"/>
      <c r="AS717" s="705"/>
      <c r="AT717" s="705"/>
      <c r="AU717" s="705"/>
      <c r="AV717" s="705"/>
      <c r="AW717" s="51"/>
      <c r="AX717" s="52"/>
    </row>
    <row r="718" spans="1:50" ht="19.899999999999999" customHeight="1" thickBot="1" x14ac:dyDescent="0.2">
      <c r="A718" s="701" t="s">
        <v>330</v>
      </c>
      <c r="B718" s="644"/>
      <c r="C718" s="644"/>
      <c r="D718" s="644"/>
      <c r="E718" s="644"/>
      <c r="F718" s="644"/>
      <c r="G718" s="762" t="s">
        <v>473</v>
      </c>
      <c r="H718" s="762"/>
      <c r="I718" s="762"/>
      <c r="J718" s="762"/>
      <c r="K718" s="762"/>
      <c r="L718" s="762"/>
      <c r="M718" s="762"/>
      <c r="N718" s="762"/>
      <c r="O718" s="762"/>
      <c r="P718" s="762"/>
      <c r="Q718" s="644" t="s">
        <v>331</v>
      </c>
      <c r="R718" s="644"/>
      <c r="S718" s="644"/>
      <c r="T718" s="644"/>
      <c r="U718" s="644"/>
      <c r="V718" s="644"/>
      <c r="W718" s="643" t="s">
        <v>473</v>
      </c>
      <c r="X718" s="643"/>
      <c r="Y718" s="643"/>
      <c r="Z718" s="643"/>
      <c r="AA718" s="643"/>
      <c r="AB718" s="643"/>
      <c r="AC718" s="643"/>
      <c r="AD718" s="643"/>
      <c r="AE718" s="643"/>
      <c r="AF718" s="643"/>
      <c r="AG718" s="644" t="s">
        <v>332</v>
      </c>
      <c r="AH718" s="644"/>
      <c r="AI718" s="644"/>
      <c r="AJ718" s="644"/>
      <c r="AK718" s="644"/>
      <c r="AL718" s="644"/>
      <c r="AM718" s="738" t="s">
        <v>476</v>
      </c>
      <c r="AN718" s="739"/>
      <c r="AO718" s="739"/>
      <c r="AP718" s="739"/>
      <c r="AQ718" s="739"/>
      <c r="AR718" s="739"/>
      <c r="AS718" s="739"/>
      <c r="AT718" s="739"/>
      <c r="AU718" s="739"/>
      <c r="AV718" s="739"/>
      <c r="AW718" s="53"/>
      <c r="AX718" s="54"/>
    </row>
    <row r="719" spans="1:50" ht="23.65" customHeight="1" x14ac:dyDescent="0.15">
      <c r="A719" s="637" t="s">
        <v>27</v>
      </c>
      <c r="B719" s="638"/>
      <c r="C719" s="638"/>
      <c r="D719" s="638"/>
      <c r="E719" s="638"/>
      <c r="F719" s="639"/>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hidden="1"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hidden="1"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t="s">
        <v>481</v>
      </c>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49.15" customHeight="1" thickBo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thickBo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9" t="s">
        <v>482</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483</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527"/>
    </row>
    <row r="759" spans="1:50" ht="24.75" customHeight="1" x14ac:dyDescent="0.15">
      <c r="A759" s="556"/>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6"/>
      <c r="B760" s="719"/>
      <c r="C760" s="719"/>
      <c r="D760" s="719"/>
      <c r="E760" s="719"/>
      <c r="F760" s="720"/>
      <c r="G760" s="276" t="s">
        <v>486</v>
      </c>
      <c r="H760" s="277"/>
      <c r="I760" s="277"/>
      <c r="J760" s="277"/>
      <c r="K760" s="278"/>
      <c r="L760" s="279" t="s">
        <v>497</v>
      </c>
      <c r="M760" s="280"/>
      <c r="N760" s="280"/>
      <c r="O760" s="280"/>
      <c r="P760" s="280"/>
      <c r="Q760" s="280"/>
      <c r="R760" s="280"/>
      <c r="S760" s="280"/>
      <c r="T760" s="280"/>
      <c r="U760" s="280"/>
      <c r="V760" s="280"/>
      <c r="W760" s="280"/>
      <c r="X760" s="281"/>
      <c r="Y760" s="442">
        <v>13.9</v>
      </c>
      <c r="Z760" s="443"/>
      <c r="AA760" s="443"/>
      <c r="AB760" s="526"/>
      <c r="AC760" s="276" t="s">
        <v>489</v>
      </c>
      <c r="AD760" s="277"/>
      <c r="AE760" s="277"/>
      <c r="AF760" s="277"/>
      <c r="AG760" s="278"/>
      <c r="AH760" s="279" t="s">
        <v>504</v>
      </c>
      <c r="AI760" s="280"/>
      <c r="AJ760" s="280"/>
      <c r="AK760" s="280"/>
      <c r="AL760" s="280"/>
      <c r="AM760" s="280"/>
      <c r="AN760" s="280"/>
      <c r="AO760" s="280"/>
      <c r="AP760" s="280"/>
      <c r="AQ760" s="280"/>
      <c r="AR760" s="280"/>
      <c r="AS760" s="280"/>
      <c r="AT760" s="281"/>
      <c r="AU760" s="442">
        <v>5.0999999999999996</v>
      </c>
      <c r="AV760" s="443"/>
      <c r="AW760" s="443"/>
      <c r="AX760" s="444"/>
    </row>
    <row r="761" spans="1:50" ht="24.75" customHeight="1" x14ac:dyDescent="0.15">
      <c r="A761" s="556"/>
      <c r="B761" s="719"/>
      <c r="C761" s="719"/>
      <c r="D761" s="719"/>
      <c r="E761" s="719"/>
      <c r="F761" s="720"/>
      <c r="G761" s="256" t="s">
        <v>487</v>
      </c>
      <c r="H761" s="257"/>
      <c r="I761" s="257"/>
      <c r="J761" s="257"/>
      <c r="K761" s="258"/>
      <c r="L761" s="358" t="s">
        <v>498</v>
      </c>
      <c r="M761" s="359"/>
      <c r="N761" s="359"/>
      <c r="O761" s="359"/>
      <c r="P761" s="359"/>
      <c r="Q761" s="359"/>
      <c r="R761" s="359"/>
      <c r="S761" s="359"/>
      <c r="T761" s="359"/>
      <c r="U761" s="359"/>
      <c r="V761" s="359"/>
      <c r="W761" s="359"/>
      <c r="X761" s="360"/>
      <c r="Y761" s="355">
        <v>8.4</v>
      </c>
      <c r="Z761" s="356"/>
      <c r="AA761" s="356"/>
      <c r="AB761" s="362"/>
      <c r="AC761" s="256" t="s">
        <v>495</v>
      </c>
      <c r="AD761" s="257"/>
      <c r="AE761" s="257"/>
      <c r="AF761" s="257"/>
      <c r="AG761" s="258"/>
      <c r="AH761" s="358" t="s">
        <v>521</v>
      </c>
      <c r="AI761" s="359"/>
      <c r="AJ761" s="359"/>
      <c r="AK761" s="359"/>
      <c r="AL761" s="359"/>
      <c r="AM761" s="359"/>
      <c r="AN761" s="359"/>
      <c r="AO761" s="359"/>
      <c r="AP761" s="359"/>
      <c r="AQ761" s="359"/>
      <c r="AR761" s="359"/>
      <c r="AS761" s="359"/>
      <c r="AT761" s="360"/>
      <c r="AU761" s="355">
        <v>1.2</v>
      </c>
      <c r="AV761" s="356"/>
      <c r="AW761" s="356"/>
      <c r="AX761" s="357"/>
    </row>
    <row r="762" spans="1:50" ht="24.75" customHeight="1" x14ac:dyDescent="0.15">
      <c r="A762" s="556"/>
      <c r="B762" s="719"/>
      <c r="C762" s="719"/>
      <c r="D762" s="719"/>
      <c r="E762" s="719"/>
      <c r="F762" s="720"/>
      <c r="G762" s="256" t="s">
        <v>488</v>
      </c>
      <c r="H762" s="257"/>
      <c r="I762" s="257"/>
      <c r="J762" s="257"/>
      <c r="K762" s="258"/>
      <c r="L762" s="358" t="s">
        <v>529</v>
      </c>
      <c r="M762" s="359"/>
      <c r="N762" s="359"/>
      <c r="O762" s="359"/>
      <c r="P762" s="359"/>
      <c r="Q762" s="359"/>
      <c r="R762" s="359"/>
      <c r="S762" s="359"/>
      <c r="T762" s="359"/>
      <c r="U762" s="359"/>
      <c r="V762" s="359"/>
      <c r="W762" s="359"/>
      <c r="X762" s="360"/>
      <c r="Y762" s="355">
        <v>5.6</v>
      </c>
      <c r="Z762" s="356"/>
      <c r="AA762" s="356"/>
      <c r="AB762" s="362"/>
      <c r="AC762" s="256" t="s">
        <v>494</v>
      </c>
      <c r="AD762" s="257"/>
      <c r="AE762" s="257"/>
      <c r="AF762" s="257"/>
      <c r="AG762" s="258"/>
      <c r="AH762" s="358" t="s">
        <v>506</v>
      </c>
      <c r="AI762" s="359"/>
      <c r="AJ762" s="359"/>
      <c r="AK762" s="359"/>
      <c r="AL762" s="359"/>
      <c r="AM762" s="359"/>
      <c r="AN762" s="359"/>
      <c r="AO762" s="359"/>
      <c r="AP762" s="359"/>
      <c r="AQ762" s="359"/>
      <c r="AR762" s="359"/>
      <c r="AS762" s="359"/>
      <c r="AT762" s="360"/>
      <c r="AU762" s="355">
        <v>0.7</v>
      </c>
      <c r="AV762" s="356"/>
      <c r="AW762" s="356"/>
      <c r="AX762" s="357"/>
    </row>
    <row r="763" spans="1:50" ht="24.75" customHeight="1" x14ac:dyDescent="0.15">
      <c r="A763" s="556"/>
      <c r="B763" s="719"/>
      <c r="C763" s="719"/>
      <c r="D763" s="719"/>
      <c r="E763" s="719"/>
      <c r="F763" s="720"/>
      <c r="G763" s="256" t="s">
        <v>489</v>
      </c>
      <c r="H763" s="257"/>
      <c r="I763" s="257"/>
      <c r="J763" s="257"/>
      <c r="K763" s="258"/>
      <c r="L763" s="358" t="s">
        <v>499</v>
      </c>
      <c r="M763" s="359"/>
      <c r="N763" s="359"/>
      <c r="O763" s="359"/>
      <c r="P763" s="359"/>
      <c r="Q763" s="359"/>
      <c r="R763" s="359"/>
      <c r="S763" s="359"/>
      <c r="T763" s="359"/>
      <c r="U763" s="359"/>
      <c r="V763" s="359"/>
      <c r="W763" s="359"/>
      <c r="X763" s="360"/>
      <c r="Y763" s="355">
        <v>4.2</v>
      </c>
      <c r="Z763" s="356"/>
      <c r="AA763" s="356"/>
      <c r="AB763" s="362"/>
      <c r="AC763" s="256" t="s">
        <v>488</v>
      </c>
      <c r="AD763" s="257"/>
      <c r="AE763" s="257"/>
      <c r="AF763" s="257"/>
      <c r="AG763" s="258"/>
      <c r="AH763" s="358" t="s">
        <v>505</v>
      </c>
      <c r="AI763" s="359"/>
      <c r="AJ763" s="359"/>
      <c r="AK763" s="359"/>
      <c r="AL763" s="359"/>
      <c r="AM763" s="359"/>
      <c r="AN763" s="359"/>
      <c r="AO763" s="359"/>
      <c r="AP763" s="359"/>
      <c r="AQ763" s="359"/>
      <c r="AR763" s="359"/>
      <c r="AS763" s="359"/>
      <c r="AT763" s="360"/>
      <c r="AU763" s="355">
        <v>0.5</v>
      </c>
      <c r="AV763" s="356"/>
      <c r="AW763" s="356"/>
      <c r="AX763" s="357"/>
    </row>
    <row r="764" spans="1:50" ht="24.75" customHeight="1" x14ac:dyDescent="0.15">
      <c r="A764" s="556"/>
      <c r="B764" s="719"/>
      <c r="C764" s="719"/>
      <c r="D764" s="719"/>
      <c r="E764" s="719"/>
      <c r="F764" s="720"/>
      <c r="G764" s="256" t="s">
        <v>490</v>
      </c>
      <c r="H764" s="257"/>
      <c r="I764" s="257"/>
      <c r="J764" s="257"/>
      <c r="K764" s="258"/>
      <c r="L764" s="358" t="s">
        <v>500</v>
      </c>
      <c r="M764" s="359"/>
      <c r="N764" s="359"/>
      <c r="O764" s="359"/>
      <c r="P764" s="359"/>
      <c r="Q764" s="359"/>
      <c r="R764" s="359"/>
      <c r="S764" s="359"/>
      <c r="T764" s="359"/>
      <c r="U764" s="359"/>
      <c r="V764" s="359"/>
      <c r="W764" s="359"/>
      <c r="X764" s="360"/>
      <c r="Y764" s="355">
        <v>1.7</v>
      </c>
      <c r="Z764" s="356"/>
      <c r="AA764" s="356"/>
      <c r="AB764" s="362"/>
      <c r="AC764" s="256" t="s">
        <v>492</v>
      </c>
      <c r="AD764" s="257"/>
      <c r="AE764" s="257"/>
      <c r="AF764" s="257"/>
      <c r="AG764" s="258"/>
      <c r="AH764" s="358" t="s">
        <v>507</v>
      </c>
      <c r="AI764" s="359"/>
      <c r="AJ764" s="359"/>
      <c r="AK764" s="359"/>
      <c r="AL764" s="359"/>
      <c r="AM764" s="359"/>
      <c r="AN764" s="359"/>
      <c r="AO764" s="359"/>
      <c r="AP764" s="359"/>
      <c r="AQ764" s="359"/>
      <c r="AR764" s="359"/>
      <c r="AS764" s="359"/>
      <c r="AT764" s="360"/>
      <c r="AU764" s="355">
        <v>0.4</v>
      </c>
      <c r="AV764" s="356"/>
      <c r="AW764" s="356"/>
      <c r="AX764" s="357"/>
    </row>
    <row r="765" spans="1:50" ht="24.75" customHeight="1" x14ac:dyDescent="0.15">
      <c r="A765" s="556"/>
      <c r="B765" s="719"/>
      <c r="C765" s="719"/>
      <c r="D765" s="719"/>
      <c r="E765" s="719"/>
      <c r="F765" s="720"/>
      <c r="G765" s="256" t="s">
        <v>491</v>
      </c>
      <c r="H765" s="257"/>
      <c r="I765" s="257"/>
      <c r="J765" s="257"/>
      <c r="K765" s="258"/>
      <c r="L765" s="358" t="s">
        <v>501</v>
      </c>
      <c r="M765" s="359"/>
      <c r="N765" s="359"/>
      <c r="O765" s="359"/>
      <c r="P765" s="359"/>
      <c r="Q765" s="359"/>
      <c r="R765" s="359"/>
      <c r="S765" s="359"/>
      <c r="T765" s="359"/>
      <c r="U765" s="359"/>
      <c r="V765" s="359"/>
      <c r="W765" s="359"/>
      <c r="X765" s="360"/>
      <c r="Y765" s="355">
        <v>1</v>
      </c>
      <c r="Z765" s="356"/>
      <c r="AA765" s="356"/>
      <c r="AB765" s="362"/>
      <c r="AC765" s="256" t="s">
        <v>490</v>
      </c>
      <c r="AD765" s="257"/>
      <c r="AE765" s="257"/>
      <c r="AF765" s="257"/>
      <c r="AG765" s="258"/>
      <c r="AH765" s="358" t="s">
        <v>522</v>
      </c>
      <c r="AI765" s="359"/>
      <c r="AJ765" s="359"/>
      <c r="AK765" s="359"/>
      <c r="AL765" s="359"/>
      <c r="AM765" s="359"/>
      <c r="AN765" s="359"/>
      <c r="AO765" s="359"/>
      <c r="AP765" s="359"/>
      <c r="AQ765" s="359"/>
      <c r="AR765" s="359"/>
      <c r="AS765" s="359"/>
      <c r="AT765" s="360"/>
      <c r="AU765" s="355">
        <v>0.1</v>
      </c>
      <c r="AV765" s="356"/>
      <c r="AW765" s="356"/>
      <c r="AX765" s="357"/>
    </row>
    <row r="766" spans="1:50" ht="24.75" customHeight="1" x14ac:dyDescent="0.15">
      <c r="A766" s="556"/>
      <c r="B766" s="719"/>
      <c r="C766" s="719"/>
      <c r="D766" s="719"/>
      <c r="E766" s="719"/>
      <c r="F766" s="720"/>
      <c r="G766" s="256" t="s">
        <v>492</v>
      </c>
      <c r="H766" s="257"/>
      <c r="I766" s="257"/>
      <c r="J766" s="257"/>
      <c r="K766" s="258"/>
      <c r="L766" s="358" t="s">
        <v>502</v>
      </c>
      <c r="M766" s="359"/>
      <c r="N766" s="359"/>
      <c r="O766" s="359"/>
      <c r="P766" s="359"/>
      <c r="Q766" s="359"/>
      <c r="R766" s="359"/>
      <c r="S766" s="359"/>
      <c r="T766" s="359"/>
      <c r="U766" s="359"/>
      <c r="V766" s="359"/>
      <c r="W766" s="359"/>
      <c r="X766" s="360"/>
      <c r="Y766" s="355">
        <v>0.9</v>
      </c>
      <c r="Z766" s="356"/>
      <c r="AA766" s="356"/>
      <c r="AB766" s="362"/>
      <c r="AC766" s="256"/>
      <c r="AD766" s="257"/>
      <c r="AE766" s="257"/>
      <c r="AF766" s="257"/>
      <c r="AG766" s="258"/>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6"/>
      <c r="B767" s="719"/>
      <c r="C767" s="719"/>
      <c r="D767" s="719"/>
      <c r="E767" s="719"/>
      <c r="F767" s="720"/>
      <c r="G767" s="256" t="s">
        <v>493</v>
      </c>
      <c r="H767" s="257"/>
      <c r="I767" s="257"/>
      <c r="J767" s="257"/>
      <c r="K767" s="258"/>
      <c r="L767" s="358" t="s">
        <v>503</v>
      </c>
      <c r="M767" s="359"/>
      <c r="N767" s="359"/>
      <c r="O767" s="359"/>
      <c r="P767" s="359"/>
      <c r="Q767" s="359"/>
      <c r="R767" s="359"/>
      <c r="S767" s="359"/>
      <c r="T767" s="359"/>
      <c r="U767" s="359"/>
      <c r="V767" s="359"/>
      <c r="W767" s="359"/>
      <c r="X767" s="360"/>
      <c r="Y767" s="355">
        <v>0.8</v>
      </c>
      <c r="Z767" s="356"/>
      <c r="AA767" s="356"/>
      <c r="AB767" s="362"/>
      <c r="AC767" s="256"/>
      <c r="AD767" s="257"/>
      <c r="AE767" s="257"/>
      <c r="AF767" s="257"/>
      <c r="AG767" s="258"/>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6"/>
      <c r="B768" s="719"/>
      <c r="C768" s="719"/>
      <c r="D768" s="719"/>
      <c r="E768" s="719"/>
      <c r="F768" s="720"/>
      <c r="G768" s="256" t="s">
        <v>205</v>
      </c>
      <c r="H768" s="257"/>
      <c r="I768" s="257"/>
      <c r="J768" s="257"/>
      <c r="K768" s="258"/>
      <c r="L768" s="358" t="s">
        <v>508</v>
      </c>
      <c r="M768" s="359"/>
      <c r="N768" s="359"/>
      <c r="O768" s="359"/>
      <c r="P768" s="359"/>
      <c r="Q768" s="359"/>
      <c r="R768" s="359"/>
      <c r="S768" s="359"/>
      <c r="T768" s="359"/>
      <c r="U768" s="359"/>
      <c r="V768" s="359"/>
      <c r="W768" s="359"/>
      <c r="X768" s="360"/>
      <c r="Y768" s="355">
        <v>0.4</v>
      </c>
      <c r="Z768" s="356"/>
      <c r="AA768" s="356"/>
      <c r="AB768" s="362"/>
      <c r="AC768" s="256"/>
      <c r="AD768" s="257"/>
      <c r="AE768" s="257"/>
      <c r="AF768" s="257"/>
      <c r="AG768" s="258"/>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6"/>
      <c r="B769" s="719"/>
      <c r="C769" s="719"/>
      <c r="D769" s="719"/>
      <c r="E769" s="719"/>
      <c r="F769" s="720"/>
      <c r="G769" s="256"/>
      <c r="H769" s="257"/>
      <c r="I769" s="257"/>
      <c r="J769" s="257"/>
      <c r="K769" s="258"/>
      <c r="L769" s="358"/>
      <c r="M769" s="359"/>
      <c r="N769" s="359"/>
      <c r="O769" s="359"/>
      <c r="P769" s="359"/>
      <c r="Q769" s="359"/>
      <c r="R769" s="359"/>
      <c r="S769" s="359"/>
      <c r="T769" s="359"/>
      <c r="U769" s="359"/>
      <c r="V769" s="359"/>
      <c r="W769" s="359"/>
      <c r="X769" s="360"/>
      <c r="Y769" s="355"/>
      <c r="Z769" s="356"/>
      <c r="AA769" s="356"/>
      <c r="AB769" s="362"/>
      <c r="AC769" s="256"/>
      <c r="AD769" s="257"/>
      <c r="AE769" s="257"/>
      <c r="AF769" s="257"/>
      <c r="AG769" s="258"/>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6"/>
      <c r="B770" s="719"/>
      <c r="C770" s="719"/>
      <c r="D770" s="719"/>
      <c r="E770" s="719"/>
      <c r="F770" s="720"/>
      <c r="G770" s="363" t="s">
        <v>22</v>
      </c>
      <c r="H770" s="364"/>
      <c r="I770" s="364"/>
      <c r="J770" s="364"/>
      <c r="K770" s="364"/>
      <c r="L770" s="365"/>
      <c r="M770" s="366"/>
      <c r="N770" s="366"/>
      <c r="O770" s="366"/>
      <c r="P770" s="366"/>
      <c r="Q770" s="366"/>
      <c r="R770" s="366"/>
      <c r="S770" s="366"/>
      <c r="T770" s="366"/>
      <c r="U770" s="366"/>
      <c r="V770" s="366"/>
      <c r="W770" s="366"/>
      <c r="X770" s="367"/>
      <c r="Y770" s="368">
        <f>SUM(Y760:AB769)</f>
        <v>36.9</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8</v>
      </c>
      <c r="AV770" s="369"/>
      <c r="AW770" s="369"/>
      <c r="AX770" s="371"/>
    </row>
    <row r="771" spans="1:50" ht="30" customHeight="1" x14ac:dyDescent="0.15">
      <c r="A771" s="556"/>
      <c r="B771" s="719"/>
      <c r="C771" s="719"/>
      <c r="D771" s="719"/>
      <c r="E771" s="719"/>
      <c r="F771" s="720"/>
      <c r="G771" s="379" t="s">
        <v>484</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485</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527"/>
    </row>
    <row r="772" spans="1:50" ht="25.5" customHeight="1" x14ac:dyDescent="0.15">
      <c r="A772" s="556"/>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x14ac:dyDescent="0.15">
      <c r="A773" s="556"/>
      <c r="B773" s="719"/>
      <c r="C773" s="719"/>
      <c r="D773" s="719"/>
      <c r="E773" s="719"/>
      <c r="F773" s="720"/>
      <c r="G773" s="276" t="s">
        <v>487</v>
      </c>
      <c r="H773" s="277"/>
      <c r="I773" s="277"/>
      <c r="J773" s="277"/>
      <c r="K773" s="278"/>
      <c r="L773" s="279" t="s">
        <v>509</v>
      </c>
      <c r="M773" s="280"/>
      <c r="N773" s="280"/>
      <c r="O773" s="280"/>
      <c r="P773" s="280"/>
      <c r="Q773" s="280"/>
      <c r="R773" s="280"/>
      <c r="S773" s="280"/>
      <c r="T773" s="280"/>
      <c r="U773" s="280"/>
      <c r="V773" s="280"/>
      <c r="W773" s="280"/>
      <c r="X773" s="281"/>
      <c r="Y773" s="442">
        <v>8.3000000000000007</v>
      </c>
      <c r="Z773" s="443"/>
      <c r="AA773" s="443"/>
      <c r="AB773" s="526"/>
      <c r="AC773" s="276" t="s">
        <v>495</v>
      </c>
      <c r="AD773" s="277"/>
      <c r="AE773" s="277"/>
      <c r="AF773" s="277"/>
      <c r="AG773" s="278"/>
      <c r="AH773" s="279" t="s">
        <v>514</v>
      </c>
      <c r="AI773" s="280"/>
      <c r="AJ773" s="280"/>
      <c r="AK773" s="280"/>
      <c r="AL773" s="280"/>
      <c r="AM773" s="280"/>
      <c r="AN773" s="280"/>
      <c r="AO773" s="280"/>
      <c r="AP773" s="280"/>
      <c r="AQ773" s="280"/>
      <c r="AR773" s="280"/>
      <c r="AS773" s="280"/>
      <c r="AT773" s="281"/>
      <c r="AU773" s="442">
        <v>0.8</v>
      </c>
      <c r="AV773" s="443"/>
      <c r="AW773" s="443"/>
      <c r="AX773" s="444"/>
    </row>
    <row r="774" spans="1:50" ht="24.75" customHeight="1" x14ac:dyDescent="0.15">
      <c r="A774" s="556"/>
      <c r="B774" s="719"/>
      <c r="C774" s="719"/>
      <c r="D774" s="719"/>
      <c r="E774" s="719"/>
      <c r="F774" s="720"/>
      <c r="G774" s="256" t="s">
        <v>496</v>
      </c>
      <c r="H774" s="257"/>
      <c r="I774" s="257"/>
      <c r="J774" s="257"/>
      <c r="K774" s="258"/>
      <c r="L774" s="358" t="s">
        <v>530</v>
      </c>
      <c r="M774" s="359"/>
      <c r="N774" s="359"/>
      <c r="O774" s="359"/>
      <c r="P774" s="359"/>
      <c r="Q774" s="359"/>
      <c r="R774" s="359"/>
      <c r="S774" s="359"/>
      <c r="T774" s="359"/>
      <c r="U774" s="359"/>
      <c r="V774" s="359"/>
      <c r="W774" s="359"/>
      <c r="X774" s="360"/>
      <c r="Y774" s="355">
        <v>6.3</v>
      </c>
      <c r="Z774" s="356"/>
      <c r="AA774" s="356"/>
      <c r="AB774" s="362"/>
      <c r="AC774" s="256"/>
      <c r="AD774" s="257"/>
      <c r="AE774" s="257"/>
      <c r="AF774" s="257"/>
      <c r="AG774" s="258"/>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x14ac:dyDescent="0.15">
      <c r="A775" s="556"/>
      <c r="B775" s="719"/>
      <c r="C775" s="719"/>
      <c r="D775" s="719"/>
      <c r="E775" s="719"/>
      <c r="F775" s="720"/>
      <c r="G775" s="256" t="s">
        <v>489</v>
      </c>
      <c r="H775" s="257"/>
      <c r="I775" s="257"/>
      <c r="J775" s="257"/>
      <c r="K775" s="258"/>
      <c r="L775" s="358" t="s">
        <v>531</v>
      </c>
      <c r="M775" s="359"/>
      <c r="N775" s="359"/>
      <c r="O775" s="359"/>
      <c r="P775" s="359"/>
      <c r="Q775" s="359"/>
      <c r="R775" s="359"/>
      <c r="S775" s="359"/>
      <c r="T775" s="359"/>
      <c r="U775" s="359"/>
      <c r="V775" s="359"/>
      <c r="W775" s="359"/>
      <c r="X775" s="360"/>
      <c r="Y775" s="355">
        <v>3.1</v>
      </c>
      <c r="Z775" s="356"/>
      <c r="AA775" s="356"/>
      <c r="AB775" s="362"/>
      <c r="AC775" s="256"/>
      <c r="AD775" s="257"/>
      <c r="AE775" s="257"/>
      <c r="AF775" s="257"/>
      <c r="AG775" s="258"/>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15">
      <c r="A776" s="556"/>
      <c r="B776" s="719"/>
      <c r="C776" s="719"/>
      <c r="D776" s="719"/>
      <c r="E776" s="719"/>
      <c r="F776" s="720"/>
      <c r="G776" s="256" t="s">
        <v>488</v>
      </c>
      <c r="H776" s="257"/>
      <c r="I776" s="257"/>
      <c r="J776" s="257"/>
      <c r="K776" s="258"/>
      <c r="L776" s="358" t="s">
        <v>510</v>
      </c>
      <c r="M776" s="359"/>
      <c r="N776" s="359"/>
      <c r="O776" s="359"/>
      <c r="P776" s="359"/>
      <c r="Q776" s="359"/>
      <c r="R776" s="359"/>
      <c r="S776" s="359"/>
      <c r="T776" s="359"/>
      <c r="U776" s="359"/>
      <c r="V776" s="359"/>
      <c r="W776" s="359"/>
      <c r="X776" s="360"/>
      <c r="Y776" s="355">
        <v>1.9</v>
      </c>
      <c r="Z776" s="356"/>
      <c r="AA776" s="356"/>
      <c r="AB776" s="362"/>
      <c r="AC776" s="256"/>
      <c r="AD776" s="257"/>
      <c r="AE776" s="257"/>
      <c r="AF776" s="257"/>
      <c r="AG776" s="258"/>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6"/>
      <c r="B777" s="719"/>
      <c r="C777" s="719"/>
      <c r="D777" s="719"/>
      <c r="E777" s="719"/>
      <c r="F777" s="720"/>
      <c r="G777" s="256" t="s">
        <v>491</v>
      </c>
      <c r="H777" s="257"/>
      <c r="I777" s="257"/>
      <c r="J777" s="257"/>
      <c r="K777" s="258"/>
      <c r="L777" s="358" t="s">
        <v>511</v>
      </c>
      <c r="M777" s="359"/>
      <c r="N777" s="359"/>
      <c r="O777" s="359"/>
      <c r="P777" s="359"/>
      <c r="Q777" s="359"/>
      <c r="R777" s="359"/>
      <c r="S777" s="359"/>
      <c r="T777" s="359"/>
      <c r="U777" s="359"/>
      <c r="V777" s="359"/>
      <c r="W777" s="359"/>
      <c r="X777" s="360"/>
      <c r="Y777" s="355">
        <v>1.5</v>
      </c>
      <c r="Z777" s="356"/>
      <c r="AA777" s="356"/>
      <c r="AB777" s="362"/>
      <c r="AC777" s="256"/>
      <c r="AD777" s="257"/>
      <c r="AE777" s="257"/>
      <c r="AF777" s="257"/>
      <c r="AG777" s="258"/>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6"/>
      <c r="B778" s="719"/>
      <c r="C778" s="719"/>
      <c r="D778" s="719"/>
      <c r="E778" s="719"/>
      <c r="F778" s="720"/>
      <c r="G778" s="256" t="s">
        <v>490</v>
      </c>
      <c r="H778" s="257"/>
      <c r="I778" s="257"/>
      <c r="J778" s="257"/>
      <c r="K778" s="258"/>
      <c r="L778" s="358" t="s">
        <v>512</v>
      </c>
      <c r="M778" s="359"/>
      <c r="N778" s="359"/>
      <c r="O778" s="359"/>
      <c r="P778" s="359"/>
      <c r="Q778" s="359"/>
      <c r="R778" s="359"/>
      <c r="S778" s="359"/>
      <c r="T778" s="359"/>
      <c r="U778" s="359"/>
      <c r="V778" s="359"/>
      <c r="W778" s="359"/>
      <c r="X778" s="360"/>
      <c r="Y778" s="355">
        <v>1.3</v>
      </c>
      <c r="Z778" s="356"/>
      <c r="AA778" s="356"/>
      <c r="AB778" s="362"/>
      <c r="AC778" s="256"/>
      <c r="AD778" s="257"/>
      <c r="AE778" s="257"/>
      <c r="AF778" s="257"/>
      <c r="AG778" s="258"/>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6"/>
      <c r="B779" s="719"/>
      <c r="C779" s="719"/>
      <c r="D779" s="719"/>
      <c r="E779" s="719"/>
      <c r="F779" s="720"/>
      <c r="G779" s="256" t="s">
        <v>492</v>
      </c>
      <c r="H779" s="257"/>
      <c r="I779" s="257"/>
      <c r="J779" s="257"/>
      <c r="K779" s="258"/>
      <c r="L779" s="358" t="s">
        <v>513</v>
      </c>
      <c r="M779" s="359"/>
      <c r="N779" s="359"/>
      <c r="O779" s="359"/>
      <c r="P779" s="359"/>
      <c r="Q779" s="359"/>
      <c r="R779" s="359"/>
      <c r="S779" s="359"/>
      <c r="T779" s="359"/>
      <c r="U779" s="359"/>
      <c r="V779" s="359"/>
      <c r="W779" s="359"/>
      <c r="X779" s="360"/>
      <c r="Y779" s="355">
        <v>1.1000000000000001</v>
      </c>
      <c r="Z779" s="356"/>
      <c r="AA779" s="356"/>
      <c r="AB779" s="362"/>
      <c r="AC779" s="256"/>
      <c r="AD779" s="257"/>
      <c r="AE779" s="257"/>
      <c r="AF779" s="257"/>
      <c r="AG779" s="258"/>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6"/>
      <c r="B780" s="719"/>
      <c r="C780" s="719"/>
      <c r="D780" s="719"/>
      <c r="E780" s="719"/>
      <c r="F780" s="720"/>
      <c r="G780" s="256" t="s">
        <v>494</v>
      </c>
      <c r="H780" s="257"/>
      <c r="I780" s="257"/>
      <c r="J780" s="257"/>
      <c r="K780" s="258"/>
      <c r="L780" s="358" t="s">
        <v>506</v>
      </c>
      <c r="M780" s="359"/>
      <c r="N780" s="359"/>
      <c r="O780" s="359"/>
      <c r="P780" s="359"/>
      <c r="Q780" s="359"/>
      <c r="R780" s="359"/>
      <c r="S780" s="359"/>
      <c r="T780" s="359"/>
      <c r="U780" s="359"/>
      <c r="V780" s="359"/>
      <c r="W780" s="359"/>
      <c r="X780" s="360"/>
      <c r="Y780" s="355">
        <v>0.1</v>
      </c>
      <c r="Z780" s="356"/>
      <c r="AA780" s="356"/>
      <c r="AB780" s="362"/>
      <c r="AC780" s="256"/>
      <c r="AD780" s="257"/>
      <c r="AE780" s="257"/>
      <c r="AF780" s="257"/>
      <c r="AG780" s="258"/>
      <c r="AH780" s="358"/>
      <c r="AI780" s="359"/>
      <c r="AJ780" s="359"/>
      <c r="AK780" s="359"/>
      <c r="AL780" s="359"/>
      <c r="AM780" s="359"/>
      <c r="AN780" s="359"/>
      <c r="AO780" s="359"/>
      <c r="AP780" s="359"/>
      <c r="AQ780" s="359"/>
      <c r="AR780" s="359"/>
      <c r="AS780" s="359"/>
      <c r="AT780" s="360"/>
      <c r="AU780" s="355"/>
      <c r="AV780" s="356"/>
      <c r="AW780" s="356"/>
      <c r="AX780" s="357"/>
    </row>
    <row r="781" spans="1:50" ht="24.75" customHeight="1" x14ac:dyDescent="0.15">
      <c r="A781" s="556"/>
      <c r="B781" s="719"/>
      <c r="C781" s="719"/>
      <c r="D781" s="719"/>
      <c r="E781" s="719"/>
      <c r="F781" s="720"/>
      <c r="G781" s="256" t="s">
        <v>493</v>
      </c>
      <c r="H781" s="257"/>
      <c r="I781" s="257"/>
      <c r="J781" s="257"/>
      <c r="K781" s="258"/>
      <c r="L781" s="358" t="s">
        <v>503</v>
      </c>
      <c r="M781" s="359"/>
      <c r="N781" s="359"/>
      <c r="O781" s="359"/>
      <c r="P781" s="359"/>
      <c r="Q781" s="359"/>
      <c r="R781" s="359"/>
      <c r="S781" s="359"/>
      <c r="T781" s="359"/>
      <c r="U781" s="359"/>
      <c r="V781" s="359"/>
      <c r="W781" s="359"/>
      <c r="X781" s="360"/>
      <c r="Y781" s="355">
        <v>0.1</v>
      </c>
      <c r="Z781" s="356"/>
      <c r="AA781" s="356"/>
      <c r="AB781" s="362"/>
      <c r="AC781" s="256"/>
      <c r="AD781" s="257"/>
      <c r="AE781" s="257"/>
      <c r="AF781" s="257"/>
      <c r="AG781" s="258"/>
      <c r="AH781" s="358"/>
      <c r="AI781" s="359"/>
      <c r="AJ781" s="359"/>
      <c r="AK781" s="359"/>
      <c r="AL781" s="359"/>
      <c r="AM781" s="359"/>
      <c r="AN781" s="359"/>
      <c r="AO781" s="359"/>
      <c r="AP781" s="359"/>
      <c r="AQ781" s="359"/>
      <c r="AR781" s="359"/>
      <c r="AS781" s="359"/>
      <c r="AT781" s="360"/>
      <c r="AU781" s="355"/>
      <c r="AV781" s="356"/>
      <c r="AW781" s="356"/>
      <c r="AX781" s="357"/>
    </row>
    <row r="782" spans="1:50" ht="24.75" customHeight="1" x14ac:dyDescent="0.15">
      <c r="A782" s="556"/>
      <c r="B782" s="719"/>
      <c r="C782" s="719"/>
      <c r="D782" s="719"/>
      <c r="E782" s="719"/>
      <c r="F782" s="720"/>
      <c r="G782" s="256"/>
      <c r="H782" s="257"/>
      <c r="I782" s="257"/>
      <c r="J782" s="257"/>
      <c r="K782" s="258"/>
      <c r="L782" s="358"/>
      <c r="M782" s="359"/>
      <c r="N782" s="359"/>
      <c r="O782" s="359"/>
      <c r="P782" s="359"/>
      <c r="Q782" s="359"/>
      <c r="R782" s="359"/>
      <c r="S782" s="359"/>
      <c r="T782" s="359"/>
      <c r="U782" s="359"/>
      <c r="V782" s="359"/>
      <c r="W782" s="359"/>
      <c r="X782" s="360"/>
      <c r="Y782" s="355"/>
      <c r="Z782" s="356"/>
      <c r="AA782" s="356"/>
      <c r="AB782" s="362"/>
      <c r="AC782" s="256"/>
      <c r="AD782" s="257"/>
      <c r="AE782" s="257"/>
      <c r="AF782" s="257"/>
      <c r="AG782" s="258"/>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x14ac:dyDescent="0.2">
      <c r="A783" s="556"/>
      <c r="B783" s="719"/>
      <c r="C783" s="719"/>
      <c r="D783" s="719"/>
      <c r="E783" s="719"/>
      <c r="F783" s="720"/>
      <c r="G783" s="363" t="s">
        <v>22</v>
      </c>
      <c r="H783" s="364"/>
      <c r="I783" s="364"/>
      <c r="J783" s="364"/>
      <c r="K783" s="364"/>
      <c r="L783" s="365"/>
      <c r="M783" s="366"/>
      <c r="N783" s="366"/>
      <c r="O783" s="366"/>
      <c r="P783" s="366"/>
      <c r="Q783" s="366"/>
      <c r="R783" s="366"/>
      <c r="S783" s="366"/>
      <c r="T783" s="366"/>
      <c r="U783" s="366"/>
      <c r="V783" s="366"/>
      <c r="W783" s="366"/>
      <c r="X783" s="367"/>
      <c r="Y783" s="368">
        <f>SUM(Y773:AB782)</f>
        <v>23.700000000000006</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0.8</v>
      </c>
      <c r="AV783" s="369"/>
      <c r="AW783" s="369"/>
      <c r="AX783" s="371"/>
    </row>
    <row r="784" spans="1:50" ht="30" customHeight="1" x14ac:dyDescent="0.15">
      <c r="A784" s="556"/>
      <c r="B784" s="719"/>
      <c r="C784" s="719"/>
      <c r="D784" s="719"/>
      <c r="E784" s="719"/>
      <c r="F784" s="720"/>
      <c r="G784" s="398" t="s">
        <v>523</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524</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1"/>
    </row>
    <row r="785" spans="1:50" ht="24.75" customHeight="1" x14ac:dyDescent="0.15">
      <c r="A785" s="556"/>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52.15" customHeight="1" x14ac:dyDescent="0.15">
      <c r="A786" s="556"/>
      <c r="B786" s="719"/>
      <c r="C786" s="719"/>
      <c r="D786" s="719"/>
      <c r="E786" s="719"/>
      <c r="F786" s="720"/>
      <c r="G786" s="276" t="s">
        <v>526</v>
      </c>
      <c r="H786" s="277"/>
      <c r="I786" s="277"/>
      <c r="J786" s="277"/>
      <c r="K786" s="278"/>
      <c r="L786" s="279" t="s">
        <v>516</v>
      </c>
      <c r="M786" s="280"/>
      <c r="N786" s="280"/>
      <c r="O786" s="280"/>
      <c r="P786" s="280"/>
      <c r="Q786" s="280"/>
      <c r="R786" s="280"/>
      <c r="S786" s="280"/>
      <c r="T786" s="280"/>
      <c r="U786" s="280"/>
      <c r="V786" s="280"/>
      <c r="W786" s="280"/>
      <c r="X786" s="281"/>
      <c r="Y786" s="442">
        <v>2.1</v>
      </c>
      <c r="Z786" s="443"/>
      <c r="AA786" s="443"/>
      <c r="AB786" s="526"/>
      <c r="AC786" s="276" t="s">
        <v>526</v>
      </c>
      <c r="AD786" s="277"/>
      <c r="AE786" s="277"/>
      <c r="AF786" s="277"/>
      <c r="AG786" s="278"/>
      <c r="AH786" s="279" t="s">
        <v>552</v>
      </c>
      <c r="AI786" s="280"/>
      <c r="AJ786" s="280"/>
      <c r="AK786" s="280"/>
      <c r="AL786" s="280"/>
      <c r="AM786" s="280"/>
      <c r="AN786" s="280"/>
      <c r="AO786" s="280"/>
      <c r="AP786" s="280"/>
      <c r="AQ786" s="280"/>
      <c r="AR786" s="280"/>
      <c r="AS786" s="280"/>
      <c r="AT786" s="281"/>
      <c r="AU786" s="442">
        <v>1.9</v>
      </c>
      <c r="AV786" s="443"/>
      <c r="AW786" s="443"/>
      <c r="AX786" s="444"/>
    </row>
    <row r="787" spans="1:50" ht="24.75" customHeight="1" x14ac:dyDescent="0.15">
      <c r="A787" s="556"/>
      <c r="B787" s="719"/>
      <c r="C787" s="719"/>
      <c r="D787" s="719"/>
      <c r="E787" s="719"/>
      <c r="F787" s="720"/>
      <c r="G787" s="256"/>
      <c r="H787" s="257"/>
      <c r="I787" s="257"/>
      <c r="J787" s="257"/>
      <c r="K787" s="258"/>
      <c r="L787" s="358"/>
      <c r="M787" s="359"/>
      <c r="N787" s="359"/>
      <c r="O787" s="359"/>
      <c r="P787" s="359"/>
      <c r="Q787" s="359"/>
      <c r="R787" s="359"/>
      <c r="S787" s="359"/>
      <c r="T787" s="359"/>
      <c r="U787" s="359"/>
      <c r="V787" s="359"/>
      <c r="W787" s="359"/>
      <c r="X787" s="360"/>
      <c r="Y787" s="355"/>
      <c r="Z787" s="356"/>
      <c r="AA787" s="356"/>
      <c r="AB787" s="362"/>
      <c r="AC787" s="256"/>
      <c r="AD787" s="257"/>
      <c r="AE787" s="257"/>
      <c r="AF787" s="257"/>
      <c r="AG787" s="258"/>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6"/>
      <c r="B788" s="719"/>
      <c r="C788" s="719"/>
      <c r="D788" s="719"/>
      <c r="E788" s="719"/>
      <c r="F788" s="720"/>
      <c r="G788" s="256"/>
      <c r="H788" s="257"/>
      <c r="I788" s="257"/>
      <c r="J788" s="257"/>
      <c r="K788" s="258"/>
      <c r="L788" s="358"/>
      <c r="M788" s="359"/>
      <c r="N788" s="359"/>
      <c r="O788" s="359"/>
      <c r="P788" s="359"/>
      <c r="Q788" s="359"/>
      <c r="R788" s="359"/>
      <c r="S788" s="359"/>
      <c r="T788" s="359"/>
      <c r="U788" s="359"/>
      <c r="V788" s="359"/>
      <c r="W788" s="359"/>
      <c r="X788" s="360"/>
      <c r="Y788" s="355"/>
      <c r="Z788" s="356"/>
      <c r="AA788" s="356"/>
      <c r="AB788" s="362"/>
      <c r="AC788" s="256"/>
      <c r="AD788" s="257"/>
      <c r="AE788" s="257"/>
      <c r="AF788" s="257"/>
      <c r="AG788" s="258"/>
      <c r="AH788" s="358"/>
      <c r="AI788" s="359"/>
      <c r="AJ788" s="359"/>
      <c r="AK788" s="359"/>
      <c r="AL788" s="359"/>
      <c r="AM788" s="359"/>
      <c r="AN788" s="359"/>
      <c r="AO788" s="359"/>
      <c r="AP788" s="359"/>
      <c r="AQ788" s="359"/>
      <c r="AR788" s="359"/>
      <c r="AS788" s="359"/>
      <c r="AT788" s="360"/>
      <c r="AU788" s="355"/>
      <c r="AV788" s="356"/>
      <c r="AW788" s="356"/>
      <c r="AX788" s="357"/>
    </row>
    <row r="789" spans="1:50" ht="30.6" hidden="1" customHeight="1" x14ac:dyDescent="0.15">
      <c r="A789" s="556"/>
      <c r="B789" s="719"/>
      <c r="C789" s="719"/>
      <c r="D789" s="719"/>
      <c r="E789" s="719"/>
      <c r="F789" s="720"/>
      <c r="G789" s="256"/>
      <c r="H789" s="257"/>
      <c r="I789" s="257"/>
      <c r="J789" s="257"/>
      <c r="K789" s="258"/>
      <c r="L789" s="358"/>
      <c r="M789" s="359"/>
      <c r="N789" s="359"/>
      <c r="O789" s="359"/>
      <c r="P789" s="359"/>
      <c r="Q789" s="359"/>
      <c r="R789" s="359"/>
      <c r="S789" s="359"/>
      <c r="T789" s="359"/>
      <c r="U789" s="359"/>
      <c r="V789" s="359"/>
      <c r="W789" s="359"/>
      <c r="X789" s="360"/>
      <c r="Y789" s="355"/>
      <c r="Z789" s="356"/>
      <c r="AA789" s="356"/>
      <c r="AB789" s="362"/>
      <c r="AC789" s="256"/>
      <c r="AD789" s="257"/>
      <c r="AE789" s="257"/>
      <c r="AF789" s="257"/>
      <c r="AG789" s="258"/>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6"/>
      <c r="B790" s="719"/>
      <c r="C790" s="719"/>
      <c r="D790" s="719"/>
      <c r="E790" s="719"/>
      <c r="F790" s="720"/>
      <c r="G790" s="256"/>
      <c r="H790" s="257"/>
      <c r="I790" s="257"/>
      <c r="J790" s="257"/>
      <c r="K790" s="258"/>
      <c r="L790" s="358"/>
      <c r="M790" s="359"/>
      <c r="N790" s="359"/>
      <c r="O790" s="359"/>
      <c r="P790" s="359"/>
      <c r="Q790" s="359"/>
      <c r="R790" s="359"/>
      <c r="S790" s="359"/>
      <c r="T790" s="359"/>
      <c r="U790" s="359"/>
      <c r="V790" s="359"/>
      <c r="W790" s="359"/>
      <c r="X790" s="360"/>
      <c r="Y790" s="355"/>
      <c r="Z790" s="356"/>
      <c r="AA790" s="356"/>
      <c r="AB790" s="362"/>
      <c r="AC790" s="256"/>
      <c r="AD790" s="257"/>
      <c r="AE790" s="257"/>
      <c r="AF790" s="257"/>
      <c r="AG790" s="258"/>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x14ac:dyDescent="0.15">
      <c r="A791" s="556"/>
      <c r="B791" s="719"/>
      <c r="C791" s="719"/>
      <c r="D791" s="719"/>
      <c r="E791" s="719"/>
      <c r="F791" s="720"/>
      <c r="G791" s="256"/>
      <c r="H791" s="257"/>
      <c r="I791" s="257"/>
      <c r="J791" s="257"/>
      <c r="K791" s="258"/>
      <c r="L791" s="358"/>
      <c r="M791" s="359"/>
      <c r="N791" s="359"/>
      <c r="O791" s="359"/>
      <c r="P791" s="359"/>
      <c r="Q791" s="359"/>
      <c r="R791" s="359"/>
      <c r="S791" s="359"/>
      <c r="T791" s="359"/>
      <c r="U791" s="359"/>
      <c r="V791" s="359"/>
      <c r="W791" s="359"/>
      <c r="X791" s="360"/>
      <c r="Y791" s="355"/>
      <c r="Z791" s="356"/>
      <c r="AA791" s="356"/>
      <c r="AB791" s="362"/>
      <c r="AC791" s="256"/>
      <c r="AD791" s="257"/>
      <c r="AE791" s="257"/>
      <c r="AF791" s="257"/>
      <c r="AG791" s="258"/>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x14ac:dyDescent="0.15">
      <c r="A792" s="556"/>
      <c r="B792" s="719"/>
      <c r="C792" s="719"/>
      <c r="D792" s="719"/>
      <c r="E792" s="719"/>
      <c r="F792" s="720"/>
      <c r="G792" s="256"/>
      <c r="H792" s="257"/>
      <c r="I792" s="257"/>
      <c r="J792" s="257"/>
      <c r="K792" s="258"/>
      <c r="L792" s="358"/>
      <c r="M792" s="359"/>
      <c r="N792" s="359"/>
      <c r="O792" s="359"/>
      <c r="P792" s="359"/>
      <c r="Q792" s="359"/>
      <c r="R792" s="359"/>
      <c r="S792" s="359"/>
      <c r="T792" s="359"/>
      <c r="U792" s="359"/>
      <c r="V792" s="359"/>
      <c r="W792" s="359"/>
      <c r="X792" s="360"/>
      <c r="Y792" s="355"/>
      <c r="Z792" s="356"/>
      <c r="AA792" s="356"/>
      <c r="AB792" s="362"/>
      <c r="AC792" s="256"/>
      <c r="AD792" s="257"/>
      <c r="AE792" s="257"/>
      <c r="AF792" s="257"/>
      <c r="AG792" s="258"/>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x14ac:dyDescent="0.15">
      <c r="A793" s="556"/>
      <c r="B793" s="719"/>
      <c r="C793" s="719"/>
      <c r="D793" s="719"/>
      <c r="E793" s="719"/>
      <c r="F793" s="720"/>
      <c r="G793" s="256"/>
      <c r="H793" s="257"/>
      <c r="I793" s="257"/>
      <c r="J793" s="257"/>
      <c r="K793" s="258"/>
      <c r="L793" s="358"/>
      <c r="M793" s="359"/>
      <c r="N793" s="359"/>
      <c r="O793" s="359"/>
      <c r="P793" s="359"/>
      <c r="Q793" s="359"/>
      <c r="R793" s="359"/>
      <c r="S793" s="359"/>
      <c r="T793" s="359"/>
      <c r="U793" s="359"/>
      <c r="V793" s="359"/>
      <c r="W793" s="359"/>
      <c r="X793" s="360"/>
      <c r="Y793" s="355"/>
      <c r="Z793" s="356"/>
      <c r="AA793" s="356"/>
      <c r="AB793" s="362"/>
      <c r="AC793" s="256"/>
      <c r="AD793" s="257"/>
      <c r="AE793" s="257"/>
      <c r="AF793" s="257"/>
      <c r="AG793" s="258"/>
      <c r="AH793" s="358"/>
      <c r="AI793" s="359"/>
      <c r="AJ793" s="359"/>
      <c r="AK793" s="359"/>
      <c r="AL793" s="359"/>
      <c r="AM793" s="359"/>
      <c r="AN793" s="359"/>
      <c r="AO793" s="359"/>
      <c r="AP793" s="359"/>
      <c r="AQ793" s="359"/>
      <c r="AR793" s="359"/>
      <c r="AS793" s="359"/>
      <c r="AT793" s="360"/>
      <c r="AU793" s="355"/>
      <c r="AV793" s="356"/>
      <c r="AW793" s="356"/>
      <c r="AX793" s="357"/>
    </row>
    <row r="794" spans="1:50" ht="24.75" customHeight="1" x14ac:dyDescent="0.15">
      <c r="A794" s="556"/>
      <c r="B794" s="719"/>
      <c r="C794" s="719"/>
      <c r="D794" s="719"/>
      <c r="E794" s="719"/>
      <c r="F794" s="720"/>
      <c r="G794" s="256"/>
      <c r="H794" s="257"/>
      <c r="I794" s="257"/>
      <c r="J794" s="257"/>
      <c r="K794" s="258"/>
      <c r="L794" s="358"/>
      <c r="M794" s="359"/>
      <c r="N794" s="359"/>
      <c r="O794" s="359"/>
      <c r="P794" s="359"/>
      <c r="Q794" s="359"/>
      <c r="R794" s="359"/>
      <c r="S794" s="359"/>
      <c r="T794" s="359"/>
      <c r="U794" s="359"/>
      <c r="V794" s="359"/>
      <c r="W794" s="359"/>
      <c r="X794" s="360"/>
      <c r="Y794" s="355"/>
      <c r="Z794" s="356"/>
      <c r="AA794" s="356"/>
      <c r="AB794" s="362"/>
      <c r="AC794" s="256"/>
      <c r="AD794" s="257"/>
      <c r="AE794" s="257"/>
      <c r="AF794" s="257"/>
      <c r="AG794" s="258"/>
      <c r="AH794" s="358"/>
      <c r="AI794" s="359"/>
      <c r="AJ794" s="359"/>
      <c r="AK794" s="359"/>
      <c r="AL794" s="359"/>
      <c r="AM794" s="359"/>
      <c r="AN794" s="359"/>
      <c r="AO794" s="359"/>
      <c r="AP794" s="359"/>
      <c r="AQ794" s="359"/>
      <c r="AR794" s="359"/>
      <c r="AS794" s="359"/>
      <c r="AT794" s="360"/>
      <c r="AU794" s="355"/>
      <c r="AV794" s="356"/>
      <c r="AW794" s="356"/>
      <c r="AX794" s="357"/>
    </row>
    <row r="795" spans="1:50" ht="24.75" customHeight="1" x14ac:dyDescent="0.15">
      <c r="A795" s="556"/>
      <c r="B795" s="719"/>
      <c r="C795" s="719"/>
      <c r="D795" s="719"/>
      <c r="E795" s="719"/>
      <c r="F795" s="720"/>
      <c r="G795" s="256"/>
      <c r="H795" s="257"/>
      <c r="I795" s="257"/>
      <c r="J795" s="257"/>
      <c r="K795" s="258"/>
      <c r="L795" s="358"/>
      <c r="M795" s="359"/>
      <c r="N795" s="359"/>
      <c r="O795" s="359"/>
      <c r="P795" s="359"/>
      <c r="Q795" s="359"/>
      <c r="R795" s="359"/>
      <c r="S795" s="359"/>
      <c r="T795" s="359"/>
      <c r="U795" s="359"/>
      <c r="V795" s="359"/>
      <c r="W795" s="359"/>
      <c r="X795" s="360"/>
      <c r="Y795" s="355"/>
      <c r="Z795" s="356"/>
      <c r="AA795" s="356"/>
      <c r="AB795" s="362"/>
      <c r="AC795" s="256"/>
      <c r="AD795" s="257"/>
      <c r="AE795" s="257"/>
      <c r="AF795" s="257"/>
      <c r="AG795" s="258"/>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thickBot="1" x14ac:dyDescent="0.2">
      <c r="A796" s="556"/>
      <c r="B796" s="719"/>
      <c r="C796" s="719"/>
      <c r="D796" s="719"/>
      <c r="E796" s="719"/>
      <c r="F796" s="720"/>
      <c r="G796" s="363" t="s">
        <v>22</v>
      </c>
      <c r="H796" s="364"/>
      <c r="I796" s="364"/>
      <c r="J796" s="364"/>
      <c r="K796" s="364"/>
      <c r="L796" s="365"/>
      <c r="M796" s="366"/>
      <c r="N796" s="366"/>
      <c r="O796" s="366"/>
      <c r="P796" s="366"/>
      <c r="Q796" s="366"/>
      <c r="R796" s="366"/>
      <c r="S796" s="366"/>
      <c r="T796" s="366"/>
      <c r="U796" s="366"/>
      <c r="V796" s="366"/>
      <c r="W796" s="366"/>
      <c r="X796" s="367"/>
      <c r="Y796" s="368">
        <f>SUM(Y786:AB795)</f>
        <v>2.1</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1.9</v>
      </c>
      <c r="AV796" s="369"/>
      <c r="AW796" s="369"/>
      <c r="AX796" s="371"/>
    </row>
    <row r="797" spans="1:50" ht="30" customHeight="1" x14ac:dyDescent="0.15">
      <c r="A797" s="556"/>
      <c r="B797" s="719"/>
      <c r="C797" s="719"/>
      <c r="D797" s="719"/>
      <c r="E797" s="719"/>
      <c r="F797" s="720"/>
      <c r="G797" s="379" t="s">
        <v>525</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1"/>
    </row>
    <row r="798" spans="1:50" ht="24.75" customHeight="1" x14ac:dyDescent="0.15">
      <c r="A798" s="556"/>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customHeight="1" x14ac:dyDescent="0.15">
      <c r="A799" s="556"/>
      <c r="B799" s="719"/>
      <c r="C799" s="719"/>
      <c r="D799" s="719"/>
      <c r="E799" s="719"/>
      <c r="F799" s="720"/>
      <c r="G799" s="276" t="s">
        <v>526</v>
      </c>
      <c r="H799" s="277"/>
      <c r="I799" s="277"/>
      <c r="J799" s="277"/>
      <c r="K799" s="278"/>
      <c r="L799" s="279" t="s">
        <v>527</v>
      </c>
      <c r="M799" s="280"/>
      <c r="N799" s="280"/>
      <c r="O799" s="280"/>
      <c r="P799" s="280"/>
      <c r="Q799" s="280"/>
      <c r="R799" s="280"/>
      <c r="S799" s="280"/>
      <c r="T799" s="280"/>
      <c r="U799" s="280"/>
      <c r="V799" s="280"/>
      <c r="W799" s="280"/>
      <c r="X799" s="281"/>
      <c r="Y799" s="442">
        <v>1</v>
      </c>
      <c r="Z799" s="443"/>
      <c r="AA799" s="443"/>
      <c r="AB799" s="444"/>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customHeight="1" x14ac:dyDescent="0.15">
      <c r="A800" s="556"/>
      <c r="B800" s="719"/>
      <c r="C800" s="719"/>
      <c r="D800" s="719"/>
      <c r="E800" s="719"/>
      <c r="F800" s="720"/>
      <c r="G800" s="256"/>
      <c r="H800" s="257"/>
      <c r="I800" s="257"/>
      <c r="J800" s="257"/>
      <c r="K800" s="258"/>
      <c r="L800" s="358"/>
      <c r="M800" s="359"/>
      <c r="N800" s="359"/>
      <c r="O800" s="359"/>
      <c r="P800" s="359"/>
      <c r="Q800" s="359"/>
      <c r="R800" s="359"/>
      <c r="S800" s="359"/>
      <c r="T800" s="359"/>
      <c r="U800" s="359"/>
      <c r="V800" s="359"/>
      <c r="W800" s="359"/>
      <c r="X800" s="360"/>
      <c r="Y800" s="355"/>
      <c r="Z800" s="356"/>
      <c r="AA800" s="356"/>
      <c r="AB800" s="362"/>
      <c r="AC800" s="256"/>
      <c r="AD800" s="257"/>
      <c r="AE800" s="257"/>
      <c r="AF800" s="257"/>
      <c r="AG800" s="258"/>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6"/>
      <c r="B801" s="719"/>
      <c r="C801" s="719"/>
      <c r="D801" s="719"/>
      <c r="E801" s="719"/>
      <c r="F801" s="720"/>
      <c r="G801" s="256"/>
      <c r="H801" s="257"/>
      <c r="I801" s="257"/>
      <c r="J801" s="257"/>
      <c r="K801" s="258"/>
      <c r="L801" s="358"/>
      <c r="M801" s="359"/>
      <c r="N801" s="359"/>
      <c r="O801" s="359"/>
      <c r="P801" s="359"/>
      <c r="Q801" s="359"/>
      <c r="R801" s="359"/>
      <c r="S801" s="359"/>
      <c r="T801" s="359"/>
      <c r="U801" s="359"/>
      <c r="V801" s="359"/>
      <c r="W801" s="359"/>
      <c r="X801" s="360"/>
      <c r="Y801" s="355"/>
      <c r="Z801" s="356"/>
      <c r="AA801" s="356"/>
      <c r="AB801" s="362"/>
      <c r="AC801" s="256"/>
      <c r="AD801" s="257"/>
      <c r="AE801" s="257"/>
      <c r="AF801" s="257"/>
      <c r="AG801" s="258"/>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6"/>
      <c r="B802" s="719"/>
      <c r="C802" s="719"/>
      <c r="D802" s="719"/>
      <c r="E802" s="719"/>
      <c r="F802" s="720"/>
      <c r="G802" s="256"/>
      <c r="H802" s="257"/>
      <c r="I802" s="257"/>
      <c r="J802" s="257"/>
      <c r="K802" s="258"/>
      <c r="L802" s="358"/>
      <c r="M802" s="359"/>
      <c r="N802" s="359"/>
      <c r="O802" s="359"/>
      <c r="P802" s="359"/>
      <c r="Q802" s="359"/>
      <c r="R802" s="359"/>
      <c r="S802" s="359"/>
      <c r="T802" s="359"/>
      <c r="U802" s="359"/>
      <c r="V802" s="359"/>
      <c r="W802" s="359"/>
      <c r="X802" s="360"/>
      <c r="Y802" s="355"/>
      <c r="Z802" s="356"/>
      <c r="AA802" s="356"/>
      <c r="AB802" s="362"/>
      <c r="AC802" s="256"/>
      <c r="AD802" s="257"/>
      <c r="AE802" s="257"/>
      <c r="AF802" s="257"/>
      <c r="AG802" s="258"/>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6"/>
      <c r="B803" s="719"/>
      <c r="C803" s="719"/>
      <c r="D803" s="719"/>
      <c r="E803" s="719"/>
      <c r="F803" s="720"/>
      <c r="G803" s="256"/>
      <c r="H803" s="257"/>
      <c r="I803" s="257"/>
      <c r="J803" s="257"/>
      <c r="K803" s="258"/>
      <c r="L803" s="358"/>
      <c r="M803" s="359"/>
      <c r="N803" s="359"/>
      <c r="O803" s="359"/>
      <c r="P803" s="359"/>
      <c r="Q803" s="359"/>
      <c r="R803" s="359"/>
      <c r="S803" s="359"/>
      <c r="T803" s="359"/>
      <c r="U803" s="359"/>
      <c r="V803" s="359"/>
      <c r="W803" s="359"/>
      <c r="X803" s="360"/>
      <c r="Y803" s="355"/>
      <c r="Z803" s="356"/>
      <c r="AA803" s="356"/>
      <c r="AB803" s="362"/>
      <c r="AC803" s="256"/>
      <c r="AD803" s="257"/>
      <c r="AE803" s="257"/>
      <c r="AF803" s="257"/>
      <c r="AG803" s="258"/>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6"/>
      <c r="B804" s="719"/>
      <c r="C804" s="719"/>
      <c r="D804" s="719"/>
      <c r="E804" s="719"/>
      <c r="F804" s="720"/>
      <c r="G804" s="256"/>
      <c r="H804" s="257"/>
      <c r="I804" s="257"/>
      <c r="J804" s="257"/>
      <c r="K804" s="258"/>
      <c r="L804" s="358"/>
      <c r="M804" s="359"/>
      <c r="N804" s="359"/>
      <c r="O804" s="359"/>
      <c r="P804" s="359"/>
      <c r="Q804" s="359"/>
      <c r="R804" s="359"/>
      <c r="S804" s="359"/>
      <c r="T804" s="359"/>
      <c r="U804" s="359"/>
      <c r="V804" s="359"/>
      <c r="W804" s="359"/>
      <c r="X804" s="360"/>
      <c r="Y804" s="355"/>
      <c r="Z804" s="356"/>
      <c r="AA804" s="356"/>
      <c r="AB804" s="362"/>
      <c r="AC804" s="256"/>
      <c r="AD804" s="257"/>
      <c r="AE804" s="257"/>
      <c r="AF804" s="257"/>
      <c r="AG804" s="258"/>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6"/>
      <c r="B805" s="719"/>
      <c r="C805" s="719"/>
      <c r="D805" s="719"/>
      <c r="E805" s="719"/>
      <c r="F805" s="720"/>
      <c r="G805" s="256"/>
      <c r="H805" s="257"/>
      <c r="I805" s="257"/>
      <c r="J805" s="257"/>
      <c r="K805" s="258"/>
      <c r="L805" s="358"/>
      <c r="M805" s="359"/>
      <c r="N805" s="359"/>
      <c r="O805" s="359"/>
      <c r="P805" s="359"/>
      <c r="Q805" s="359"/>
      <c r="R805" s="359"/>
      <c r="S805" s="359"/>
      <c r="T805" s="359"/>
      <c r="U805" s="359"/>
      <c r="V805" s="359"/>
      <c r="W805" s="359"/>
      <c r="X805" s="360"/>
      <c r="Y805" s="355"/>
      <c r="Z805" s="356"/>
      <c r="AA805" s="356"/>
      <c r="AB805" s="362"/>
      <c r="AC805" s="256"/>
      <c r="AD805" s="257"/>
      <c r="AE805" s="257"/>
      <c r="AF805" s="257"/>
      <c r="AG805" s="258"/>
      <c r="AH805" s="358"/>
      <c r="AI805" s="359"/>
      <c r="AJ805" s="359"/>
      <c r="AK805" s="359"/>
      <c r="AL805" s="359"/>
      <c r="AM805" s="359"/>
      <c r="AN805" s="359"/>
      <c r="AO805" s="359"/>
      <c r="AP805" s="359"/>
      <c r="AQ805" s="359"/>
      <c r="AR805" s="359"/>
      <c r="AS805" s="359"/>
      <c r="AT805" s="360"/>
      <c r="AU805" s="355"/>
      <c r="AV805" s="356"/>
      <c r="AW805" s="356"/>
      <c r="AX805" s="357"/>
    </row>
    <row r="806" spans="1:50" ht="24.75" customHeight="1" x14ac:dyDescent="0.15">
      <c r="A806" s="556"/>
      <c r="B806" s="719"/>
      <c r="C806" s="719"/>
      <c r="D806" s="719"/>
      <c r="E806" s="719"/>
      <c r="F806" s="720"/>
      <c r="G806" s="256"/>
      <c r="H806" s="257"/>
      <c r="I806" s="257"/>
      <c r="J806" s="257"/>
      <c r="K806" s="258"/>
      <c r="L806" s="358"/>
      <c r="M806" s="359"/>
      <c r="N806" s="359"/>
      <c r="O806" s="359"/>
      <c r="P806" s="359"/>
      <c r="Q806" s="359"/>
      <c r="R806" s="359"/>
      <c r="S806" s="359"/>
      <c r="T806" s="359"/>
      <c r="U806" s="359"/>
      <c r="V806" s="359"/>
      <c r="W806" s="359"/>
      <c r="X806" s="360"/>
      <c r="Y806" s="355"/>
      <c r="Z806" s="356"/>
      <c r="AA806" s="356"/>
      <c r="AB806" s="362"/>
      <c r="AC806" s="256"/>
      <c r="AD806" s="257"/>
      <c r="AE806" s="257"/>
      <c r="AF806" s="257"/>
      <c r="AG806" s="258"/>
      <c r="AH806" s="358"/>
      <c r="AI806" s="359"/>
      <c r="AJ806" s="359"/>
      <c r="AK806" s="359"/>
      <c r="AL806" s="359"/>
      <c r="AM806" s="359"/>
      <c r="AN806" s="359"/>
      <c r="AO806" s="359"/>
      <c r="AP806" s="359"/>
      <c r="AQ806" s="359"/>
      <c r="AR806" s="359"/>
      <c r="AS806" s="359"/>
      <c r="AT806" s="360"/>
      <c r="AU806" s="355"/>
      <c r="AV806" s="356"/>
      <c r="AW806" s="356"/>
      <c r="AX806" s="357"/>
    </row>
    <row r="807" spans="1:50" ht="24.75" customHeight="1" x14ac:dyDescent="0.15">
      <c r="A807" s="556"/>
      <c r="B807" s="719"/>
      <c r="C807" s="719"/>
      <c r="D807" s="719"/>
      <c r="E807" s="719"/>
      <c r="F807" s="720"/>
      <c r="G807" s="256"/>
      <c r="H807" s="257"/>
      <c r="I807" s="257"/>
      <c r="J807" s="257"/>
      <c r="K807" s="258"/>
      <c r="L807" s="358"/>
      <c r="M807" s="359"/>
      <c r="N807" s="359"/>
      <c r="O807" s="359"/>
      <c r="P807" s="359"/>
      <c r="Q807" s="359"/>
      <c r="R807" s="359"/>
      <c r="S807" s="359"/>
      <c r="T807" s="359"/>
      <c r="U807" s="359"/>
      <c r="V807" s="359"/>
      <c r="W807" s="359"/>
      <c r="X807" s="360"/>
      <c r="Y807" s="355"/>
      <c r="Z807" s="356"/>
      <c r="AA807" s="356"/>
      <c r="AB807" s="362"/>
      <c r="AC807" s="256"/>
      <c r="AD807" s="257"/>
      <c r="AE807" s="257"/>
      <c r="AF807" s="257"/>
      <c r="AG807" s="258"/>
      <c r="AH807" s="358"/>
      <c r="AI807" s="359"/>
      <c r="AJ807" s="359"/>
      <c r="AK807" s="359"/>
      <c r="AL807" s="359"/>
      <c r="AM807" s="359"/>
      <c r="AN807" s="359"/>
      <c r="AO807" s="359"/>
      <c r="AP807" s="359"/>
      <c r="AQ807" s="359"/>
      <c r="AR807" s="359"/>
      <c r="AS807" s="359"/>
      <c r="AT807" s="360"/>
      <c r="AU807" s="355"/>
      <c r="AV807" s="356"/>
      <c r="AW807" s="356"/>
      <c r="AX807" s="357"/>
    </row>
    <row r="808" spans="1:50" ht="24.75" customHeight="1" x14ac:dyDescent="0.15">
      <c r="A808" s="556"/>
      <c r="B808" s="719"/>
      <c r="C808" s="719"/>
      <c r="D808" s="719"/>
      <c r="E808" s="719"/>
      <c r="F808" s="720"/>
      <c r="G808" s="256"/>
      <c r="H808" s="257"/>
      <c r="I808" s="257"/>
      <c r="J808" s="257"/>
      <c r="K808" s="258"/>
      <c r="L808" s="358"/>
      <c r="M808" s="359"/>
      <c r="N808" s="359"/>
      <c r="O808" s="359"/>
      <c r="P808" s="359"/>
      <c r="Q808" s="359"/>
      <c r="R808" s="359"/>
      <c r="S808" s="359"/>
      <c r="T808" s="359"/>
      <c r="U808" s="359"/>
      <c r="V808" s="359"/>
      <c r="W808" s="359"/>
      <c r="X808" s="360"/>
      <c r="Y808" s="355"/>
      <c r="Z808" s="356"/>
      <c r="AA808" s="356"/>
      <c r="AB808" s="362"/>
      <c r="AC808" s="256"/>
      <c r="AD808" s="257"/>
      <c r="AE808" s="257"/>
      <c r="AF808" s="257"/>
      <c r="AG808" s="258"/>
      <c r="AH808" s="358"/>
      <c r="AI808" s="359"/>
      <c r="AJ808" s="359"/>
      <c r="AK808" s="359"/>
      <c r="AL808" s="359"/>
      <c r="AM808" s="359"/>
      <c r="AN808" s="359"/>
      <c r="AO808" s="359"/>
      <c r="AP808" s="359"/>
      <c r="AQ808" s="359"/>
      <c r="AR808" s="359"/>
      <c r="AS808" s="359"/>
      <c r="AT808" s="360"/>
      <c r="AU808" s="355"/>
      <c r="AV808" s="356"/>
      <c r="AW808" s="356"/>
      <c r="AX808" s="357"/>
    </row>
    <row r="809" spans="1:50" ht="24.75" customHeight="1" x14ac:dyDescent="0.15">
      <c r="A809" s="556"/>
      <c r="B809" s="719"/>
      <c r="C809" s="719"/>
      <c r="D809" s="719"/>
      <c r="E809" s="719"/>
      <c r="F809" s="720"/>
      <c r="G809" s="363" t="s">
        <v>22</v>
      </c>
      <c r="H809" s="364"/>
      <c r="I809" s="364"/>
      <c r="J809" s="364"/>
      <c r="K809" s="364"/>
      <c r="L809" s="365"/>
      <c r="M809" s="366"/>
      <c r="N809" s="366"/>
      <c r="O809" s="366"/>
      <c r="P809" s="366"/>
      <c r="Q809" s="366"/>
      <c r="R809" s="366"/>
      <c r="S809" s="366"/>
      <c r="T809" s="366"/>
      <c r="U809" s="366"/>
      <c r="V809" s="366"/>
      <c r="W809" s="366"/>
      <c r="X809" s="367"/>
      <c r="Y809" s="368">
        <f>SUM(Y799:AB808)</f>
        <v>1</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386</v>
      </c>
      <c r="K815" s="272"/>
      <c r="L815" s="272"/>
      <c r="M815" s="272"/>
      <c r="N815" s="272"/>
      <c r="O815" s="272"/>
      <c r="P815" s="283" t="s">
        <v>351</v>
      </c>
      <c r="Q815" s="283"/>
      <c r="R815" s="283"/>
      <c r="S815" s="283"/>
      <c r="T815" s="283"/>
      <c r="U815" s="283"/>
      <c r="V815" s="283"/>
      <c r="W815" s="283"/>
      <c r="X815" s="283"/>
      <c r="Y815" s="273" t="s">
        <v>382</v>
      </c>
      <c r="Z815" s="282"/>
      <c r="AA815" s="282"/>
      <c r="AB815" s="282"/>
      <c r="AC815" s="169" t="s">
        <v>350</v>
      </c>
      <c r="AD815" s="169"/>
      <c r="AE815" s="169"/>
      <c r="AF815" s="169"/>
      <c r="AG815" s="169"/>
      <c r="AH815" s="273" t="s">
        <v>367</v>
      </c>
      <c r="AI815" s="274"/>
      <c r="AJ815" s="274"/>
      <c r="AK815" s="274"/>
      <c r="AL815" s="274" t="s">
        <v>23</v>
      </c>
      <c r="AM815" s="274"/>
      <c r="AN815" s="274"/>
      <c r="AO815" s="275"/>
      <c r="AP815" s="374" t="s">
        <v>387</v>
      </c>
      <c r="AQ815" s="374"/>
      <c r="AR815" s="374"/>
      <c r="AS815" s="374"/>
      <c r="AT815" s="374"/>
      <c r="AU815" s="374"/>
      <c r="AV815" s="374"/>
      <c r="AW815" s="374"/>
      <c r="AX815" s="374"/>
    </row>
    <row r="816" spans="1:50" ht="45.6" customHeight="1" x14ac:dyDescent="0.15">
      <c r="A816" s="361">
        <v>1</v>
      </c>
      <c r="B816" s="361">
        <v>1</v>
      </c>
      <c r="C816" s="375" t="s">
        <v>515</v>
      </c>
      <c r="D816" s="372"/>
      <c r="E816" s="372"/>
      <c r="F816" s="372"/>
      <c r="G816" s="372"/>
      <c r="H816" s="372"/>
      <c r="I816" s="372"/>
      <c r="J816" s="153">
        <v>4010501024410</v>
      </c>
      <c r="K816" s="154"/>
      <c r="L816" s="154"/>
      <c r="M816" s="154"/>
      <c r="N816" s="154"/>
      <c r="O816" s="154"/>
      <c r="P816" s="142" t="s">
        <v>516</v>
      </c>
      <c r="Q816" s="143"/>
      <c r="R816" s="143"/>
      <c r="S816" s="143"/>
      <c r="T816" s="143"/>
      <c r="U816" s="143"/>
      <c r="V816" s="143"/>
      <c r="W816" s="143"/>
      <c r="X816" s="143"/>
      <c r="Y816" s="144">
        <v>2.1</v>
      </c>
      <c r="Z816" s="145"/>
      <c r="AA816" s="145"/>
      <c r="AB816" s="146"/>
      <c r="AC816" s="259" t="s">
        <v>517</v>
      </c>
      <c r="AD816" s="259"/>
      <c r="AE816" s="259"/>
      <c r="AF816" s="259"/>
      <c r="AG816" s="259"/>
      <c r="AH816" s="260">
        <v>4</v>
      </c>
      <c r="AI816" s="261"/>
      <c r="AJ816" s="261"/>
      <c r="AK816" s="261"/>
      <c r="AL816" s="262" t="s">
        <v>539</v>
      </c>
      <c r="AM816" s="263"/>
      <c r="AN816" s="263"/>
      <c r="AO816" s="264"/>
      <c r="AP816" s="253" t="s">
        <v>528</v>
      </c>
      <c r="AQ816" s="253"/>
      <c r="AR816" s="253"/>
      <c r="AS816" s="253"/>
      <c r="AT816" s="253"/>
      <c r="AU816" s="253"/>
      <c r="AV816" s="253"/>
      <c r="AW816" s="253"/>
      <c r="AX816" s="253"/>
    </row>
    <row r="817" spans="1:50" ht="93" customHeight="1" x14ac:dyDescent="0.15">
      <c r="A817" s="361">
        <v>2</v>
      </c>
      <c r="B817" s="361">
        <v>1</v>
      </c>
      <c r="C817" s="375" t="s">
        <v>520</v>
      </c>
      <c r="D817" s="372"/>
      <c r="E817" s="372"/>
      <c r="F817" s="372"/>
      <c r="G817" s="372"/>
      <c r="H817" s="372"/>
      <c r="I817" s="372"/>
      <c r="J817" s="153">
        <v>6011101028626</v>
      </c>
      <c r="K817" s="154"/>
      <c r="L817" s="154"/>
      <c r="M817" s="154"/>
      <c r="N817" s="154"/>
      <c r="O817" s="154"/>
      <c r="P817" s="142" t="s">
        <v>553</v>
      </c>
      <c r="Q817" s="143"/>
      <c r="R817" s="143"/>
      <c r="S817" s="143"/>
      <c r="T817" s="143"/>
      <c r="U817" s="143"/>
      <c r="V817" s="143"/>
      <c r="W817" s="143"/>
      <c r="X817" s="143"/>
      <c r="Y817" s="144">
        <v>1.9</v>
      </c>
      <c r="Z817" s="145"/>
      <c r="AA817" s="145"/>
      <c r="AB817" s="146"/>
      <c r="AC817" s="259" t="s">
        <v>517</v>
      </c>
      <c r="AD817" s="259"/>
      <c r="AE817" s="259"/>
      <c r="AF817" s="259"/>
      <c r="AG817" s="259"/>
      <c r="AH817" s="260">
        <v>5</v>
      </c>
      <c r="AI817" s="261"/>
      <c r="AJ817" s="261"/>
      <c r="AK817" s="261"/>
      <c r="AL817" s="262">
        <v>81.3</v>
      </c>
      <c r="AM817" s="263"/>
      <c r="AN817" s="263"/>
      <c r="AO817" s="264"/>
      <c r="AP817" s="253" t="s">
        <v>528</v>
      </c>
      <c r="AQ817" s="253"/>
      <c r="AR817" s="253"/>
      <c r="AS817" s="253"/>
      <c r="AT817" s="253"/>
      <c r="AU817" s="253"/>
      <c r="AV817" s="253"/>
      <c r="AW817" s="253"/>
      <c r="AX817" s="253"/>
    </row>
    <row r="818" spans="1:50" ht="30" hidden="1" customHeight="1" x14ac:dyDescent="0.15">
      <c r="A818" s="361">
        <v>3</v>
      </c>
      <c r="B818" s="361">
        <v>1</v>
      </c>
      <c r="C818" s="375"/>
      <c r="D818" s="372"/>
      <c r="E818" s="372"/>
      <c r="F818" s="372"/>
      <c r="G818" s="372"/>
      <c r="H818" s="372"/>
      <c r="I818" s="372"/>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1">
        <v>4</v>
      </c>
      <c r="B819" s="361">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1">
        <v>5</v>
      </c>
      <c r="B820" s="361">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1">
        <v>6</v>
      </c>
      <c r="B821" s="361">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1">
        <v>7</v>
      </c>
      <c r="B822" s="361">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1">
        <v>8</v>
      </c>
      <c r="B823" s="361">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1">
        <v>9</v>
      </c>
      <c r="B824" s="361">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1">
        <v>10</v>
      </c>
      <c r="B825" s="361">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386</v>
      </c>
      <c r="K848" s="169"/>
      <c r="L848" s="169"/>
      <c r="M848" s="169"/>
      <c r="N848" s="169"/>
      <c r="O848" s="169"/>
      <c r="P848" s="273" t="s">
        <v>351</v>
      </c>
      <c r="Q848" s="273"/>
      <c r="R848" s="273"/>
      <c r="S848" s="273"/>
      <c r="T848" s="273"/>
      <c r="U848" s="273"/>
      <c r="V848" s="273"/>
      <c r="W848" s="273"/>
      <c r="X848" s="273"/>
      <c r="Y848" s="273" t="s">
        <v>382</v>
      </c>
      <c r="Z848" s="282"/>
      <c r="AA848" s="282"/>
      <c r="AB848" s="282"/>
      <c r="AC848" s="169" t="s">
        <v>350</v>
      </c>
      <c r="AD848" s="169"/>
      <c r="AE848" s="169"/>
      <c r="AF848" s="169"/>
      <c r="AG848" s="169"/>
      <c r="AH848" s="273" t="s">
        <v>367</v>
      </c>
      <c r="AI848" s="282"/>
      <c r="AJ848" s="282"/>
      <c r="AK848" s="282"/>
      <c r="AL848" s="282" t="s">
        <v>23</v>
      </c>
      <c r="AM848" s="282"/>
      <c r="AN848" s="282"/>
      <c r="AO848" s="373"/>
      <c r="AP848" s="374" t="s">
        <v>427</v>
      </c>
      <c r="AQ848" s="374"/>
      <c r="AR848" s="374"/>
      <c r="AS848" s="374"/>
      <c r="AT848" s="374"/>
      <c r="AU848" s="374"/>
      <c r="AV848" s="374"/>
      <c r="AW848" s="374"/>
      <c r="AX848" s="374"/>
    </row>
    <row r="849" spans="1:50" ht="30" hidden="1" customHeight="1" x14ac:dyDescent="0.15">
      <c r="A849" s="361">
        <v>1</v>
      </c>
      <c r="B849" s="361">
        <v>1</v>
      </c>
      <c r="C849" s="372"/>
      <c r="D849" s="372"/>
      <c r="E849" s="372"/>
      <c r="F849" s="372"/>
      <c r="G849" s="372"/>
      <c r="H849" s="372"/>
      <c r="I849" s="372"/>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1">
        <v>2</v>
      </c>
      <c r="B850" s="361">
        <v>1</v>
      </c>
      <c r="C850" s="372"/>
      <c r="D850" s="372"/>
      <c r="E850" s="372"/>
      <c r="F850" s="372"/>
      <c r="G850" s="372"/>
      <c r="H850" s="372"/>
      <c r="I850" s="372"/>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1">
        <v>3</v>
      </c>
      <c r="B851" s="361">
        <v>1</v>
      </c>
      <c r="C851" s="372"/>
      <c r="D851" s="372"/>
      <c r="E851" s="372"/>
      <c r="F851" s="372"/>
      <c r="G851" s="372"/>
      <c r="H851" s="372"/>
      <c r="I851" s="372"/>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1">
        <v>4</v>
      </c>
      <c r="B852" s="361">
        <v>1</v>
      </c>
      <c r="C852" s="372"/>
      <c r="D852" s="372"/>
      <c r="E852" s="372"/>
      <c r="F852" s="372"/>
      <c r="G852" s="372"/>
      <c r="H852" s="372"/>
      <c r="I852" s="372"/>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1">
        <v>5</v>
      </c>
      <c r="B853" s="361">
        <v>1</v>
      </c>
      <c r="C853" s="372"/>
      <c r="D853" s="372"/>
      <c r="E853" s="372"/>
      <c r="F853" s="372"/>
      <c r="G853" s="372"/>
      <c r="H853" s="372"/>
      <c r="I853" s="372"/>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1">
        <v>6</v>
      </c>
      <c r="B854" s="361">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1">
        <v>7</v>
      </c>
      <c r="B855" s="361">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386</v>
      </c>
      <c r="K881" s="169"/>
      <c r="L881" s="169"/>
      <c r="M881" s="169"/>
      <c r="N881" s="169"/>
      <c r="O881" s="169"/>
      <c r="P881" s="273" t="s">
        <v>351</v>
      </c>
      <c r="Q881" s="273"/>
      <c r="R881" s="273"/>
      <c r="S881" s="273"/>
      <c r="T881" s="273"/>
      <c r="U881" s="273"/>
      <c r="V881" s="273"/>
      <c r="W881" s="273"/>
      <c r="X881" s="273"/>
      <c r="Y881" s="273" t="s">
        <v>382</v>
      </c>
      <c r="Z881" s="282"/>
      <c r="AA881" s="282"/>
      <c r="AB881" s="282"/>
      <c r="AC881" s="169" t="s">
        <v>350</v>
      </c>
      <c r="AD881" s="169"/>
      <c r="AE881" s="169"/>
      <c r="AF881" s="169"/>
      <c r="AG881" s="169"/>
      <c r="AH881" s="273" t="s">
        <v>367</v>
      </c>
      <c r="AI881" s="282"/>
      <c r="AJ881" s="282"/>
      <c r="AK881" s="282"/>
      <c r="AL881" s="282" t="s">
        <v>23</v>
      </c>
      <c r="AM881" s="282"/>
      <c r="AN881" s="282"/>
      <c r="AO881" s="373"/>
      <c r="AP881" s="374" t="s">
        <v>427</v>
      </c>
      <c r="AQ881" s="374"/>
      <c r="AR881" s="374"/>
      <c r="AS881" s="374"/>
      <c r="AT881" s="374"/>
      <c r="AU881" s="374"/>
      <c r="AV881" s="374"/>
      <c r="AW881" s="374"/>
      <c r="AX881" s="374"/>
    </row>
    <row r="882" spans="1:50" ht="49.15" customHeight="1" x14ac:dyDescent="0.15">
      <c r="A882" s="361">
        <v>1</v>
      </c>
      <c r="B882" s="361">
        <v>1</v>
      </c>
      <c r="C882" s="375" t="s">
        <v>518</v>
      </c>
      <c r="D882" s="372"/>
      <c r="E882" s="372"/>
      <c r="F882" s="372"/>
      <c r="G882" s="372"/>
      <c r="H882" s="372"/>
      <c r="I882" s="372"/>
      <c r="J882" s="153">
        <v>1013201015327</v>
      </c>
      <c r="K882" s="154"/>
      <c r="L882" s="154"/>
      <c r="M882" s="154"/>
      <c r="N882" s="154"/>
      <c r="O882" s="154"/>
      <c r="P882" s="142" t="s">
        <v>519</v>
      </c>
      <c r="Q882" s="143"/>
      <c r="R882" s="143"/>
      <c r="S882" s="143"/>
      <c r="T882" s="143"/>
      <c r="U882" s="143"/>
      <c r="V882" s="143"/>
      <c r="W882" s="143"/>
      <c r="X882" s="143"/>
      <c r="Y882" s="144">
        <v>1</v>
      </c>
      <c r="Z882" s="145"/>
      <c r="AA882" s="145"/>
      <c r="AB882" s="146"/>
      <c r="AC882" s="259" t="s">
        <v>517</v>
      </c>
      <c r="AD882" s="259"/>
      <c r="AE882" s="259"/>
      <c r="AF882" s="259"/>
      <c r="AG882" s="259"/>
      <c r="AH882" s="260">
        <v>4</v>
      </c>
      <c r="AI882" s="261"/>
      <c r="AJ882" s="261"/>
      <c r="AK882" s="261"/>
      <c r="AL882" s="262">
        <v>96.7</v>
      </c>
      <c r="AM882" s="263"/>
      <c r="AN882" s="263"/>
      <c r="AO882" s="264"/>
      <c r="AP882" s="253" t="s">
        <v>528</v>
      </c>
      <c r="AQ882" s="253"/>
      <c r="AR882" s="253"/>
      <c r="AS882" s="253"/>
      <c r="AT882" s="253"/>
      <c r="AU882" s="253"/>
      <c r="AV882" s="253"/>
      <c r="AW882" s="253"/>
      <c r="AX882" s="253"/>
    </row>
    <row r="883" spans="1:50" ht="30" hidden="1" customHeight="1" x14ac:dyDescent="0.15">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386</v>
      </c>
      <c r="K914" s="169"/>
      <c r="L914" s="169"/>
      <c r="M914" s="169"/>
      <c r="N914" s="169"/>
      <c r="O914" s="169"/>
      <c r="P914" s="273" t="s">
        <v>351</v>
      </c>
      <c r="Q914" s="273"/>
      <c r="R914" s="273"/>
      <c r="S914" s="273"/>
      <c r="T914" s="273"/>
      <c r="U914" s="273"/>
      <c r="V914" s="273"/>
      <c r="W914" s="273"/>
      <c r="X914" s="273"/>
      <c r="Y914" s="273" t="s">
        <v>382</v>
      </c>
      <c r="Z914" s="282"/>
      <c r="AA914" s="282"/>
      <c r="AB914" s="282"/>
      <c r="AC914" s="169" t="s">
        <v>350</v>
      </c>
      <c r="AD914" s="169"/>
      <c r="AE914" s="169"/>
      <c r="AF914" s="169"/>
      <c r="AG914" s="169"/>
      <c r="AH914" s="273" t="s">
        <v>367</v>
      </c>
      <c r="AI914" s="282"/>
      <c r="AJ914" s="282"/>
      <c r="AK914" s="282"/>
      <c r="AL914" s="282" t="s">
        <v>23</v>
      </c>
      <c r="AM914" s="282"/>
      <c r="AN914" s="282"/>
      <c r="AO914" s="373"/>
      <c r="AP914" s="374" t="s">
        <v>427</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386</v>
      </c>
      <c r="K947" s="169"/>
      <c r="L947" s="169"/>
      <c r="M947" s="169"/>
      <c r="N947" s="169"/>
      <c r="O947" s="169"/>
      <c r="P947" s="273" t="s">
        <v>351</v>
      </c>
      <c r="Q947" s="273"/>
      <c r="R947" s="273"/>
      <c r="S947" s="273"/>
      <c r="T947" s="273"/>
      <c r="U947" s="273"/>
      <c r="V947" s="273"/>
      <c r="W947" s="273"/>
      <c r="X947" s="273"/>
      <c r="Y947" s="273" t="s">
        <v>382</v>
      </c>
      <c r="Z947" s="282"/>
      <c r="AA947" s="282"/>
      <c r="AB947" s="282"/>
      <c r="AC947" s="169" t="s">
        <v>350</v>
      </c>
      <c r="AD947" s="169"/>
      <c r="AE947" s="169"/>
      <c r="AF947" s="169"/>
      <c r="AG947" s="169"/>
      <c r="AH947" s="273" t="s">
        <v>367</v>
      </c>
      <c r="AI947" s="282"/>
      <c r="AJ947" s="282"/>
      <c r="AK947" s="282"/>
      <c r="AL947" s="282" t="s">
        <v>23</v>
      </c>
      <c r="AM947" s="282"/>
      <c r="AN947" s="282"/>
      <c r="AO947" s="373"/>
      <c r="AP947" s="374" t="s">
        <v>427</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386</v>
      </c>
      <c r="K980" s="169"/>
      <c r="L980" s="169"/>
      <c r="M980" s="169"/>
      <c r="N980" s="169"/>
      <c r="O980" s="169"/>
      <c r="P980" s="273" t="s">
        <v>351</v>
      </c>
      <c r="Q980" s="273"/>
      <c r="R980" s="273"/>
      <c r="S980" s="273"/>
      <c r="T980" s="273"/>
      <c r="U980" s="273"/>
      <c r="V980" s="273"/>
      <c r="W980" s="273"/>
      <c r="X980" s="273"/>
      <c r="Y980" s="273" t="s">
        <v>382</v>
      </c>
      <c r="Z980" s="282"/>
      <c r="AA980" s="282"/>
      <c r="AB980" s="282"/>
      <c r="AC980" s="169" t="s">
        <v>350</v>
      </c>
      <c r="AD980" s="169"/>
      <c r="AE980" s="169"/>
      <c r="AF980" s="169"/>
      <c r="AG980" s="169"/>
      <c r="AH980" s="273" t="s">
        <v>367</v>
      </c>
      <c r="AI980" s="282"/>
      <c r="AJ980" s="282"/>
      <c r="AK980" s="282"/>
      <c r="AL980" s="282" t="s">
        <v>23</v>
      </c>
      <c r="AM980" s="282"/>
      <c r="AN980" s="282"/>
      <c r="AO980" s="373"/>
      <c r="AP980" s="374" t="s">
        <v>427</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386</v>
      </c>
      <c r="K1013" s="169"/>
      <c r="L1013" s="169"/>
      <c r="M1013" s="169"/>
      <c r="N1013" s="169"/>
      <c r="O1013" s="169"/>
      <c r="P1013" s="273" t="s">
        <v>351</v>
      </c>
      <c r="Q1013" s="273"/>
      <c r="R1013" s="273"/>
      <c r="S1013" s="273"/>
      <c r="T1013" s="273"/>
      <c r="U1013" s="273"/>
      <c r="V1013" s="273"/>
      <c r="W1013" s="273"/>
      <c r="X1013" s="273"/>
      <c r="Y1013" s="273" t="s">
        <v>382</v>
      </c>
      <c r="Z1013" s="282"/>
      <c r="AA1013" s="282"/>
      <c r="AB1013" s="282"/>
      <c r="AC1013" s="169" t="s">
        <v>350</v>
      </c>
      <c r="AD1013" s="169"/>
      <c r="AE1013" s="169"/>
      <c r="AF1013" s="169"/>
      <c r="AG1013" s="169"/>
      <c r="AH1013" s="273" t="s">
        <v>367</v>
      </c>
      <c r="AI1013" s="282"/>
      <c r="AJ1013" s="282"/>
      <c r="AK1013" s="282"/>
      <c r="AL1013" s="282" t="s">
        <v>23</v>
      </c>
      <c r="AM1013" s="282"/>
      <c r="AN1013" s="282"/>
      <c r="AO1013" s="373"/>
      <c r="AP1013" s="374" t="s">
        <v>427</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386</v>
      </c>
      <c r="K1046" s="169"/>
      <c r="L1046" s="169"/>
      <c r="M1046" s="169"/>
      <c r="N1046" s="169"/>
      <c r="O1046" s="169"/>
      <c r="P1046" s="273" t="s">
        <v>351</v>
      </c>
      <c r="Q1046" s="273"/>
      <c r="R1046" s="273"/>
      <c r="S1046" s="273"/>
      <c r="T1046" s="273"/>
      <c r="U1046" s="273"/>
      <c r="V1046" s="273"/>
      <c r="W1046" s="273"/>
      <c r="X1046" s="273"/>
      <c r="Y1046" s="273" t="s">
        <v>382</v>
      </c>
      <c r="Z1046" s="282"/>
      <c r="AA1046" s="282"/>
      <c r="AB1046" s="282"/>
      <c r="AC1046" s="169" t="s">
        <v>350</v>
      </c>
      <c r="AD1046" s="169"/>
      <c r="AE1046" s="169"/>
      <c r="AF1046" s="169"/>
      <c r="AG1046" s="169"/>
      <c r="AH1046" s="273" t="s">
        <v>367</v>
      </c>
      <c r="AI1046" s="282"/>
      <c r="AJ1046" s="282"/>
      <c r="AK1046" s="282"/>
      <c r="AL1046" s="282" t="s">
        <v>23</v>
      </c>
      <c r="AM1046" s="282"/>
      <c r="AN1046" s="282"/>
      <c r="AO1046" s="373"/>
      <c r="AP1046" s="374" t="s">
        <v>427</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3" t="s">
        <v>426</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9" t="s">
        <v>378</v>
      </c>
      <c r="D1080" s="829"/>
      <c r="E1080" s="169" t="s">
        <v>377</v>
      </c>
      <c r="F1080" s="829"/>
      <c r="G1080" s="829"/>
      <c r="H1080" s="829"/>
      <c r="I1080" s="829"/>
      <c r="J1080" s="169" t="s">
        <v>386</v>
      </c>
      <c r="K1080" s="169"/>
      <c r="L1080" s="169"/>
      <c r="M1080" s="169"/>
      <c r="N1080" s="169"/>
      <c r="O1080" s="169"/>
      <c r="P1080" s="273" t="s">
        <v>31</v>
      </c>
      <c r="Q1080" s="273"/>
      <c r="R1080" s="273"/>
      <c r="S1080" s="273"/>
      <c r="T1080" s="273"/>
      <c r="U1080" s="273"/>
      <c r="V1080" s="273"/>
      <c r="W1080" s="273"/>
      <c r="X1080" s="273"/>
      <c r="Y1080" s="169" t="s">
        <v>389</v>
      </c>
      <c r="Z1080" s="829"/>
      <c r="AA1080" s="829"/>
      <c r="AB1080" s="829"/>
      <c r="AC1080" s="169" t="s">
        <v>350</v>
      </c>
      <c r="AD1080" s="169"/>
      <c r="AE1080" s="169"/>
      <c r="AF1080" s="169"/>
      <c r="AG1080" s="169"/>
      <c r="AH1080" s="273" t="s">
        <v>367</v>
      </c>
      <c r="AI1080" s="282"/>
      <c r="AJ1080" s="282"/>
      <c r="AK1080" s="282"/>
      <c r="AL1080" s="282" t="s">
        <v>23</v>
      </c>
      <c r="AM1080" s="282"/>
      <c r="AN1080" s="282"/>
      <c r="AO1080" s="830"/>
      <c r="AP1080" s="374" t="s">
        <v>428</v>
      </c>
      <c r="AQ1080" s="374"/>
      <c r="AR1080" s="374"/>
      <c r="AS1080" s="374"/>
      <c r="AT1080" s="374"/>
      <c r="AU1080" s="374"/>
      <c r="AV1080" s="374"/>
      <c r="AW1080" s="374"/>
      <c r="AX1080" s="374"/>
    </row>
    <row r="1081" spans="1:50" ht="30.75" customHeight="1" x14ac:dyDescent="0.15">
      <c r="A1081" s="361">
        <v>1</v>
      </c>
      <c r="B1081" s="361">
        <v>1</v>
      </c>
      <c r="C1081" s="832"/>
      <c r="D1081" s="832"/>
      <c r="E1081" s="187" t="s">
        <v>565</v>
      </c>
      <c r="F1081" s="831"/>
      <c r="G1081" s="831"/>
      <c r="H1081" s="831"/>
      <c r="I1081" s="831"/>
      <c r="J1081" s="153" t="s">
        <v>564</v>
      </c>
      <c r="K1081" s="154"/>
      <c r="L1081" s="154"/>
      <c r="M1081" s="154"/>
      <c r="N1081" s="154"/>
      <c r="O1081" s="154"/>
      <c r="P1081" s="142" t="s">
        <v>564</v>
      </c>
      <c r="Q1081" s="143"/>
      <c r="R1081" s="143"/>
      <c r="S1081" s="143"/>
      <c r="T1081" s="143"/>
      <c r="U1081" s="143"/>
      <c r="V1081" s="143"/>
      <c r="W1081" s="143"/>
      <c r="X1081" s="143"/>
      <c r="Y1081" s="144" t="s">
        <v>564</v>
      </c>
      <c r="Z1081" s="145"/>
      <c r="AA1081" s="145"/>
      <c r="AB1081" s="146"/>
      <c r="AC1081" s="259" t="s">
        <v>441</v>
      </c>
      <c r="AD1081" s="259"/>
      <c r="AE1081" s="259"/>
      <c r="AF1081" s="259"/>
      <c r="AG1081" s="259"/>
      <c r="AH1081" s="260" t="s">
        <v>566</v>
      </c>
      <c r="AI1081" s="261"/>
      <c r="AJ1081" s="261"/>
      <c r="AK1081" s="261"/>
      <c r="AL1081" s="262" t="s">
        <v>564</v>
      </c>
      <c r="AM1081" s="263"/>
      <c r="AN1081" s="263"/>
      <c r="AO1081" s="264"/>
      <c r="AP1081" s="253" t="s">
        <v>564</v>
      </c>
      <c r="AQ1081" s="253"/>
      <c r="AR1081" s="253"/>
      <c r="AS1081" s="253"/>
      <c r="AT1081" s="253"/>
      <c r="AU1081" s="253"/>
      <c r="AV1081" s="253"/>
      <c r="AW1081" s="253"/>
      <c r="AX1081" s="253"/>
    </row>
    <row r="1082" spans="1:50" ht="30.75" hidden="1" customHeight="1" x14ac:dyDescent="0.15">
      <c r="A1082" s="361">
        <v>2</v>
      </c>
      <c r="B1082" s="361">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1">
        <v>3</v>
      </c>
      <c r="B1083" s="361">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1">
        <v>4</v>
      </c>
      <c r="B1084" s="361">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1">
        <v>5</v>
      </c>
      <c r="B1085" s="361">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1">
        <v>6</v>
      </c>
      <c r="B1086" s="361">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1">
        <v>7</v>
      </c>
      <c r="B1087" s="361">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1">
        <v>8</v>
      </c>
      <c r="B1088" s="361">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1">
        <v>9</v>
      </c>
      <c r="B1089" s="361">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1">
        <v>10</v>
      </c>
      <c r="B1090" s="361">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1">
        <v>11</v>
      </c>
      <c r="B1091" s="361">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1">
        <v>12</v>
      </c>
      <c r="B1092" s="361">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1">
        <v>13</v>
      </c>
      <c r="B1093" s="361">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1">
        <v>14</v>
      </c>
      <c r="B1094" s="361">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1">
        <v>15</v>
      </c>
      <c r="B1095" s="361">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1">
        <v>16</v>
      </c>
      <c r="B1096" s="361">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1">
        <v>17</v>
      </c>
      <c r="B1097" s="361">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1">
        <v>18</v>
      </c>
      <c r="B1098" s="361">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1">
        <v>19</v>
      </c>
      <c r="B1099" s="361">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1">
        <v>20</v>
      </c>
      <c r="B1100" s="361">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1">
        <v>21</v>
      </c>
      <c r="B1101" s="361">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1">
        <v>22</v>
      </c>
      <c r="B1102" s="361">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1">
        <v>23</v>
      </c>
      <c r="B1103" s="361">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1">
        <v>24</v>
      </c>
      <c r="B1104" s="361">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1">
        <v>25</v>
      </c>
      <c r="B1105" s="361">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1">
        <v>26</v>
      </c>
      <c r="B1106" s="361">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1">
        <v>27</v>
      </c>
      <c r="B1107" s="361">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1">
        <v>28</v>
      </c>
      <c r="B1108" s="361">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1">
        <v>29</v>
      </c>
      <c r="B1109" s="361">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1">
        <v>30</v>
      </c>
      <c r="B1110" s="361">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L109 L104">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7 Y760 Y769">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3:AO911">
    <cfRule type="expression" dxfId="43" priority="41">
      <formula>IF(AND(AL883&gt;=0, RIGHT(TEXT(AL883,"0.#"),1)&lt;&gt;"."),TRUE,FALSE)</formula>
    </cfRule>
    <cfRule type="expression" dxfId="42" priority="42">
      <formula>IF(AND(AL883&gt;=0, RIGHT(TEXT(AL883,"0.#"),1)="."),TRUE,FALSE)</formula>
    </cfRule>
    <cfRule type="expression" dxfId="41" priority="43">
      <formula>IF(AND(AL883&lt;0, RIGHT(TEXT(AL883,"0.#"),1)&lt;&gt;"."),TRUE,FALSE)</formula>
    </cfRule>
    <cfRule type="expression" dxfId="40" priority="44">
      <formula>IF(AND(AL883&lt;0, RIGHT(TEXT(AL883,"0.#"),1)="."),TRUE,FALSE)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Y799">
    <cfRule type="expression" dxfId="7" priority="7">
      <formula>IF(RIGHT(TEXT(Y799,"0.#"),1)=".",FALSE,TRUE)</formula>
    </cfRule>
    <cfRule type="expression" dxfId="6" priority="8">
      <formula>IF(RIGHT(TEXT(Y799,"0.#"),1)=".",TRUE,FALSE)</formula>
    </cfRule>
  </conditionalFormatting>
  <conditionalFormatting sqref="Y768">
    <cfRule type="expression" dxfId="5" priority="5">
      <formula>IF(RIGHT(TEXT(Y768,"0.#"),1)=".",FALSE,TRUE)</formula>
    </cfRule>
    <cfRule type="expression" dxfId="4" priority="6">
      <formula>IF(RIGHT(TEXT(Y768,"0.#"),1)=".",TRUE,FALSE)</formula>
    </cfRule>
  </conditionalFormatting>
  <conditionalFormatting sqref="AL882:AO882">
    <cfRule type="expression" dxfId="3" priority="1">
      <formula>IF(AND(AL882&gt;=0, RIGHT(TEXT(AL882,"0.#"),1)&lt;&gt;"."),TRUE,FALSE)</formula>
    </cfRule>
    <cfRule type="expression" dxfId="2" priority="2">
      <formula>IF(AND(AL882&gt;=0, RIGHT(TEXT(AL882,"0.#"),1)="."),TRUE,FALSE)</formula>
    </cfRule>
    <cfRule type="expression" dxfId="1" priority="3">
      <formula>IF(AND(AL882&lt;0, RIGHT(TEXT(AL882,"0.#"),1)&lt;&gt;"."),TRUE,FALSE)</formula>
    </cfRule>
    <cfRule type="expression" dxfId="0" priority="4">
      <formula>IF(AND(AL882&lt;0, 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differentFirst="1" alignWithMargins="0"/>
  <rowBreaks count="5" manualBreakCount="5">
    <brk id="110" max="49" man="1"/>
    <brk id="680" max="49" man="1"/>
    <brk id="718" max="49" man="1"/>
    <brk id="749"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95250</xdr:colOff>
                    <xdr:row>809</xdr:row>
                    <xdr:rowOff>180975</xdr:rowOff>
                  </from>
                  <to>
                    <xdr:col>46</xdr:col>
                    <xdr:colOff>57150</xdr:colOff>
                    <xdr:row>812</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28575</xdr:colOff>
                    <xdr:row>1076</xdr:row>
                    <xdr:rowOff>238125</xdr:rowOff>
                  </from>
                  <to>
                    <xdr:col>46</xdr:col>
                    <xdr:colOff>0</xdr:colOff>
                    <xdr:row>1077</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7" sqref="P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391</v>
      </c>
      <c r="W4" s="32" t="s">
        <v>281</v>
      </c>
      <c r="Y4" s="32" t="s">
        <v>81</v>
      </c>
      <c r="Z4" s="30"/>
      <c r="AA4" s="32" t="s">
        <v>82</v>
      </c>
      <c r="AB4" s="31"/>
      <c r="AC4" s="32" t="s">
        <v>265</v>
      </c>
      <c r="AD4" s="28"/>
      <c r="AE4" s="36" t="s">
        <v>305</v>
      </c>
      <c r="AF4" s="30"/>
      <c r="AG4" s="49" t="s">
        <v>381</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t="s">
        <v>439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科学技術・イノベーション</v>
      </c>
      <c r="F7" s="18" t="s">
        <v>392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388</v>
      </c>
      <c r="AK8" s="46" t="str">
        <f t="shared" si="7"/>
        <v>G</v>
      </c>
    </row>
    <row r="9" spans="1:37" ht="13.5" customHeight="1" x14ac:dyDescent="0.15">
      <c r="A9" s="14" t="s">
        <v>218</v>
      </c>
      <c r="B9" s="15"/>
      <c r="C9" s="13" t="str">
        <f t="shared" si="0"/>
        <v/>
      </c>
      <c r="D9" s="13" t="str">
        <f t="shared" si="8"/>
        <v>科学技術・イノベーション</v>
      </c>
      <c r="F9" s="18" t="s">
        <v>393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一般会計</v>
      </c>
      <c r="K10" s="14" t="s">
        <v>429</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2016-08-19T08:13:04Z</cp:lastPrinted>
  <dcterms:created xsi:type="dcterms:W3CDTF">2012-03-13T00:50:25Z</dcterms:created>
  <dcterms:modified xsi:type="dcterms:W3CDTF">2020-11-17T05:58:28Z</dcterms:modified>
</cp:coreProperties>
</file>