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ori-s\Desktop\"/>
    </mc:Choice>
  </mc:AlternateContent>
  <bookViews>
    <workbookView xWindow="0" yWindow="0" windowWidth="22830" windowHeight="987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101"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<sst xmlns="http://schemas.openxmlformats.org/spreadsheetml/2006/main" count="2191" uniqueCount="577">
  <si>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</si>
  <si>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</si>
  <si>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</si>
  <si>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</si>
  <si>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</si>
  <si>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</si>
  <si>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</si>
  <si>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</si>
  <si>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</si>
  <si>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</si>
  <si>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</si>
  <si>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</si>
  <si>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</si>
  <si>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</si>
  <si>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</si>
  <si>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</si>
  <si>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</si>
  <si>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</si>
  <si>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</si>
  <si>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</si>
  <si>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</si>
  <si>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</si>
  <si>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</si>
  <si>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</si>
  <si>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</si>
  <si>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</si>
  <si>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</si>
  <si>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</si>
  <si>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</si>
  <si>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</si>
  <si>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</si>
  <si>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</si>
  <si>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</si>
  <si>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</si>
  <si>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</si>
  <si>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</si>
  <si>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</si>
  <si>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</si>
  <si>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</si>
  <si>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</si>
  <si>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</si>
  <si>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</si>
  <si>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</si>
  <si>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</si>
  <si>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</si>
  <si>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</si>
  <si>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</si>
  <si>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</si>
  <si>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</si>
  <si>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</si>
  <si>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</si>
  <si>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</si>
  <si>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</si>
  <si>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</si>
  <si>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</si>
  <si>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</si>
  <si>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</si>
  <si>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</si>
  <si>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</si>
  <si>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</si>
  <si>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</si>
  <si>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</si>
  <si>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</si>
  <si>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</si>
  <si>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</si>
  <si>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</si>
  <si>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</si>
  <si>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</si>
  <si>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</si>
  <si>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</si>
  <si>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</si>
  <si>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</si>
  <si>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</si>
  <si>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</si>
  <si>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</si>
  <si>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</si>
  <si>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</si>
  <si>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</si>
  <si>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</si>
  <si>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</si>
  <si>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</si>
  <si>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</si>
  <si>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</si>
  <si>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</si>
  <si>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</si>
  <si>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</si>
  <si>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</si>
  <si>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</si>
  <si>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</si>
  <si>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</si>
  <si>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</si>
  <si>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</si>
  <si>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</si>
  <si>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</si>
  <si>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</si>
  <si>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</si>
  <si>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</si>
  <si>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</si>
  <si>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</si>
  <si>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</si>
  <si>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</si>
  <si>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</si>
  <si>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</si>
  <si>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</si>
  <si>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</si>
  <si>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</si>
  <si>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</si>
  <si>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</si>
  <si>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</si>
  <si>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</si>
  <si>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</si>
  <si>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</si>
  <si>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</si>
  <si>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</si>
  <si>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</si>
  <si>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</si>
  <si>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</si>
  <si>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</si>
  <si>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</si>
  <si>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</si>
  <si>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</si>
  <si>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</si>
  <si>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</si>
  <si>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</si>
  <si>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</si>
  <si>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</si>
  <si>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</si>
  <si>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</si>
  <si>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</si>
  <si>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</si>
  <si>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</si>
  <si>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</si>
  <si>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</si>
  <si>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</si>
  <si>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</si>
  <si>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</si>
  <si>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</si>
  <si>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</si>
  <si>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</si>
  <si>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</si>
  <si>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</si>
  <si>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</si>
  <si>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</si>
  <si>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</si>
  <si>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</si>
  <si>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</si>
  <si>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</si>
  <si>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</si>
  <si>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</si>
  <si>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</si>
  <si>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</si>
  <si>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</si>
  <si>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</si>
  <si>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</si>
  <si>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</si>
  <si>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</si>
  <si>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</si>
  <si>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</si>
  <si>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</si>
  <si>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</si>
  <si>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</si>
  <si>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</si>
  <si>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</si>
  <si>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</si>
  <si>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</si>
  <si>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</si>
  <si>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</si>
  <si>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</si>
  <si>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</si>
  <si>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</si>
  <si>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</si>
  <si>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</si>
  <si>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</si>
  <si>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</si>
  <si>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</si>
  <si>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</si>
  <si>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</si>
  <si>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</si>
  <si>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</si>
  <si>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</si>
  <si>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</si>
  <si>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</si>
  <si>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</si>
  <si>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</si>
  <si>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</si>
  <si>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</si>
  <si>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</si>
  <si>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</si>
  <si>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</si>
  <si>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</si>
  <si>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</si>
  <si>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</si>
  <si>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</si>
  <si>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</si>
  <si>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</si>
  <si>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</si>
  <si>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</si>
  <si>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</si>
  <si>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</si>
  <si>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</si>
  <si>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</si>
  <si>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</si>
  <si>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</si>
  <si>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</si>
  <si>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</si>
  <si>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</si>
  <si>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</si>
  <si>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</si>
  <si>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</si>
  <si>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</si>
  <si>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</si>
  <si>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</si>
  <si>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</si>
  <si>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</si>
  <si>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</si>
  <si>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</si>
  <si>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</si>
  <si>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</si>
  <si>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</si>
  <si>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</si>
  <si>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</si>
  <si>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</si>
  <si>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</si>
  <si>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</si>
  <si>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</si>
  <si>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</si>
  <si>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</si>
  <si>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</si>
  <si>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</si>
  <si>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</si>
  <si>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</si>
  <si>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</si>
  <si>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</si>
  <si>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</si>
  <si>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</si>
  <si>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</si>
  <si>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</si>
  <si>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</si>
  <si>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</si>
  <si>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</si>
  <si>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</si>
  <si>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</si>
  <si>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</si>
  <si>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</si>
  <si>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</si>
  <si>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</si>
  <si>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</si>
  <si>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</si>
  <si>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</si>
  <si>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</si>
  <si>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</si>
  <si>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</si>
  <si>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</si>
  <si>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</si>
  <si>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</si>
  <si>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</si>
  <si>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</si>
  <si>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</si>
  <si>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</si>
  <si>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</si>
  <si>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</si>
  <si>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</si>
  <si>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</si>
  <si>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</si>
  <si>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</si>
  <si>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</si>
  <si>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</si>
  <si>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</si>
  <si>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</si>
  <si>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</si>
  <si>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</si>
  <si>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</si>
  <si>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</si>
  <si>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</si>
  <si>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</si>
  <si>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</si>
  <si>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</si>
  <si>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</si>
  <si>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</si>
  <si>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</si>
  <si>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</si>
  <si>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</si>
  <si>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</si>
  <si>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</si>
  <si>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</si>
  <si>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</si>
  <si>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</si>
  <si>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</si>
  <si>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</si>
  <si>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</si>
  <si>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</si>
  <si>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</si>
  <si>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</si>
  <si>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</si>
  <si>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</si>
  <si>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</si>
  <si>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</si>
  <si>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</si>
  <si>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</si>
  <si>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</si>
  <si>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</si>
  <si>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</si>
  <si>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</si>
  <si>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</si>
  <si>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</si>
  <si>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</si>
  <si>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</si>
  <si>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</si>
  <si>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</si>
  <si>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</si>
  <si>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</si>
  <si>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</si>
  <si>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</si>
  <si>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</si>
  <si>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</si>
  <si>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</si>
  <si>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</si>
  <si>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</si>
  <si>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</si>
  <si>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</si>
  <si>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</si>
  <si>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</si>
  <si>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</si>
  <si>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</si>
  <si>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</si>
  <si>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</si>
  <si>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</si>
  <si>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</si>
  <si>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</si>
  <si>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</si>
  <si>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</si>
  <si>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</si>
  <si>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</si>
  <si>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</si>
  <si>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</si>
  <si>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</si>
  <si>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</si>
  <si>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</si>
  <si>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</si>
  <si>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</si>
  <si>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</si>
  <si>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</si>
  <si>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</si>
  <si>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</si>
  <si>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</si>
  <si>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</si>
  <si>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</si>
  <si>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</si>
  <si>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</si>
  <si>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</si>
  <si>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</si>
  <si>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</si>
  <si>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</si>
  <si>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</si>
  <si>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</si>
  <si>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</si>
  <si>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</si>
  <si>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</si>
  <si>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</si>
  <si>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</si>
  <si>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</si>
  <si>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</si>
  <si>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</si>
  <si>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</si>
  <si>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</si>
  <si>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</si>
  <si>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</si>
  <si>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</si>
  <si>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</si>
  <si>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</si>
  <si>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</si>
  <si>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</si>
  <si>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</si>
  <si>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</si>
  <si>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</si>
  <si>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</si>
  <si>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</si>
  <si>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</si>
  <si>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</si>
  <si>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</si>
  <si>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</si>
  <si>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</si>
  <si>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</si>
  <si>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</si>
  <si>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</si>
  <si>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</si>
  <si>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</si>
  <si>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</si>
  <si>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</si>
  <si>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</si>
  <si>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</si>
  <si>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</si>
  <si>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</si>
  <si>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</si>
  <si>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</si>
  <si>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</si>
  <si>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</si>
  <si>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</si>
  <si>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</si>
  <si>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</si>
  <si>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</si>
  <si>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</si>
  <si>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</si>
  <si>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</si>
  <si>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</si>
  <si>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</si>
  <si>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</si>
  <si>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</si>
  <si>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</si>
  <si>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</si>
  <si>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</si>
  <si>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</si>
  <si>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</si>
  <si>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</si>
  <si>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</si>
  <si>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</si>
  <si>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</si>
  <si>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</si>
  <si>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</si>
  <si>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</si>
  <si>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</si>
  <si>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</si>
  <si>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</si>
  <si>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</si>
  <si>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</si>
  <si>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</si>
  <si>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</si>
  <si>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</si>
  <si>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</si>
  <si>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</si>
  <si>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</si>
  <si>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政策研究機能高度化推進経費</t>
  </si>
  <si>
    <t>国立教育政策研究所</t>
  </si>
  <si>
    <t>文部科学省</t>
  </si>
  <si>
    <t>平成１３年度</t>
    <rPh sb="0" eb="2">
      <t>ヘイセイ</t>
    </rPh>
    <rPh sb="4" eb="5">
      <t>ネン</t>
    </rPh>
    <rPh sb="5" eb="6">
      <t>ド</t>
    </rPh>
    <phoneticPr fontId="20"/>
  </si>
  <si>
    <t>終了予定なし</t>
    <rPh sb="0" eb="2">
      <t>シュウリョウ</t>
    </rPh>
    <rPh sb="2" eb="4">
      <t>ヨテイ</t>
    </rPh>
    <phoneticPr fontId="20"/>
  </si>
  <si>
    <t>研究企画開発部</t>
  </si>
  <si>
    <t>研究企画開発部長
田口　重憲</t>
    <rPh sb="0" eb="2">
      <t>ケンキュウ</t>
    </rPh>
    <rPh sb="2" eb="4">
      <t>キカク</t>
    </rPh>
    <rPh sb="4" eb="6">
      <t>カイハツ</t>
    </rPh>
    <rPh sb="6" eb="8">
      <t>ブチョウ</t>
    </rPh>
    <rPh sb="9" eb="11">
      <t>タグチ</t>
    </rPh>
    <rPh sb="12" eb="13">
      <t>シゲ</t>
    </rPh>
    <rPh sb="13" eb="14">
      <t>ケン</t>
    </rPh>
    <phoneticPr fontId="3"/>
  </si>
  <si>
    <t>第2期教育振興基本計画
（平成25年6月14日閣議決定）</t>
    <rPh sb="13" eb="15">
      <t>ヘイセイ</t>
    </rPh>
    <rPh sb="17" eb="18">
      <t>ネン</t>
    </rPh>
    <rPh sb="19" eb="20">
      <t>ガツ</t>
    </rPh>
    <rPh sb="22" eb="23">
      <t>ニチ</t>
    </rPh>
    <rPh sb="23" eb="25">
      <t>カクギ</t>
    </rPh>
    <rPh sb="25" eb="27">
      <t>ケッテイ</t>
    </rPh>
    <phoneticPr fontId="5"/>
  </si>
  <si>
    <t>○</t>
  </si>
  <si>
    <t>政策研究機能の高度化を図り、国の教育行政上の課題に関し、基礎的な事項についての調査研究などを実施して、教育政策の企画・立案や教育関係者における活用に資するよう、その研究成果を集約・提示する。</t>
  </si>
  <si>
    <t>-</t>
  </si>
  <si>
    <t>「参考になった」と答えた人数／ｼﾝﾎﾟｼﾞｳﾑ参加者から回収したｱﾝｹｰﾄの総数</t>
    <phoneticPr fontId="5"/>
  </si>
  <si>
    <t>満足率</t>
    <rPh sb="0" eb="2">
      <t>マンゾク</t>
    </rPh>
    <rPh sb="2" eb="3">
      <t>リツ</t>
    </rPh>
    <phoneticPr fontId="5"/>
  </si>
  <si>
    <t>研究報告書の件数</t>
    <phoneticPr fontId="5"/>
  </si>
  <si>
    <t>件</t>
    <rPh sb="0" eb="1">
      <t>ケン</t>
    </rPh>
    <phoneticPr fontId="5"/>
  </si>
  <si>
    <t>-</t>
    <phoneticPr fontId="5"/>
  </si>
  <si>
    <t>政策研究機能高度化推進経費の支出済歳出額／
研究報告書の件数　　　　　　　　　　　　　　　</t>
    <phoneticPr fontId="5"/>
  </si>
  <si>
    <t>円</t>
  </si>
  <si>
    <t>円/件</t>
    <rPh sb="0" eb="1">
      <t>エン</t>
    </rPh>
    <rPh sb="2" eb="3">
      <t>ケン</t>
    </rPh>
    <phoneticPr fontId="5"/>
  </si>
  <si>
    <t>82,272,773円
/9件　</t>
    <phoneticPr fontId="5"/>
  </si>
  <si>
    <t>103,784,275円
/13件　</t>
    <phoneticPr fontId="5"/>
  </si>
  <si>
    <t>99,458,000円/6件</t>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</si>
  <si>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</si>
  <si>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</si>
  <si>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</si>
  <si>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</si>
  <si>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</si>
  <si>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１シンポジウムあたりの参加者の満足率</t>
    <phoneticPr fontId="5"/>
  </si>
  <si>
    <t>-</t>
    <phoneticPr fontId="5"/>
  </si>
  <si>
    <t>１シンポジウムあたりの参加者の満足率</t>
    <phoneticPr fontId="5"/>
  </si>
  <si>
    <t>％</t>
  </si>
  <si>
    <t>国の教育政策上の課題に関して先行的な調査研究の実施や既存の施策の検証等を行っている。</t>
    <rPh sb="36" eb="37">
      <t>オコナ</t>
    </rPh>
    <phoneticPr fontId="5"/>
  </si>
  <si>
    <t>教育政策に関する企画・立案に有意義な知見として集約・提示するものであり、地方や民間等ではなく、国が実施すべき事業である。</t>
  </si>
  <si>
    <t>教育改革に関する基本的な政策の推進等に必要かつ適切な事業である。</t>
    <rPh sb="19" eb="21">
      <t>ヒツヨウ</t>
    </rPh>
    <rPh sb="23" eb="25">
      <t>テキセツ</t>
    </rPh>
    <rPh sb="26" eb="28">
      <t>ジギョウ</t>
    </rPh>
    <phoneticPr fontId="5"/>
  </si>
  <si>
    <t>無</t>
  </si>
  <si>
    <t>受益者は国民全体であり、負担関係については全額公費で支出しており妥当である。</t>
    <rPh sb="0" eb="3">
      <t>ジュエキシャ</t>
    </rPh>
    <rPh sb="4" eb="6">
      <t>コクミン</t>
    </rPh>
    <rPh sb="6" eb="8">
      <t>ゼンタイ</t>
    </rPh>
    <rPh sb="12" eb="14">
      <t>フタン</t>
    </rPh>
    <rPh sb="14" eb="16">
      <t>カンケイ</t>
    </rPh>
    <rPh sb="21" eb="23">
      <t>ゼンガク</t>
    </rPh>
    <rPh sb="23" eb="25">
      <t>コウヒ</t>
    </rPh>
    <rPh sb="26" eb="28">
      <t>シシュツ</t>
    </rPh>
    <rPh sb="32" eb="34">
      <t>ダトウ</t>
    </rPh>
    <phoneticPr fontId="5"/>
  </si>
  <si>
    <t>政策立案のために有益かつ質の高い調査研究が実施・発信できているかという観点から設定しており、妥当である。</t>
    <rPh sb="0" eb="2">
      <t>セイサク</t>
    </rPh>
    <rPh sb="2" eb="4">
      <t>リツアン</t>
    </rPh>
    <rPh sb="8" eb="10">
      <t>ユウエキ</t>
    </rPh>
    <rPh sb="12" eb="13">
      <t>シツ</t>
    </rPh>
    <rPh sb="14" eb="15">
      <t>タカ</t>
    </rPh>
    <rPh sb="16" eb="18">
      <t>チョウサ</t>
    </rPh>
    <rPh sb="18" eb="20">
      <t>ケンキュウ</t>
    </rPh>
    <rPh sb="21" eb="23">
      <t>ジッシ</t>
    </rPh>
    <rPh sb="24" eb="26">
      <t>ハッシン</t>
    </rPh>
    <rPh sb="35" eb="37">
      <t>カンテン</t>
    </rPh>
    <rPh sb="39" eb="41">
      <t>セッテイ</t>
    </rPh>
    <rPh sb="46" eb="48">
      <t>ダトウ</t>
    </rPh>
    <phoneticPr fontId="5"/>
  </si>
  <si>
    <t>-</t>
    <phoneticPr fontId="5"/>
  </si>
  <si>
    <t>‐</t>
  </si>
  <si>
    <t>当初見込みを上回る成果実績が得られている。</t>
    <phoneticPr fontId="5"/>
  </si>
  <si>
    <t>調査研究の成果は、教育関係機関への配付をはじめ、広く一般にも活用できるよう報道発表、ホームページへの掲載を行っている。</t>
  </si>
  <si>
    <t>0435</t>
  </si>
  <si>
    <t>0008</t>
  </si>
  <si>
    <t>0070</t>
  </si>
  <si>
    <t>0076</t>
  </si>
  <si>
    <r>
      <rPr>
        <sz val="11"/>
        <rFont val="ＭＳ Ｐゴシック"/>
        <family val="3"/>
        <charset val="128"/>
      </rPr>
      <t>0008</t>
    </r>
    <phoneticPr fontId="5"/>
  </si>
  <si>
    <t>研究報告書の件数</t>
  </si>
  <si>
    <t>教育政策に関する唯一の総合的な国立の研究機関として、国内の教育に関する機関・団体をはじめとして広く一般にも調査研究成果を発信している。「シンポジウム参加者の満足率」は、政策立案のために有益な質の高い調査研究が実施かつ発信できているかという観点から、政策部局への貢献と教育関係者への幅広い情報提供を推し量ることができると考えられる。当該指標は目標値の１１９%を達成しており、当該事業に対する関心及び一定の評価を得られていると考える。</t>
    <rPh sb="8" eb="10">
      <t>ユイイツ</t>
    </rPh>
    <rPh sb="74" eb="77">
      <t>サンカシャ</t>
    </rPh>
    <rPh sb="78" eb="80">
      <t>マンゾク</t>
    </rPh>
    <rPh sb="80" eb="81">
      <t>リツ</t>
    </rPh>
    <rPh sb="84" eb="86">
      <t>セイサク</t>
    </rPh>
    <rPh sb="86" eb="88">
      <t>リツアン</t>
    </rPh>
    <rPh sb="92" eb="94">
      <t>ユウエキ</t>
    </rPh>
    <rPh sb="95" eb="96">
      <t>シツ</t>
    </rPh>
    <rPh sb="97" eb="98">
      <t>タカ</t>
    </rPh>
    <rPh sb="99" eb="101">
      <t>チョウサ</t>
    </rPh>
    <rPh sb="101" eb="103">
      <t>ケンキュウ</t>
    </rPh>
    <rPh sb="104" eb="106">
      <t>ジッシ</t>
    </rPh>
    <rPh sb="108" eb="110">
      <t>ハッシン</t>
    </rPh>
    <rPh sb="119" eb="121">
      <t>カンテン</t>
    </rPh>
    <rPh sb="133" eb="135">
      <t>キョウイク</t>
    </rPh>
    <rPh sb="135" eb="137">
      <t>カンケイ</t>
    </rPh>
    <rPh sb="137" eb="138">
      <t>シャ</t>
    </rPh>
    <rPh sb="140" eb="142">
      <t>ハバヒロ</t>
    </rPh>
    <phoneticPr fontId="5"/>
  </si>
  <si>
    <t>引き続き、限られた予算を適切に執行しつつ、研究成果等の内容の充実及び成果の発信に努める。</t>
    <rPh sb="0" eb="1">
      <t>ヒ</t>
    </rPh>
    <rPh sb="2" eb="3">
      <t>ツヅ</t>
    </rPh>
    <rPh sb="5" eb="6">
      <t>カギ</t>
    </rPh>
    <rPh sb="9" eb="11">
      <t>ヨサン</t>
    </rPh>
    <rPh sb="12" eb="14">
      <t>テキセツ</t>
    </rPh>
    <rPh sb="15" eb="17">
      <t>シッコウ</t>
    </rPh>
    <rPh sb="21" eb="25">
      <t>ケンキュウセイカ</t>
    </rPh>
    <rPh sb="25" eb="26">
      <t>トウ</t>
    </rPh>
    <rPh sb="27" eb="29">
      <t>ナイヨウ</t>
    </rPh>
    <rPh sb="30" eb="32">
      <t>ジュウジツ</t>
    </rPh>
    <rPh sb="32" eb="33">
      <t>オヨ</t>
    </rPh>
    <rPh sb="34" eb="36">
      <t>セイカ</t>
    </rPh>
    <rPh sb="37" eb="39">
      <t>ハッシン</t>
    </rPh>
    <rPh sb="40" eb="41">
      <t>ツト</t>
    </rPh>
    <phoneticPr fontId="5"/>
  </si>
  <si>
    <t>○政策諸課題に関する準備的・予備的研究を実施（政策研究課題リサーチ経費）
○研究所内の基礎的な研究組織の専門領域における調査研究を実施（教育政策立案に資するための調査研究経費）
○教育行政上の政策課題についてプロジェクトチームによって調査研究を実施（調査研究等特別推進経費）
○研究体制整備や研究領域拡充のため客員研究員を招へいし研究を実施（客員研究員経費）
○研究所の多様な事業及び調査研究活動全般について総合的かつ適切な外部評価等の実施（外部評価等実施経費）</t>
    <rPh sb="181" eb="184">
      <t>ケンキュウショ</t>
    </rPh>
    <rPh sb="185" eb="187">
      <t>タヨウ</t>
    </rPh>
    <rPh sb="188" eb="190">
      <t>ジギョウ</t>
    </rPh>
    <rPh sb="190" eb="191">
      <t>オヨ</t>
    </rPh>
    <rPh sb="192" eb="194">
      <t>チョウサ</t>
    </rPh>
    <rPh sb="194" eb="196">
      <t>ケンキュウ</t>
    </rPh>
    <rPh sb="196" eb="198">
      <t>カツドウ</t>
    </rPh>
    <rPh sb="198" eb="200">
      <t>ゼンパン</t>
    </rPh>
    <rPh sb="204" eb="206">
      <t>ソウゴウ</t>
    </rPh>
    <rPh sb="206" eb="207">
      <t>テキ</t>
    </rPh>
    <rPh sb="209" eb="211">
      <t>テキセツ</t>
    </rPh>
    <rPh sb="216" eb="217">
      <t>トウ</t>
    </rPh>
    <phoneticPr fontId="5"/>
  </si>
  <si>
    <t>なお、金額は単位未満四捨五入して記載していることから、合計が一致しない場合がある。</t>
    <phoneticPr fontId="5"/>
  </si>
  <si>
    <t>A.　政策研究課題リサーチ経費</t>
    <phoneticPr fontId="5"/>
  </si>
  <si>
    <t>B.　教育政策立案に資するための調査研究経費</t>
    <phoneticPr fontId="5"/>
  </si>
  <si>
    <t>C.　調査研究等特別推進経費</t>
    <phoneticPr fontId="5"/>
  </si>
  <si>
    <t>D.　外部評価等実施経費</t>
    <phoneticPr fontId="5"/>
  </si>
  <si>
    <t>雑役務費</t>
    <rPh sb="0" eb="1">
      <t>ザツ</t>
    </rPh>
    <rPh sb="1" eb="3">
      <t>エキム</t>
    </rPh>
    <rPh sb="3" eb="4">
      <t>ヒ</t>
    </rPh>
    <phoneticPr fontId="5"/>
  </si>
  <si>
    <t>人件費</t>
    <rPh sb="0" eb="3">
      <t>ジンケンヒ</t>
    </rPh>
    <phoneticPr fontId="5"/>
  </si>
  <si>
    <t>印刷製本費</t>
    <rPh sb="0" eb="2">
      <t>インサツ</t>
    </rPh>
    <rPh sb="2" eb="4">
      <t>セイホン</t>
    </rPh>
    <rPh sb="4" eb="5">
      <t>ヒ</t>
    </rPh>
    <phoneticPr fontId="5"/>
  </si>
  <si>
    <t>消耗品費</t>
    <rPh sb="0" eb="3">
      <t>ショウモウヒン</t>
    </rPh>
    <rPh sb="3" eb="4">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</si>
  <si>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</si>
  <si>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</si>
  <si>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備品費</t>
    <rPh sb="0" eb="3">
      <t>ビヒンヒ</t>
    </rPh>
    <phoneticPr fontId="5"/>
  </si>
  <si>
    <t>郵便料</t>
    <rPh sb="0" eb="3">
      <t>ユウビンリョウ</t>
    </rPh>
    <phoneticPr fontId="5"/>
  </si>
  <si>
    <t>その他</t>
    <rPh sb="2" eb="3">
      <t>タ</t>
    </rPh>
    <phoneticPr fontId="5"/>
  </si>
  <si>
    <t>雑役務費</t>
    <rPh sb="0" eb="1">
      <t>ザツ</t>
    </rPh>
    <rPh sb="1" eb="4">
      <t>エキムヒ</t>
    </rPh>
    <phoneticPr fontId="5"/>
  </si>
  <si>
    <t>雑役務費</t>
    <rPh sb="0" eb="4">
      <t>ザツエキムヒ</t>
    </rPh>
    <phoneticPr fontId="5"/>
  </si>
  <si>
    <t>「多様なパートナーシップ～」（行政・企業調査）における調査実施・管理業務　ほか</t>
    <phoneticPr fontId="5"/>
  </si>
  <si>
    <t>時間雇用職員人件費</t>
    <rPh sb="0" eb="2">
      <t>ジカン</t>
    </rPh>
    <rPh sb="2" eb="4">
      <t>コヨウ</t>
    </rPh>
    <rPh sb="4" eb="6">
      <t>ショクイン</t>
    </rPh>
    <rPh sb="6" eb="9">
      <t>ジンケンヒ</t>
    </rPh>
    <phoneticPr fontId="5"/>
  </si>
  <si>
    <t>事務用消耗品　ほか</t>
    <rPh sb="0" eb="3">
      <t>ジムヨウ</t>
    </rPh>
    <rPh sb="3" eb="5">
      <t>ショウモウ</t>
    </rPh>
    <rPh sb="5" eb="6">
      <t>ヒン</t>
    </rPh>
    <phoneticPr fontId="5"/>
  </si>
  <si>
    <t>平成２７年度小包等の集荷・運送業務　ほか</t>
    <phoneticPr fontId="5"/>
  </si>
  <si>
    <t>「児童生徒の資質・能力を育成する教員等～」にかかるウエラブルセンサの賃借</t>
    <phoneticPr fontId="5"/>
  </si>
  <si>
    <t>パソコン　ほか</t>
    <phoneticPr fontId="5"/>
  </si>
  <si>
    <t>後納郵便料　ほか</t>
    <phoneticPr fontId="5"/>
  </si>
  <si>
    <t>ソフトウェア　ほか</t>
    <phoneticPr fontId="5"/>
  </si>
  <si>
    <t>「国立教育政策研究所紀要（第１４４集）」の編集・印刷　ほか</t>
    <phoneticPr fontId="5"/>
  </si>
  <si>
    <t>乗車料金立替払　ほか</t>
    <rPh sb="0" eb="2">
      <t>ジョウシャ</t>
    </rPh>
    <rPh sb="2" eb="4">
      <t>リョウキン</t>
    </rPh>
    <rPh sb="4" eb="6">
      <t>タテカエ</t>
    </rPh>
    <rPh sb="6" eb="7">
      <t>バライ</t>
    </rPh>
    <phoneticPr fontId="5"/>
  </si>
  <si>
    <t>ビデオカメラ　ほか</t>
    <phoneticPr fontId="5"/>
  </si>
  <si>
    <t>乗車料金立替払　ほか</t>
    <phoneticPr fontId="5"/>
  </si>
  <si>
    <t>時間雇用職員人件費</t>
    <phoneticPr fontId="5"/>
  </si>
  <si>
    <t>「こころとからだの成長についてアンケート」調査票等の印刷　ほか</t>
    <phoneticPr fontId="5"/>
  </si>
  <si>
    <t>アイトラッキング計測機器の賃貸借及び保守　ほか</t>
    <phoneticPr fontId="5"/>
  </si>
  <si>
    <t>「こころとからだの成長についてアンケート」調査票等の発送　ほか</t>
    <phoneticPr fontId="5"/>
  </si>
  <si>
    <t>パソコン　ほか</t>
    <phoneticPr fontId="5"/>
  </si>
  <si>
    <t>「わたしの学校生活しらべ」データ入力業務　ほか</t>
    <phoneticPr fontId="5"/>
  </si>
  <si>
    <t>（株）ディーワークス</t>
    <phoneticPr fontId="5"/>
  </si>
  <si>
    <t>「平成２７年度教育改革国際シンポジウム」に関する支援業務</t>
    <phoneticPr fontId="5"/>
  </si>
  <si>
    <t>一般競争入札</t>
  </si>
  <si>
    <t>社会システム（株）</t>
    <phoneticPr fontId="5"/>
  </si>
  <si>
    <t>「小学校外国語活動・英語科実施状況調査」に関する業務</t>
    <phoneticPr fontId="5"/>
  </si>
  <si>
    <t>（株）アストジェイ</t>
    <phoneticPr fontId="5"/>
  </si>
  <si>
    <t>平成２７年度テープ起こしによる議事録作成業務　ほか</t>
    <phoneticPr fontId="5"/>
  </si>
  <si>
    <t>小包等の集荷・運送業務　ほか</t>
    <phoneticPr fontId="5"/>
  </si>
  <si>
    <t>A-1. （株）ディーワークス</t>
    <phoneticPr fontId="5"/>
  </si>
  <si>
    <t>A-2. （株）アストジェイ</t>
    <phoneticPr fontId="5"/>
  </si>
  <si>
    <t>C-1. 社会システム（株）</t>
    <phoneticPr fontId="5"/>
  </si>
  <si>
    <t>雑役務費</t>
    <phoneticPr fontId="5"/>
  </si>
  <si>
    <t>「小学校外国語活動・英語科実施状況調査」に関する業務</t>
    <phoneticPr fontId="5"/>
  </si>
  <si>
    <t>-</t>
    <phoneticPr fontId="5"/>
  </si>
  <si>
    <t>平成２７年度教育改革国際シンポジウム資料の印刷　ほか</t>
    <phoneticPr fontId="5"/>
  </si>
  <si>
    <t>「大学の組織運営に関する調査」調査実施に係る業務　ほか</t>
    <rPh sb="1" eb="3">
      <t>ダイガク</t>
    </rPh>
    <rPh sb="4" eb="6">
      <t>ソシキ</t>
    </rPh>
    <rPh sb="6" eb="8">
      <t>ウンエイ</t>
    </rPh>
    <rPh sb="9" eb="10">
      <t>カン</t>
    </rPh>
    <rPh sb="12" eb="14">
      <t>チョウサ</t>
    </rPh>
    <rPh sb="15" eb="17">
      <t>チョウサ</t>
    </rPh>
    <rPh sb="17" eb="19">
      <t>ジッシ</t>
    </rPh>
    <rPh sb="20" eb="21">
      <t>カカ</t>
    </rPh>
    <rPh sb="22" eb="24">
      <t>ギョウム</t>
    </rPh>
    <phoneticPr fontId="5"/>
  </si>
  <si>
    <t>ソフトウェア　ほか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</si>
  <si>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</si>
  <si>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</si>
  <si>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</si>
  <si>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</si>
  <si>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</si>
  <si>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</si>
  <si>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</si>
  <si>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</si>
  <si>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</si>
  <si>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</si>
  <si>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</si>
  <si>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</si>
  <si>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</si>
  <si>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</si>
  <si>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契約の相手方の選定や契約金額の決定は、一般競争入札又は複数者による見積合わせにより行っており、選定の妥当性や競争性を確保しているところである。</t>
    <rPh sb="0" eb="2">
      <t>ケイヤク</t>
    </rPh>
    <rPh sb="3" eb="5">
      <t>アイテ</t>
    </rPh>
    <rPh sb="5" eb="6">
      <t>カタ</t>
    </rPh>
    <phoneticPr fontId="5"/>
  </si>
  <si>
    <t>文部科学省組織令 第81条</t>
    <phoneticPr fontId="5"/>
  </si>
  <si>
    <t>契約の競争性を確保するとともに、調査方法や研究内容等について検討を行い、コスト削減・効率化を図っている。</t>
    <phoneticPr fontId="5"/>
  </si>
  <si>
    <t>限られた予算の中で、大きな成果が得られるように精選を図っている。</t>
    <phoneticPr fontId="5"/>
  </si>
  <si>
    <t>事業内容を精選し、必要な事業に絞り実施している。</t>
    <phoneticPr fontId="5"/>
  </si>
  <si>
    <t>外国人招へい旅費・招へい外国人滞在費</t>
    <rPh sb="0" eb="3">
      <t>ガイコクジン</t>
    </rPh>
    <rPh sb="3" eb="4">
      <t>ショウ</t>
    </rPh>
    <rPh sb="6" eb="8">
      <t>リョヒ</t>
    </rPh>
    <rPh sb="9" eb="10">
      <t>ショウ</t>
    </rPh>
    <rPh sb="12" eb="14">
      <t>ガイコク</t>
    </rPh>
    <rPh sb="14" eb="15">
      <t>ジン</t>
    </rPh>
    <rPh sb="15" eb="18">
      <t>タイザイヒ</t>
    </rPh>
    <phoneticPr fontId="5"/>
  </si>
  <si>
    <t>「多様なパートナーシップによるイノベーティブな生涯学習環境の基盤形成に関する研究」（行政・企業調査）における調査実施・管理業務</t>
    <rPh sb="23" eb="25">
      <t>ショウガイ</t>
    </rPh>
    <rPh sb="25" eb="27">
      <t>ガクシュウ</t>
    </rPh>
    <rPh sb="27" eb="29">
      <t>カンキョウ</t>
    </rPh>
    <rPh sb="30" eb="32">
      <t>キバン</t>
    </rPh>
    <rPh sb="32" eb="34">
      <t>ケイセイ</t>
    </rPh>
    <rPh sb="35" eb="36">
      <t>カン</t>
    </rPh>
    <rPh sb="38" eb="40">
      <t>ケンキュウ</t>
    </rPh>
    <phoneticPr fontId="5"/>
  </si>
  <si>
    <t>「多様なパートナーシップによるイノベーティブな生涯学習環境の基盤形成に関する研究」（行政・企業調査）における調査実施・管理業務</t>
    <phoneticPr fontId="5"/>
  </si>
  <si>
    <t>見込みに見合った活動実績となっている。</t>
    <rPh sb="0" eb="2">
      <t>ミコ</t>
    </rPh>
    <rPh sb="4" eb="6">
      <t>ミア</t>
    </rPh>
    <rPh sb="8" eb="10">
      <t>カツドウ</t>
    </rPh>
    <rPh sb="10" eb="12">
      <t>ジッセキ</t>
    </rPh>
    <phoneticPr fontId="5"/>
  </si>
  <si>
    <t>1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</si>
  <si>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4">
      <t>キホン</t>
    </rPh>
    <rPh sb="14" eb="15">
      <t>テキ</t>
    </rPh>
    <rPh sb="16" eb="18">
      <t>セイサク</t>
    </rPh>
    <rPh sb="19" eb="21">
      <t>スイシン</t>
    </rPh>
    <rPh sb="21" eb="22">
      <t>トウ</t>
    </rPh>
    <phoneticPr fontId="5"/>
  </si>
  <si>
    <t>本研究所の調査研究の成果を教育に関する有意義な知見として教育現場や国民に還元し、教育改革を進めるにあたり必要となる客観的で信頼性の高いデータ・情報を広く国民に提供することにより、教育改革に関する基本的な政策の推進に寄与する。</t>
    <rPh sb="89" eb="91">
      <t>キョウイク</t>
    </rPh>
    <rPh sb="91" eb="93">
      <t>カイカク</t>
    </rPh>
    <rPh sb="94" eb="95">
      <t>カン</t>
    </rPh>
    <rPh sb="97" eb="98">
      <t>モト</t>
    </rPh>
    <rPh sb="98" eb="99">
      <t>ホン</t>
    </rPh>
    <rPh sb="99" eb="100">
      <t>マト</t>
    </rPh>
    <rPh sb="101" eb="103">
      <t>セイサク</t>
    </rPh>
    <rPh sb="104" eb="106">
      <t>スイシン</t>
    </rPh>
    <rPh sb="107" eb="109">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</si>
  <si>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</si>
  <si>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</si>
  <si>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</si>
  <si>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</si>
  <si>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</si>
  <si>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</si>
  <si>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</si>
  <si>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</si>
  <si>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</si>
  <si>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</si>
  <si>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</si>
  <si>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</si>
  <si>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</si>
  <si>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</si>
  <si>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5"/>
  </si>
  <si>
    <t>１．事業評価の観点：本事業は、教育政策に関する唯一の総合的な国立の研究機関として国の教育行政上の課題に関し、基礎的な事項についての調査研究を実施して、教育政策の企画・立案や教育関係者における活用に資するよう、その研究成果を集約・提示することを目的に平成13年度から実施しているものであり、長期継続事業と予算執行状況の観点から検証を行った。
２．所見：本事業に係る調査研究の成果については、広く一般に公表され、活用が図られている努力が認められる。また、当該事業は概ね計画通りに予算執行されたものと考えられるため、引き続きコスト削減に留意しつつ、現行の事業内容を維持していくべきである。</t>
    <phoneticPr fontId="5"/>
  </si>
  <si>
    <t>-</t>
    <phoneticPr fontId="5"/>
  </si>
  <si>
    <t>現状通り</t>
  </si>
  <si>
    <t>85,539,792円
／18件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</si>
</sst>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166975</xdr:colOff>
      <xdr:row>740</xdr:row>
      <xdr:rowOff>100330</xdr:rowOff>
    </xdr:from>
    <xdr:to>
      <xdr:col>10</xdr:col>
      <xdr:colOff>176401</xdr:colOff>
      <xdr:row>743</xdr:row>
      <xdr:rowOff>55137</xdr:rowOff>
    </xdr:to>
    <xdr:cxnSp macro="">
      <xdr:nvCxnSpPr>
        <xdr:cNvPr id="46" name="直線コネクタ 54"/>
        <xdr:cNvCxnSpPr>
          <a:cxnSpLocks noChangeShapeType="1"/>
        </xdr:cNvCxnSpPr>
      </xdr:nvCxnSpPr>
      <xdr:spPr bwMode="auto">
        <a:xfrm>
          <a:off x="1976725" y="41086405"/>
          <a:ext cx="9426" cy="1031132"/>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39</xdr:col>
          <xdr:colOff>95250</xdr:colOff>
          <xdr:row>809</xdr:row>
          <xdr:rowOff>180975</xdr:rowOff>
        </xdr:from>
        <xdr:to>
          <xdr:col>46</xdr:col>
          <xdr:colOff>57150</xdr:colOff>
          <xdr:row>812</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1076</xdr:row>
          <xdr:rowOff>238125</xdr:rowOff>
        </xdr:from>
        <xdr:to>
          <xdr:col>46</xdr:col>
          <xdr:colOff>0</xdr:colOff>
          <xdr:row>1077</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81250</xdr:colOff>
      <xdr:row>726</xdr:row>
      <xdr:rowOff>233680</xdr:rowOff>
    </xdr:from>
    <xdr:to>
      <xdr:col>47</xdr:col>
      <xdr:colOff>83590</xdr:colOff>
      <xdr:row>744</xdr:row>
      <xdr:rowOff>317583</xdr:rowOff>
    </xdr:to>
    <xdr:grpSp>
      <xdr:nvGrpSpPr>
        <xdr:cNvPr id="5" name="グループ化 4"/>
        <xdr:cNvGrpSpPr/>
      </xdr:nvGrpSpPr>
      <xdr:grpSpPr>
        <a:xfrm>
          <a:off x="1300450" y="37685980"/>
          <a:ext cx="8333540" cy="6484703"/>
          <a:chOff x="1366940" y="32516538"/>
          <a:chExt cx="7500420" cy="6484703"/>
        </a:xfrm>
      </xdr:grpSpPr>
      <xdr:grpSp>
        <xdr:nvGrpSpPr>
          <xdr:cNvPr id="10" name="グループ化 9"/>
          <xdr:cNvGrpSpPr/>
        </xdr:nvGrpSpPr>
        <xdr:grpSpPr>
          <a:xfrm>
            <a:off x="2047690" y="32516538"/>
            <a:ext cx="6819670" cy="5492640"/>
            <a:chOff x="2024830" y="32516538"/>
            <a:chExt cx="6819670" cy="5492640"/>
          </a:xfrm>
        </xdr:grpSpPr>
        <xdr:cxnSp macro="">
          <xdr:nvCxnSpPr>
            <xdr:cNvPr id="11" name="直線コネクタ 54"/>
            <xdr:cNvCxnSpPr>
              <a:cxnSpLocks noChangeShapeType="1"/>
            </xdr:cNvCxnSpPr>
          </xdr:nvCxnSpPr>
          <xdr:spPr bwMode="auto">
            <a:xfrm>
              <a:off x="2712618" y="34557211"/>
              <a:ext cx="5632" cy="279877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 name="直線コネクタ 54"/>
            <xdr:cNvCxnSpPr>
              <a:cxnSpLocks noChangeShapeType="1"/>
            </xdr:cNvCxnSpPr>
          </xdr:nvCxnSpPr>
          <xdr:spPr bwMode="auto">
            <a:xfrm flipH="1">
              <a:off x="5978338" y="34565470"/>
              <a:ext cx="13033" cy="344370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 name="直線コネクタ 54"/>
            <xdr:cNvCxnSpPr>
              <a:cxnSpLocks noChangeShapeType="1"/>
            </xdr:cNvCxnSpPr>
          </xdr:nvCxnSpPr>
          <xdr:spPr bwMode="auto">
            <a:xfrm>
              <a:off x="4307599" y="34547686"/>
              <a:ext cx="9525" cy="101561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 name="直線コネクタ 54"/>
            <xdr:cNvCxnSpPr>
              <a:cxnSpLocks noChangeShapeType="1"/>
            </xdr:cNvCxnSpPr>
          </xdr:nvCxnSpPr>
          <xdr:spPr bwMode="auto">
            <a:xfrm flipH="1">
              <a:off x="7578733" y="34576261"/>
              <a:ext cx="9525" cy="100608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5" name="正方形/長方形 14"/>
            <xdr:cNvSpPr/>
          </xdr:nvSpPr>
          <xdr:spPr>
            <a:xfrm>
              <a:off x="3728625" y="33051594"/>
              <a:ext cx="2193938" cy="11926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85.5</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a:t>
              </a:r>
              <a:r>
                <a:rPr kumimoji="1" lang="ja-JP" altLang="en-US" sz="1100">
                  <a:solidFill>
                    <a:srgbClr xmlns:mc="http://schemas.openxmlformats.org/markup-compatibility/2006" xmlns:a14="http://schemas.microsoft.com/office/drawing/2010/main" val="000000" mc:Ignorable="a14" a14:legacySpreadsheetColorIndex="8"/>
                  </a:solidFill>
                </a:rPr>
                <a:t>万円</a:t>
              </a:r>
            </a:p>
          </xdr:txBody>
        </xdr:sp>
        <xdr:sp macro="" textlink="">
          <xdr:nvSpPr>
            <xdr:cNvPr id="16" name="正方形/長方形 15"/>
            <xdr:cNvSpPr/>
          </xdr:nvSpPr>
          <xdr:spPr>
            <a:xfrm>
              <a:off x="2160562" y="34822178"/>
              <a:ext cx="1209550" cy="1194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政策研究課題</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リサーチ経費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36.9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7" name="正方形/長方形 16"/>
            <xdr:cNvSpPr/>
          </xdr:nvSpPr>
          <xdr:spPr>
            <a:xfrm>
              <a:off x="3776250" y="34822178"/>
              <a:ext cx="1209550" cy="1194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教育政策立案に資するための調査研究経費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8.0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8" name="正方形/長方形 17"/>
            <xdr:cNvSpPr/>
          </xdr:nvSpPr>
          <xdr:spPr>
            <a:xfrm>
              <a:off x="5420514" y="34822178"/>
              <a:ext cx="1209550" cy="1194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調査研究等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特別推進経費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23.7</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正方形/長方形 18"/>
            <xdr:cNvSpPr/>
          </xdr:nvSpPr>
          <xdr:spPr>
            <a:xfrm>
              <a:off x="7017152" y="34822178"/>
              <a:ext cx="1248458" cy="1194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外部評価等実施経費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000"/>
                </a:lnSpc>
              </a:pPr>
              <a:r>
                <a:rPr kumimoji="1" lang="en-US" altLang="ja-JP" sz="1100">
                  <a:solidFill>
                    <a:srgbClr xmlns:mc="http://schemas.openxmlformats.org/markup-compatibility/2006" xmlns:a14="http://schemas.microsoft.com/office/drawing/2010/main" val="000000" mc:Ignorable="a14" a14:legacySpreadsheetColorIndex="8"/>
                  </a:solidFill>
                </a:rPr>
                <a:t>0.8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20" name="直線コネクタ 8"/>
            <xdr:cNvCxnSpPr>
              <a:cxnSpLocks noChangeShapeType="1"/>
            </xdr:cNvCxnSpPr>
          </xdr:nvCxnSpPr>
          <xdr:spPr bwMode="auto">
            <a:xfrm flipH="1" flipV="1">
              <a:off x="2722143" y="34566736"/>
              <a:ext cx="4885165"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1" name="左中かっこ 20"/>
            <xdr:cNvSpPr/>
          </xdr:nvSpPr>
          <xdr:spPr>
            <a:xfrm>
              <a:off x="6056473" y="32616536"/>
              <a:ext cx="321431" cy="122106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22" name="直線コネクタ 54"/>
            <xdr:cNvCxnSpPr>
              <a:cxnSpLocks noChangeShapeType="1"/>
            </xdr:cNvCxnSpPr>
          </xdr:nvCxnSpPr>
          <xdr:spPr bwMode="auto">
            <a:xfrm>
              <a:off x="4839882" y="34250423"/>
              <a:ext cx="0" cy="3258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3" name="テキスト ボックス 7"/>
            <xdr:cNvSpPr txBox="1"/>
          </xdr:nvSpPr>
          <xdr:spPr bwMode="auto">
            <a:xfrm>
              <a:off x="6342159" y="32516538"/>
              <a:ext cx="2502341" cy="1758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非常勤職員手当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0.9</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諸謝金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4.1</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職員旅費</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4.0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baseline="0">
                  <a:solidFill>
                    <a:srgbClr xmlns:mc="http://schemas.openxmlformats.org/markup-compatibility/2006" xmlns:a14="http://schemas.microsoft.com/office/drawing/2010/main" val="000000" mc:Ignorable="a14" a14:legacySpreadsheetColorIndex="8"/>
                  </a:solidFill>
                </a:rPr>
                <a:t>   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6.6</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r>
                <a:rPr kumimoji="1" lang="ja-JP" altLang="en-US" sz="1100" baseline="0">
                  <a:solidFill>
                    <a:srgbClr xmlns:mc="http://schemas.openxmlformats.org/markup-compatibility/2006" xmlns:a14="http://schemas.microsoft.com/office/drawing/2010/main" val="000000" mc:Ignorable="a14" a14:legacySpreadsheetColorIndex="8"/>
                  </a:solidFill>
                </a:rPr>
                <a:t>   外国人招へい旅費      </a:t>
              </a:r>
              <a:r>
                <a:rPr kumimoji="1" lang="en-US" altLang="ja-JP" sz="1100" baseline="0">
                  <a:solidFill>
                    <a:srgbClr xmlns:mc="http://schemas.openxmlformats.org/markup-compatibility/2006" xmlns:a14="http://schemas.microsoft.com/office/drawing/2010/main" val="000000" mc:Ignorable="a14" a14:legacySpreadsheetColorIndex="8"/>
                  </a:solidFill>
                </a:rPr>
                <a:t>0.4</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r>
                <a:rPr kumimoji="1" lang="en-US"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   </a:t>
              </a:r>
              <a:r>
                <a:rPr kumimoji="1" lang="ja-JP"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招へい</a:t>
              </a:r>
              <a:r>
                <a:rPr kumimoji="1" lang="ja-JP" altLang="en-US" sz="1100" baseline="0">
                  <a:solidFill>
                    <a:srgbClr xmlns:mc="http://schemas.openxmlformats.org/markup-compatibility/2006" xmlns:a14="http://schemas.microsoft.com/office/drawing/2010/main" val="000000" mc:Ignorable="a14" a14:legacySpreadsheetColorIndex="8"/>
                  </a:solidFill>
                  <a:latin typeface="+mn-lt"/>
                  <a:ea typeface="+mn-ea"/>
                  <a:cs typeface="+mn-cs"/>
                </a:rPr>
                <a:t>外国人滞在費</a:t>
              </a:r>
              <a:r>
                <a:rPr kumimoji="1" lang="en-US"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  0.2</a:t>
              </a:r>
              <a:r>
                <a:rPr kumimoji="1" lang="ja-JP"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ysClr val="windowText" lastClr="000000"/>
                  </a:solidFill>
                </a:rPr>
                <a:t>　を含む</a:t>
              </a:r>
              <a:endParaRPr kumimoji="1" lang="en-US" altLang="ja-JP" sz="1100">
                <a:solidFill>
                  <a:sysClr val="windowText" lastClr="000000"/>
                </a:solidFill>
              </a:endParaRPr>
            </a:p>
          </xdr:txBody>
        </xdr:sp>
        <xdr:grpSp>
          <xdr:nvGrpSpPr>
            <xdr:cNvPr id="24" name="グループ化 23"/>
            <xdr:cNvGrpSpPr/>
          </xdr:nvGrpSpPr>
          <xdr:grpSpPr>
            <a:xfrm>
              <a:off x="2024830" y="36146334"/>
              <a:ext cx="6608011" cy="1128158"/>
              <a:chOff x="2024830" y="36146334"/>
              <a:chExt cx="6608011" cy="1128158"/>
            </a:xfrm>
          </xdr:grpSpPr>
          <xdr:sp macro="" textlink="">
            <xdr:nvSpPr>
              <xdr:cNvPr id="25" name="大かっこ 46"/>
              <xdr:cNvSpPr>
                <a:spLocks noChangeArrowheads="1"/>
              </xdr:cNvSpPr>
            </xdr:nvSpPr>
            <xdr:spPr bwMode="auto">
              <a:xfrm>
                <a:off x="2024830" y="36146334"/>
                <a:ext cx="1469770" cy="10060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今後対応が求められる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政策諸課題に関する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準備的・予備的調査</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大かっこ 48"/>
              <xdr:cNvSpPr>
                <a:spLocks noChangeArrowheads="1"/>
              </xdr:cNvSpPr>
            </xdr:nvSpPr>
            <xdr:spPr bwMode="auto">
              <a:xfrm>
                <a:off x="3669094" y="36146334"/>
                <a:ext cx="1316707" cy="106323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本研究所の基礎的な</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研究組織の専門領域</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における調査研究の</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大かっこ 51"/>
              <xdr:cNvSpPr>
                <a:spLocks noChangeArrowheads="1"/>
              </xdr:cNvSpPr>
            </xdr:nvSpPr>
            <xdr:spPr bwMode="auto">
              <a:xfrm>
                <a:off x="7030599" y="36154739"/>
                <a:ext cx="1602242" cy="104530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調査研究等の外部有識者による外部評価の実施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大かっこ 49"/>
              <xdr:cNvSpPr>
                <a:spLocks noChangeArrowheads="1"/>
              </xdr:cNvSpPr>
            </xdr:nvSpPr>
            <xdr:spPr bwMode="auto">
              <a:xfrm>
                <a:off x="5179344" y="36154739"/>
                <a:ext cx="1672839" cy="1119753"/>
              </a:xfrm>
              <a:prstGeom prst="bracketPair">
                <a:avLst>
                  <a:gd name="adj" fmla="val 16667"/>
                </a:avLst>
              </a:prstGeom>
              <a:solidFill>
                <a:schemeClr val="bg1"/>
              </a:solidFill>
              <a:ln w="9525" algn="ctr">
                <a:solidFill>
                  <a:srgbClr val="000000"/>
                </a:solidFill>
                <a:round/>
                <a:headEnd/>
                <a:tailEnd/>
              </a:ln>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教育行政上の政策課題に</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ついて、所内外の研究者が</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参画するプロジェクトチーム</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によって調査研究を実施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sp macro="" textlink="">
        <xdr:nvSpPr>
          <xdr:cNvPr id="7" name="正方形/長方形 6"/>
          <xdr:cNvSpPr/>
        </xdr:nvSpPr>
        <xdr:spPr bwMode="auto">
          <a:xfrm>
            <a:off x="1559345" y="38026888"/>
            <a:ext cx="1219865" cy="9743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【A-1】</a:t>
            </a:r>
          </a:p>
          <a:p>
            <a:pPr algn="ctr"/>
            <a:r>
              <a:rPr kumimoji="1" lang="ja-JP" altLang="en-US" sz="1050">
                <a:solidFill>
                  <a:srgbClr xmlns:mc="http://schemas.openxmlformats.org/markup-compatibility/2006" xmlns:a14="http://schemas.microsoft.com/office/drawing/2010/main" val="000000" mc:Ignorable="a14" a14:legacySpreadsheetColorIndex="8"/>
                </a:solidFill>
              </a:rPr>
              <a:t>（株）ディーワークス</a:t>
            </a:r>
            <a:endParaRPr kumimoji="1" lang="en-US" altLang="ja-JP" sz="105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2.1</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テキスト ボックス 102"/>
          <xdr:cNvSpPr txBox="1">
            <a:spLocks noChangeArrowheads="1"/>
          </xdr:cNvSpPr>
        </xdr:nvSpPr>
        <xdr:spPr bwMode="auto">
          <a:xfrm>
            <a:off x="1366940" y="37618987"/>
            <a:ext cx="1672839" cy="306787"/>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9</xdr:col>
      <xdr:colOff>167603</xdr:colOff>
      <xdr:row>747</xdr:row>
      <xdr:rowOff>32236</xdr:rowOff>
    </xdr:from>
    <xdr:to>
      <xdr:col>48</xdr:col>
      <xdr:colOff>46</xdr:colOff>
      <xdr:row>748</xdr:row>
      <xdr:rowOff>7878</xdr:rowOff>
    </xdr:to>
    <xdr:sp macro="" textlink="">
      <xdr:nvSpPr>
        <xdr:cNvPr id="29" name="テキスト ボックス 28"/>
        <xdr:cNvSpPr txBox="1"/>
      </xdr:nvSpPr>
      <xdr:spPr>
        <a:xfrm>
          <a:off x="1982956" y="44621242"/>
          <a:ext cx="7687766" cy="32942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clientData/>
  </xdr:twoCellAnchor>
  <xdr:twoCellAnchor>
    <xdr:from>
      <xdr:col>10</xdr:col>
      <xdr:colOff>164079</xdr:colOff>
      <xdr:row>740</xdr:row>
      <xdr:rowOff>96520</xdr:rowOff>
    </xdr:from>
    <xdr:to>
      <xdr:col>17</xdr:col>
      <xdr:colOff>121920</xdr:colOff>
      <xdr:row>740</xdr:row>
      <xdr:rowOff>106680</xdr:rowOff>
    </xdr:to>
    <xdr:cxnSp macro="">
      <xdr:nvCxnSpPr>
        <xdr:cNvPr id="36" name="直線コネクタ 8"/>
        <xdr:cNvCxnSpPr>
          <a:cxnSpLocks noChangeShapeType="1"/>
        </xdr:cNvCxnSpPr>
      </xdr:nvCxnSpPr>
      <xdr:spPr bwMode="auto">
        <a:xfrm flipH="1" flipV="1">
          <a:off x="1992879" y="41000680"/>
          <a:ext cx="1238001" cy="1016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100300</xdr:colOff>
      <xdr:row>742</xdr:row>
      <xdr:rowOff>48895</xdr:rowOff>
    </xdr:from>
    <xdr:to>
      <xdr:col>36</xdr:col>
      <xdr:colOff>40005</xdr:colOff>
      <xdr:row>744</xdr:row>
      <xdr:rowOff>311931</xdr:rowOff>
    </xdr:to>
    <xdr:sp macro="" textlink="">
      <xdr:nvSpPr>
        <xdr:cNvPr id="43" name="正方形/長方形 42"/>
        <xdr:cNvSpPr/>
      </xdr:nvSpPr>
      <xdr:spPr bwMode="auto">
        <a:xfrm>
          <a:off x="5348575" y="41749345"/>
          <a:ext cx="1206530" cy="986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【C-1】</a:t>
          </a:r>
        </a:p>
        <a:p>
          <a:pPr algn="ctr"/>
          <a:r>
            <a:rPr kumimoji="1" lang="ja-JP" altLang="en-US" sz="1100">
              <a:solidFill>
                <a:srgbClr xmlns:mc="http://schemas.openxmlformats.org/markup-compatibility/2006" xmlns:a14="http://schemas.microsoft.com/office/drawing/2010/main" val="000000" mc:Ignorable="a14" a14:legacySpreadsheetColorIndex="8"/>
              </a:solidFill>
            </a:rPr>
            <a:t>社会システム（株）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128875</xdr:colOff>
      <xdr:row>740</xdr:row>
      <xdr:rowOff>109855</xdr:rowOff>
    </xdr:from>
    <xdr:to>
      <xdr:col>17</xdr:col>
      <xdr:colOff>138301</xdr:colOff>
      <xdr:row>743</xdr:row>
      <xdr:rowOff>64662</xdr:rowOff>
    </xdr:to>
    <xdr:cxnSp macro="">
      <xdr:nvCxnSpPr>
        <xdr:cNvPr id="47" name="直線コネクタ 54"/>
        <xdr:cNvCxnSpPr>
          <a:cxnSpLocks noChangeShapeType="1"/>
        </xdr:cNvCxnSpPr>
      </xdr:nvCxnSpPr>
      <xdr:spPr bwMode="auto">
        <a:xfrm>
          <a:off x="3205450" y="41095930"/>
          <a:ext cx="9426" cy="1031132"/>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111730</xdr:colOff>
      <xdr:row>742</xdr:row>
      <xdr:rowOff>50800</xdr:rowOff>
    </xdr:from>
    <xdr:to>
      <xdr:col>21</xdr:col>
      <xdr:colOff>51435</xdr:colOff>
      <xdr:row>744</xdr:row>
      <xdr:rowOff>313836</xdr:rowOff>
    </xdr:to>
    <xdr:sp macro="" textlink="">
      <xdr:nvSpPr>
        <xdr:cNvPr id="41" name="正方形/長方形 40"/>
        <xdr:cNvSpPr/>
      </xdr:nvSpPr>
      <xdr:spPr bwMode="auto">
        <a:xfrm>
          <a:off x="2672050" y="41663620"/>
          <a:ext cx="1219865" cy="9793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【A-2】</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（株）アストジェイ</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1.9</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161925</xdr:colOff>
      <xdr:row>740</xdr:row>
      <xdr:rowOff>357505</xdr:rowOff>
    </xdr:from>
    <xdr:to>
      <xdr:col>22</xdr:col>
      <xdr:colOff>113884</xdr:colOff>
      <xdr:row>741</xdr:row>
      <xdr:rowOff>307715</xdr:rowOff>
    </xdr:to>
    <xdr:sp macro="" textlink="">
      <xdr:nvSpPr>
        <xdr:cNvPr id="38" name="テキスト ボックス 102"/>
        <xdr:cNvSpPr txBox="1">
          <a:spLocks noChangeArrowheads="1"/>
        </xdr:cNvSpPr>
      </xdr:nvSpPr>
      <xdr:spPr bwMode="auto">
        <a:xfrm>
          <a:off x="2514600" y="41343580"/>
          <a:ext cx="1580734" cy="3121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113001</xdr:colOff>
      <xdr:row>745</xdr:row>
      <xdr:rowOff>138430</xdr:rowOff>
    </xdr:from>
    <xdr:to>
      <xdr:col>14</xdr:col>
      <xdr:colOff>12701</xdr:colOff>
      <xdr:row>747</xdr:row>
      <xdr:rowOff>205740</xdr:rowOff>
    </xdr:to>
    <xdr:sp macro="" textlink="">
      <xdr:nvSpPr>
        <xdr:cNvPr id="53" name="大かっこ 52"/>
        <xdr:cNvSpPr/>
      </xdr:nvSpPr>
      <xdr:spPr bwMode="auto">
        <a:xfrm>
          <a:off x="1393161" y="42825670"/>
          <a:ext cx="1179860" cy="78359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800">
              <a:solidFill>
                <a:srgbClr xmlns:mc="http://schemas.openxmlformats.org/markup-compatibility/2006" xmlns:a14="http://schemas.microsoft.com/office/drawing/2010/main" val="000000" mc:Ignorable="a14" a14:legacySpreadsheetColorIndex="8"/>
              </a:solidFill>
            </a:rPr>
            <a:t>「平成２７年度教育改革国際シンポジウム」に関する支援業務</a:t>
          </a:r>
        </a:p>
      </xdr:txBody>
    </xdr:sp>
    <xdr:clientData/>
  </xdr:twoCellAnchor>
  <xdr:twoCellAnchor>
    <xdr:from>
      <xdr:col>14</xdr:col>
      <xdr:colOff>45720</xdr:colOff>
      <xdr:row>745</xdr:row>
      <xdr:rowOff>30480</xdr:rowOff>
    </xdr:from>
    <xdr:to>
      <xdr:col>22</xdr:col>
      <xdr:colOff>114300</xdr:colOff>
      <xdr:row>748</xdr:row>
      <xdr:rowOff>15240</xdr:rowOff>
    </xdr:to>
    <xdr:sp macro="" textlink="">
      <xdr:nvSpPr>
        <xdr:cNvPr id="54" name="大かっこ 53"/>
        <xdr:cNvSpPr/>
      </xdr:nvSpPr>
      <xdr:spPr bwMode="auto">
        <a:xfrm>
          <a:off x="2579370" y="48579405"/>
          <a:ext cx="1516380" cy="10610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800">
              <a:solidFill>
                <a:srgbClr xmlns:mc="http://schemas.openxmlformats.org/markup-compatibility/2006" xmlns:a14="http://schemas.microsoft.com/office/drawing/2010/main" val="000000" mc:Ignorable="a14" a14:legacySpreadsheetColorIndex="8"/>
              </a:solidFill>
            </a:rPr>
            <a:t>「多様なパートナーシップによるイノベーティブな生涯学習環境の基盤形成に関する研究」（行政・企業調査）における調査実施・管理業務</a:t>
          </a:r>
        </a:p>
      </xdr:txBody>
    </xdr:sp>
    <xdr:clientData/>
  </xdr:twoCellAnchor>
  <xdr:twoCellAnchor>
    <xdr:from>
      <xdr:col>29</xdr:col>
      <xdr:colOff>113001</xdr:colOff>
      <xdr:row>745</xdr:row>
      <xdr:rowOff>125730</xdr:rowOff>
    </xdr:from>
    <xdr:to>
      <xdr:col>36</xdr:col>
      <xdr:colOff>12701</xdr:colOff>
      <xdr:row>747</xdr:row>
      <xdr:rowOff>205740</xdr:rowOff>
    </xdr:to>
    <xdr:sp macro="" textlink="">
      <xdr:nvSpPr>
        <xdr:cNvPr id="56" name="大かっこ 55"/>
        <xdr:cNvSpPr/>
      </xdr:nvSpPr>
      <xdr:spPr bwMode="auto">
        <a:xfrm>
          <a:off x="5416521" y="42812970"/>
          <a:ext cx="1179860" cy="79629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800">
              <a:solidFill>
                <a:srgbClr xmlns:mc="http://schemas.openxmlformats.org/markup-compatibility/2006" xmlns:a14="http://schemas.microsoft.com/office/drawing/2010/main" val="000000" mc:Ignorable="a14" a14:legacySpreadsheetColorIndex="8"/>
              </a:solidFill>
            </a:rPr>
            <a:t>「小学校外国語活動・英語科実施状況調査」に関する業務</a:t>
          </a:r>
        </a:p>
      </xdr:txBody>
    </xdr:sp>
    <xdr:clientData/>
  </xdr:twoCellAnchor>
  <xdr:twoCellAnchor>
    <xdr:from>
      <xdr:col>28</xdr:col>
      <xdr:colOff>106680</xdr:colOff>
      <xdr:row>740</xdr:row>
      <xdr:rowOff>355600</xdr:rowOff>
    </xdr:from>
    <xdr:to>
      <xdr:col>37</xdr:col>
      <xdr:colOff>58639</xdr:colOff>
      <xdr:row>741</xdr:row>
      <xdr:rowOff>305810</xdr:rowOff>
    </xdr:to>
    <xdr:sp macro="" textlink="">
      <xdr:nvSpPr>
        <xdr:cNvPr id="57" name="テキスト ボックス 102"/>
        <xdr:cNvSpPr txBox="1">
          <a:spLocks noChangeArrowheads="1"/>
        </xdr:cNvSpPr>
      </xdr:nvSpPr>
      <xdr:spPr bwMode="auto">
        <a:xfrm>
          <a:off x="5227320" y="41259760"/>
          <a:ext cx="1597879" cy="308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9</xdr:col>
      <xdr:colOff>190500</xdr:colOff>
      <xdr:row>812</xdr:row>
      <xdr:rowOff>38100</xdr:rowOff>
    </xdr:from>
    <xdr:ext cx="8191500" cy="477920"/>
    <xdr:sp macro="" textlink="">
      <xdr:nvSpPr>
        <xdr:cNvPr id="39" name="テキスト ボックス 38"/>
        <xdr:cNvSpPr txBox="1"/>
      </xdr:nvSpPr>
      <xdr:spPr>
        <a:xfrm>
          <a:off x="1990725" y="64750950"/>
          <a:ext cx="8191500" cy="477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支出先上位１０者リストの落札率については、同種の他の契約の予定価格を類推される恐れがあるため非公表とする。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1" zoomScale="75" zoomScaleNormal="75" zoomScaleSheetLayoutView="75" zoomScalePageLayoutView="85" workbookViewId="0">
      <selection activeCell="AM102" sqref="AM102:AP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0" t="s">
        <v>0</v>
      </c>
      <c r="AK2" s="660"/>
      <c r="AL2" s="660"/>
      <c r="AM2" s="660"/>
      <c r="AN2" s="660"/>
      <c r="AO2" s="660"/>
      <c r="AP2" s="660"/>
      <c r="AQ2" s="350" t="s">
        <v>407</v>
      </c>
      <c r="AR2" s="350"/>
      <c r="AS2" s="43" t="str">
        <f>IF(OR(AQ2="　", AQ2=""), "", "-")</f>
        <v/>
      </c>
      <c r="AT2" s="351">
        <v>8</v>
      </c>
      <c r="AU2" s="351"/>
      <c r="AV2" s="44" t="str">
        <f>IF(AW2="", "", "-")</f>
        <v/>
      </c>
      <c r="AW2" s="354"/>
      <c r="AX2" s="354"/>
    </row>
    <row r="3" spans="1:50" ht="21" customHeight="1" thickBot="1" x14ac:dyDescent="0.2">
      <c r="A3" s="487" t="s">
        <v>336</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433</v>
      </c>
      <c r="AK3" s="489"/>
      <c r="AL3" s="489"/>
      <c r="AM3" s="489"/>
      <c r="AN3" s="489"/>
      <c r="AO3" s="489"/>
      <c r="AP3" s="489"/>
      <c r="AQ3" s="489"/>
      <c r="AR3" s="489"/>
      <c r="AS3" s="489"/>
      <c r="AT3" s="489"/>
      <c r="AU3" s="489"/>
      <c r="AV3" s="489"/>
      <c r="AW3" s="489"/>
      <c r="AX3" s="24" t="s">
        <v>74</v>
      </c>
    </row>
    <row r="4" spans="1:50" ht="24.75" customHeight="1" x14ac:dyDescent="0.15">
      <c r="A4" s="685" t="s">
        <v>29</v>
      </c>
      <c r="B4" s="686"/>
      <c r="C4" s="686"/>
      <c r="D4" s="686"/>
      <c r="E4" s="686"/>
      <c r="F4" s="686"/>
      <c r="G4" s="661" t="s">
        <v>431</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432</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76</v>
      </c>
      <c r="B5" s="672"/>
      <c r="C5" s="672"/>
      <c r="D5" s="672"/>
      <c r="E5" s="672"/>
      <c r="F5" s="673"/>
      <c r="G5" s="508" t="s">
        <v>434</v>
      </c>
      <c r="H5" s="509"/>
      <c r="I5" s="509"/>
      <c r="J5" s="509"/>
      <c r="K5" s="509"/>
      <c r="L5" s="509"/>
      <c r="M5" s="510" t="s">
        <v>75</v>
      </c>
      <c r="N5" s="511"/>
      <c r="O5" s="511"/>
      <c r="P5" s="511"/>
      <c r="Q5" s="511"/>
      <c r="R5" s="512"/>
      <c r="S5" s="513" t="s">
        <v>435</v>
      </c>
      <c r="T5" s="509"/>
      <c r="U5" s="509"/>
      <c r="V5" s="509"/>
      <c r="W5" s="509"/>
      <c r="X5" s="514"/>
      <c r="Y5" s="677" t="s">
        <v>3</v>
      </c>
      <c r="Z5" s="678"/>
      <c r="AA5" s="678"/>
      <c r="AB5" s="678"/>
      <c r="AC5" s="678"/>
      <c r="AD5" s="679"/>
      <c r="AE5" s="680" t="s">
        <v>436</v>
      </c>
      <c r="AF5" s="680"/>
      <c r="AG5" s="680"/>
      <c r="AH5" s="680"/>
      <c r="AI5" s="680"/>
      <c r="AJ5" s="680"/>
      <c r="AK5" s="680"/>
      <c r="AL5" s="680"/>
      <c r="AM5" s="680"/>
      <c r="AN5" s="680"/>
      <c r="AO5" s="680"/>
      <c r="AP5" s="681"/>
      <c r="AQ5" s="682" t="s">
        <v>437</v>
      </c>
      <c r="AR5" s="683"/>
      <c r="AS5" s="683"/>
      <c r="AT5" s="683"/>
      <c r="AU5" s="683"/>
      <c r="AV5" s="683"/>
      <c r="AW5" s="683"/>
      <c r="AX5" s="684"/>
    </row>
    <row r="6" spans="1:50" ht="39" customHeight="1" x14ac:dyDescent="0.15">
      <c r="A6" s="687" t="s">
        <v>4</v>
      </c>
      <c r="B6" s="688"/>
      <c r="C6" s="688"/>
      <c r="D6" s="688"/>
      <c r="E6" s="688"/>
      <c r="F6" s="688"/>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9.5" customHeight="1" x14ac:dyDescent="0.15">
      <c r="A7" s="786" t="s">
        <v>24</v>
      </c>
      <c r="B7" s="787"/>
      <c r="C7" s="787"/>
      <c r="D7" s="787"/>
      <c r="E7" s="787"/>
      <c r="F7" s="788"/>
      <c r="G7" s="789" t="s">
        <v>547</v>
      </c>
      <c r="H7" s="790"/>
      <c r="I7" s="790"/>
      <c r="J7" s="790"/>
      <c r="K7" s="790"/>
      <c r="L7" s="790"/>
      <c r="M7" s="790"/>
      <c r="N7" s="790"/>
      <c r="O7" s="790"/>
      <c r="P7" s="790"/>
      <c r="Q7" s="790"/>
      <c r="R7" s="790"/>
      <c r="S7" s="790"/>
      <c r="T7" s="790"/>
      <c r="U7" s="790"/>
      <c r="V7" s="790"/>
      <c r="W7" s="790"/>
      <c r="X7" s="791"/>
      <c r="Y7" s="348" t="s">
        <v>5</v>
      </c>
      <c r="Z7" s="231"/>
      <c r="AA7" s="231"/>
      <c r="AB7" s="231"/>
      <c r="AC7" s="231"/>
      <c r="AD7" s="349"/>
      <c r="AE7" s="338" t="s">
        <v>438</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786" t="s">
        <v>365</v>
      </c>
      <c r="B8" s="787"/>
      <c r="C8" s="787"/>
      <c r="D8" s="787"/>
      <c r="E8" s="787"/>
      <c r="F8" s="788"/>
      <c r="G8" s="81" t="str">
        <f>入力規則等!A26</f>
        <v>科学技術・イノベーション</v>
      </c>
      <c r="H8" s="82"/>
      <c r="I8" s="82"/>
      <c r="J8" s="82"/>
      <c r="K8" s="82"/>
      <c r="L8" s="82"/>
      <c r="M8" s="82"/>
      <c r="N8" s="82"/>
      <c r="O8" s="82"/>
      <c r="P8" s="82"/>
      <c r="Q8" s="82"/>
      <c r="R8" s="82"/>
      <c r="S8" s="82"/>
      <c r="T8" s="82"/>
      <c r="U8" s="82"/>
      <c r="V8" s="82"/>
      <c r="W8" s="82"/>
      <c r="X8" s="83"/>
      <c r="Y8" s="515" t="s">
        <v>366</v>
      </c>
      <c r="Z8" s="516"/>
      <c r="AA8" s="516"/>
      <c r="AB8" s="516"/>
      <c r="AC8" s="516"/>
      <c r="AD8" s="517"/>
      <c r="AE8" s="697" t="str">
        <f>入力規則等!K13</f>
        <v>文教及び科学振興</v>
      </c>
      <c r="AF8" s="82"/>
      <c r="AG8" s="82"/>
      <c r="AH8" s="82"/>
      <c r="AI8" s="82"/>
      <c r="AJ8" s="82"/>
      <c r="AK8" s="82"/>
      <c r="AL8" s="82"/>
      <c r="AM8" s="82"/>
      <c r="AN8" s="82"/>
      <c r="AO8" s="82"/>
      <c r="AP8" s="82"/>
      <c r="AQ8" s="82"/>
      <c r="AR8" s="82"/>
      <c r="AS8" s="82"/>
      <c r="AT8" s="82"/>
      <c r="AU8" s="82"/>
      <c r="AV8" s="82"/>
      <c r="AW8" s="82"/>
      <c r="AX8" s="698"/>
    </row>
    <row r="9" spans="1:50" ht="69" customHeight="1" x14ac:dyDescent="0.15">
      <c r="A9" s="518" t="s">
        <v>25</v>
      </c>
      <c r="B9" s="519"/>
      <c r="C9" s="519"/>
      <c r="D9" s="519"/>
      <c r="E9" s="519"/>
      <c r="F9" s="519"/>
      <c r="G9" s="520" t="s">
        <v>440</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83.45" customHeight="1" x14ac:dyDescent="0.15">
      <c r="A10" s="650" t="s">
        <v>34</v>
      </c>
      <c r="B10" s="651"/>
      <c r="C10" s="651"/>
      <c r="D10" s="651"/>
      <c r="E10" s="651"/>
      <c r="F10" s="651"/>
      <c r="G10" s="652" t="s">
        <v>480</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23.45" customHeight="1" x14ac:dyDescent="0.15">
      <c r="A11" s="650" t="s">
        <v>6</v>
      </c>
      <c r="B11" s="651"/>
      <c r="C11" s="651"/>
      <c r="D11" s="651"/>
      <c r="E11" s="651"/>
      <c r="F11" s="699"/>
      <c r="G11" s="674" t="str">
        <f>入力規則等!P10</f>
        <v>直接実施</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620" t="s">
        <v>26</v>
      </c>
      <c r="B12" s="621"/>
      <c r="C12" s="621"/>
      <c r="D12" s="621"/>
      <c r="E12" s="621"/>
      <c r="F12" s="622"/>
      <c r="G12" s="658"/>
      <c r="H12" s="659"/>
      <c r="I12" s="659"/>
      <c r="J12" s="659"/>
      <c r="K12" s="659"/>
      <c r="L12" s="659"/>
      <c r="M12" s="659"/>
      <c r="N12" s="659"/>
      <c r="O12" s="659"/>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5">
        <v>104.1</v>
      </c>
      <c r="Q13" s="206"/>
      <c r="R13" s="206"/>
      <c r="S13" s="206"/>
      <c r="T13" s="206"/>
      <c r="U13" s="206"/>
      <c r="V13" s="207"/>
      <c r="W13" s="205">
        <v>110.9</v>
      </c>
      <c r="X13" s="206"/>
      <c r="Y13" s="206"/>
      <c r="Z13" s="206"/>
      <c r="AA13" s="206"/>
      <c r="AB13" s="206"/>
      <c r="AC13" s="207"/>
      <c r="AD13" s="205">
        <v>102.7</v>
      </c>
      <c r="AE13" s="206"/>
      <c r="AF13" s="206"/>
      <c r="AG13" s="206"/>
      <c r="AH13" s="206"/>
      <c r="AI13" s="206"/>
      <c r="AJ13" s="207"/>
      <c r="AK13" s="205">
        <v>99.457999999999998</v>
      </c>
      <c r="AL13" s="206"/>
      <c r="AM13" s="206"/>
      <c r="AN13" s="206"/>
      <c r="AO13" s="206"/>
      <c r="AP13" s="206"/>
      <c r="AQ13" s="207"/>
      <c r="AR13" s="345">
        <v>83.4</v>
      </c>
      <c r="AS13" s="346"/>
      <c r="AT13" s="346"/>
      <c r="AU13" s="346"/>
      <c r="AV13" s="346"/>
      <c r="AW13" s="346"/>
      <c r="AX13" s="347"/>
    </row>
    <row r="14" spans="1:50" ht="21" customHeight="1" x14ac:dyDescent="0.15">
      <c r="A14" s="623"/>
      <c r="B14" s="624"/>
      <c r="C14" s="624"/>
      <c r="D14" s="624"/>
      <c r="E14" s="624"/>
      <c r="F14" s="625"/>
      <c r="G14" s="630"/>
      <c r="H14" s="631"/>
      <c r="I14" s="523" t="s">
        <v>9</v>
      </c>
      <c r="J14" s="565"/>
      <c r="K14" s="565"/>
      <c r="L14" s="565"/>
      <c r="M14" s="565"/>
      <c r="N14" s="565"/>
      <c r="O14" s="566"/>
      <c r="P14" s="205">
        <v>-0.27300000000000002</v>
      </c>
      <c r="Q14" s="206"/>
      <c r="R14" s="206"/>
      <c r="S14" s="206"/>
      <c r="T14" s="206"/>
      <c r="U14" s="206"/>
      <c r="V14" s="207"/>
      <c r="W14" s="205" t="s">
        <v>441</v>
      </c>
      <c r="X14" s="206"/>
      <c r="Y14" s="206"/>
      <c r="Z14" s="206"/>
      <c r="AA14" s="206"/>
      <c r="AB14" s="206"/>
      <c r="AC14" s="207"/>
      <c r="AD14" s="205" t="s">
        <v>441</v>
      </c>
      <c r="AE14" s="206"/>
      <c r="AF14" s="206"/>
      <c r="AG14" s="206"/>
      <c r="AH14" s="206"/>
      <c r="AI14" s="206"/>
      <c r="AJ14" s="207"/>
      <c r="AK14" s="205" t="s">
        <v>441</v>
      </c>
      <c r="AL14" s="206"/>
      <c r="AM14" s="206"/>
      <c r="AN14" s="206"/>
      <c r="AO14" s="206"/>
      <c r="AP14" s="206"/>
      <c r="AQ14" s="207"/>
      <c r="AR14" s="618"/>
      <c r="AS14" s="618"/>
      <c r="AT14" s="618"/>
      <c r="AU14" s="618"/>
      <c r="AV14" s="618"/>
      <c r="AW14" s="618"/>
      <c r="AX14" s="619"/>
    </row>
    <row r="15" spans="1:50" ht="21" customHeight="1" x14ac:dyDescent="0.15">
      <c r="A15" s="623"/>
      <c r="B15" s="624"/>
      <c r="C15" s="624"/>
      <c r="D15" s="624"/>
      <c r="E15" s="624"/>
      <c r="F15" s="625"/>
      <c r="G15" s="630"/>
      <c r="H15" s="631"/>
      <c r="I15" s="523" t="s">
        <v>58</v>
      </c>
      <c r="J15" s="524"/>
      <c r="K15" s="524"/>
      <c r="L15" s="524"/>
      <c r="M15" s="524"/>
      <c r="N15" s="524"/>
      <c r="O15" s="525"/>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c r="AS15" s="206"/>
      <c r="AT15" s="206"/>
      <c r="AU15" s="206"/>
      <c r="AV15" s="206"/>
      <c r="AW15" s="206"/>
      <c r="AX15" s="564"/>
    </row>
    <row r="16" spans="1:50" ht="21" customHeight="1" x14ac:dyDescent="0.15">
      <c r="A16" s="623"/>
      <c r="B16" s="624"/>
      <c r="C16" s="624"/>
      <c r="D16" s="624"/>
      <c r="E16" s="624"/>
      <c r="F16" s="625"/>
      <c r="G16" s="630"/>
      <c r="H16" s="631"/>
      <c r="I16" s="523" t="s">
        <v>59</v>
      </c>
      <c r="J16" s="524"/>
      <c r="K16" s="524"/>
      <c r="L16" s="524"/>
      <c r="M16" s="524"/>
      <c r="N16" s="524"/>
      <c r="O16" s="525"/>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t="s">
        <v>441</v>
      </c>
      <c r="AL16" s="206"/>
      <c r="AM16" s="206"/>
      <c r="AN16" s="206"/>
      <c r="AO16" s="206"/>
      <c r="AP16" s="206"/>
      <c r="AQ16" s="207"/>
      <c r="AR16" s="655"/>
      <c r="AS16" s="656"/>
      <c r="AT16" s="656"/>
      <c r="AU16" s="656"/>
      <c r="AV16" s="656"/>
      <c r="AW16" s="656"/>
      <c r="AX16" s="657"/>
    </row>
    <row r="17" spans="1:50" ht="24.75" customHeight="1" x14ac:dyDescent="0.15">
      <c r="A17" s="623"/>
      <c r="B17" s="624"/>
      <c r="C17" s="624"/>
      <c r="D17" s="624"/>
      <c r="E17" s="624"/>
      <c r="F17" s="625"/>
      <c r="G17" s="630"/>
      <c r="H17" s="631"/>
      <c r="I17" s="523" t="s">
        <v>57</v>
      </c>
      <c r="J17" s="565"/>
      <c r="K17" s="565"/>
      <c r="L17" s="565"/>
      <c r="M17" s="565"/>
      <c r="N17" s="565"/>
      <c r="O17" s="566"/>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t="s">
        <v>441</v>
      </c>
      <c r="AL17" s="206"/>
      <c r="AM17" s="206"/>
      <c r="AN17" s="206"/>
      <c r="AO17" s="206"/>
      <c r="AP17" s="206"/>
      <c r="AQ17" s="207"/>
      <c r="AR17" s="343"/>
      <c r="AS17" s="343"/>
      <c r="AT17" s="343"/>
      <c r="AU17" s="343"/>
      <c r="AV17" s="343"/>
      <c r="AW17" s="343"/>
      <c r="AX17" s="344"/>
    </row>
    <row r="18" spans="1:50" ht="24.75" customHeight="1" x14ac:dyDescent="0.15">
      <c r="A18" s="623"/>
      <c r="B18" s="624"/>
      <c r="C18" s="624"/>
      <c r="D18" s="624"/>
      <c r="E18" s="624"/>
      <c r="F18" s="625"/>
      <c r="G18" s="632"/>
      <c r="H18" s="633"/>
      <c r="I18" s="694" t="s">
        <v>22</v>
      </c>
      <c r="J18" s="695"/>
      <c r="K18" s="695"/>
      <c r="L18" s="695"/>
      <c r="M18" s="695"/>
      <c r="N18" s="695"/>
      <c r="O18" s="696"/>
      <c r="P18" s="502">
        <f>SUM(P13:V17)</f>
        <v>103.827</v>
      </c>
      <c r="Q18" s="503"/>
      <c r="R18" s="503"/>
      <c r="S18" s="503"/>
      <c r="T18" s="503"/>
      <c r="U18" s="503"/>
      <c r="V18" s="504"/>
      <c r="W18" s="502">
        <f>SUM(W13:AC17)</f>
        <v>110.9</v>
      </c>
      <c r="X18" s="503"/>
      <c r="Y18" s="503"/>
      <c r="Z18" s="503"/>
      <c r="AA18" s="503"/>
      <c r="AB18" s="503"/>
      <c r="AC18" s="504"/>
      <c r="AD18" s="502">
        <f>SUM(AD13:AJ17)</f>
        <v>102.7</v>
      </c>
      <c r="AE18" s="503"/>
      <c r="AF18" s="503"/>
      <c r="AG18" s="503"/>
      <c r="AH18" s="503"/>
      <c r="AI18" s="503"/>
      <c r="AJ18" s="504"/>
      <c r="AK18" s="502">
        <f>SUM(AK13:AQ17)</f>
        <v>99.457999999999998</v>
      </c>
      <c r="AL18" s="503"/>
      <c r="AM18" s="503"/>
      <c r="AN18" s="503"/>
      <c r="AO18" s="503"/>
      <c r="AP18" s="503"/>
      <c r="AQ18" s="504"/>
      <c r="AR18" s="502">
        <f>SUM(AR13:AX17)</f>
        <v>83.4</v>
      </c>
      <c r="AS18" s="503"/>
      <c r="AT18" s="503"/>
      <c r="AU18" s="503"/>
      <c r="AV18" s="503"/>
      <c r="AW18" s="503"/>
      <c r="AX18" s="505"/>
    </row>
    <row r="19" spans="1:50" ht="24.75" customHeight="1" x14ac:dyDescent="0.15">
      <c r="A19" s="623"/>
      <c r="B19" s="624"/>
      <c r="C19" s="624"/>
      <c r="D19" s="624"/>
      <c r="E19" s="624"/>
      <c r="F19" s="625"/>
      <c r="G19" s="499" t="s">
        <v>10</v>
      </c>
      <c r="H19" s="500"/>
      <c r="I19" s="500"/>
      <c r="J19" s="500"/>
      <c r="K19" s="500"/>
      <c r="L19" s="500"/>
      <c r="M19" s="500"/>
      <c r="N19" s="500"/>
      <c r="O19" s="500"/>
      <c r="P19" s="205">
        <v>82.272000000000006</v>
      </c>
      <c r="Q19" s="206"/>
      <c r="R19" s="206"/>
      <c r="S19" s="206"/>
      <c r="T19" s="206"/>
      <c r="U19" s="206"/>
      <c r="V19" s="207"/>
      <c r="W19" s="205">
        <v>103.8</v>
      </c>
      <c r="X19" s="206"/>
      <c r="Y19" s="206"/>
      <c r="Z19" s="206"/>
      <c r="AA19" s="206"/>
      <c r="AB19" s="206"/>
      <c r="AC19" s="207"/>
      <c r="AD19" s="205">
        <v>85.5</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6"/>
      <c r="G20" s="499" t="s">
        <v>11</v>
      </c>
      <c r="H20" s="500"/>
      <c r="I20" s="500"/>
      <c r="J20" s="500"/>
      <c r="K20" s="500"/>
      <c r="L20" s="500"/>
      <c r="M20" s="500"/>
      <c r="N20" s="500"/>
      <c r="O20" s="500"/>
      <c r="P20" s="507">
        <f>IF(P18=0, "-", P19/P18)</f>
        <v>0.79239504175214548</v>
      </c>
      <c r="Q20" s="507"/>
      <c r="R20" s="507"/>
      <c r="S20" s="507"/>
      <c r="T20" s="507"/>
      <c r="U20" s="507"/>
      <c r="V20" s="507"/>
      <c r="W20" s="507">
        <f>IF(W18=0, "-", W19/W18)</f>
        <v>0.93597835888187553</v>
      </c>
      <c r="X20" s="507"/>
      <c r="Y20" s="507"/>
      <c r="Z20" s="507"/>
      <c r="AA20" s="507"/>
      <c r="AB20" s="507"/>
      <c r="AC20" s="507"/>
      <c r="AD20" s="507">
        <f>IF(AD18=0, "-", AD19/AD18)</f>
        <v>0.8325219084712755</v>
      </c>
      <c r="AE20" s="507"/>
      <c r="AF20" s="507"/>
      <c r="AG20" s="507"/>
      <c r="AH20" s="507"/>
      <c r="AI20" s="507"/>
      <c r="AJ20" s="507"/>
      <c r="AK20" s="501"/>
      <c r="AL20" s="501"/>
      <c r="AM20" s="501"/>
      <c r="AN20" s="501"/>
      <c r="AO20" s="501"/>
      <c r="AP20" s="501"/>
      <c r="AQ20" s="693"/>
      <c r="AR20" s="693"/>
      <c r="AS20" s="693"/>
      <c r="AT20" s="693"/>
      <c r="AU20" s="501"/>
      <c r="AV20" s="501"/>
      <c r="AW20" s="501"/>
      <c r="AX20" s="506"/>
    </row>
    <row r="21" spans="1:50" ht="18.75" customHeight="1" x14ac:dyDescent="0.15">
      <c r="A21" s="474" t="s">
        <v>13</v>
      </c>
      <c r="B21" s="475"/>
      <c r="C21" s="475"/>
      <c r="D21" s="475"/>
      <c r="E21" s="475"/>
      <c r="F21" s="476"/>
      <c r="G21" s="465" t="s">
        <v>276</v>
      </c>
      <c r="H21" s="341"/>
      <c r="I21" s="341"/>
      <c r="J21" s="341"/>
      <c r="K21" s="341"/>
      <c r="L21" s="341"/>
      <c r="M21" s="341"/>
      <c r="N21" s="341"/>
      <c r="O21" s="466"/>
      <c r="P21" s="469" t="s">
        <v>66</v>
      </c>
      <c r="Q21" s="341"/>
      <c r="R21" s="341"/>
      <c r="S21" s="341"/>
      <c r="T21" s="341"/>
      <c r="U21" s="341"/>
      <c r="V21" s="341"/>
      <c r="W21" s="341"/>
      <c r="X21" s="466"/>
      <c r="Y21" s="423"/>
      <c r="Z21" s="424"/>
      <c r="AA21" s="425"/>
      <c r="AB21" s="319" t="s">
        <v>12</v>
      </c>
      <c r="AC21" s="324"/>
      <c r="AD21" s="325"/>
      <c r="AE21" s="317" t="s">
        <v>324</v>
      </c>
      <c r="AF21" s="317"/>
      <c r="AG21" s="317"/>
      <c r="AH21" s="317"/>
      <c r="AI21" s="317" t="s">
        <v>325</v>
      </c>
      <c r="AJ21" s="317"/>
      <c r="AK21" s="317"/>
      <c r="AL21" s="317"/>
      <c r="AM21" s="317" t="s">
        <v>326</v>
      </c>
      <c r="AN21" s="317"/>
      <c r="AO21" s="317"/>
      <c r="AP21" s="319"/>
      <c r="AQ21" s="104" t="s">
        <v>322</v>
      </c>
      <c r="AR21" s="96"/>
      <c r="AS21" s="96"/>
      <c r="AT21" s="97"/>
      <c r="AU21" s="341" t="s">
        <v>262</v>
      </c>
      <c r="AV21" s="341"/>
      <c r="AW21" s="341"/>
      <c r="AX21" s="342"/>
    </row>
    <row r="22" spans="1:50" ht="18.600000000000001" customHeight="1" x14ac:dyDescent="0.15">
      <c r="A22" s="474"/>
      <c r="B22" s="475"/>
      <c r="C22" s="475"/>
      <c r="D22" s="475"/>
      <c r="E22" s="475"/>
      <c r="F22" s="476"/>
      <c r="G22" s="467"/>
      <c r="H22" s="352"/>
      <c r="I22" s="352"/>
      <c r="J22" s="352"/>
      <c r="K22" s="352"/>
      <c r="L22" s="352"/>
      <c r="M22" s="352"/>
      <c r="N22" s="352"/>
      <c r="O22" s="468"/>
      <c r="P22" s="470"/>
      <c r="Q22" s="352"/>
      <c r="R22" s="352"/>
      <c r="S22" s="352"/>
      <c r="T22" s="352"/>
      <c r="U22" s="352"/>
      <c r="V22" s="352"/>
      <c r="W22" s="352"/>
      <c r="X22" s="468"/>
      <c r="Y22" s="423"/>
      <c r="Z22" s="424"/>
      <c r="AA22" s="425"/>
      <c r="AB22" s="302"/>
      <c r="AC22" s="297"/>
      <c r="AD22" s="298"/>
      <c r="AE22" s="318"/>
      <c r="AF22" s="318"/>
      <c r="AG22" s="318"/>
      <c r="AH22" s="318"/>
      <c r="AI22" s="318"/>
      <c r="AJ22" s="318"/>
      <c r="AK22" s="318"/>
      <c r="AL22" s="318"/>
      <c r="AM22" s="318"/>
      <c r="AN22" s="318"/>
      <c r="AO22" s="318"/>
      <c r="AP22" s="302"/>
      <c r="AQ22" s="114">
        <v>28</v>
      </c>
      <c r="AR22" s="113"/>
      <c r="AS22" s="99" t="s">
        <v>323</v>
      </c>
      <c r="AT22" s="100"/>
      <c r="AU22" s="323" t="s">
        <v>564</v>
      </c>
      <c r="AV22" s="323"/>
      <c r="AW22" s="352" t="s">
        <v>310</v>
      </c>
      <c r="AX22" s="353"/>
    </row>
    <row r="23" spans="1:50" ht="22.5" customHeight="1" x14ac:dyDescent="0.15">
      <c r="A23" s="477"/>
      <c r="B23" s="475"/>
      <c r="C23" s="475"/>
      <c r="D23" s="475"/>
      <c r="E23" s="475"/>
      <c r="F23" s="476"/>
      <c r="G23" s="450" t="s">
        <v>458</v>
      </c>
      <c r="H23" s="451"/>
      <c r="I23" s="451"/>
      <c r="J23" s="451"/>
      <c r="K23" s="451"/>
      <c r="L23" s="451"/>
      <c r="M23" s="451"/>
      <c r="N23" s="451"/>
      <c r="O23" s="452"/>
      <c r="P23" s="88" t="s">
        <v>442</v>
      </c>
      <c r="Q23" s="88"/>
      <c r="R23" s="88"/>
      <c r="S23" s="88"/>
      <c r="T23" s="88"/>
      <c r="U23" s="88"/>
      <c r="V23" s="88"/>
      <c r="W23" s="88"/>
      <c r="X23" s="117"/>
      <c r="Y23" s="199" t="s">
        <v>14</v>
      </c>
      <c r="Z23" s="459"/>
      <c r="AA23" s="460"/>
      <c r="AB23" s="471" t="s">
        <v>443</v>
      </c>
      <c r="AC23" s="471"/>
      <c r="AD23" s="471"/>
      <c r="AE23" s="303">
        <v>87.6</v>
      </c>
      <c r="AF23" s="304"/>
      <c r="AG23" s="304"/>
      <c r="AH23" s="304"/>
      <c r="AI23" s="303">
        <v>94.6</v>
      </c>
      <c r="AJ23" s="304"/>
      <c r="AK23" s="304"/>
      <c r="AL23" s="304"/>
      <c r="AM23" s="303">
        <v>95.9</v>
      </c>
      <c r="AN23" s="304"/>
      <c r="AO23" s="304"/>
      <c r="AP23" s="304"/>
      <c r="AQ23" s="77" t="s">
        <v>446</v>
      </c>
      <c r="AR23" s="78"/>
      <c r="AS23" s="78"/>
      <c r="AT23" s="79"/>
      <c r="AU23" s="304" t="s">
        <v>446</v>
      </c>
      <c r="AV23" s="304"/>
      <c r="AW23" s="304"/>
      <c r="AX23" s="306"/>
    </row>
    <row r="24" spans="1:50" ht="22.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443</v>
      </c>
      <c r="AC24" s="486"/>
      <c r="AD24" s="486"/>
      <c r="AE24" s="303">
        <v>80</v>
      </c>
      <c r="AF24" s="304"/>
      <c r="AG24" s="304"/>
      <c r="AH24" s="304"/>
      <c r="AI24" s="303">
        <v>80</v>
      </c>
      <c r="AJ24" s="304"/>
      <c r="AK24" s="304"/>
      <c r="AL24" s="304"/>
      <c r="AM24" s="303">
        <v>80</v>
      </c>
      <c r="AN24" s="304"/>
      <c r="AO24" s="304"/>
      <c r="AP24" s="304"/>
      <c r="AQ24" s="77">
        <v>80</v>
      </c>
      <c r="AR24" s="78"/>
      <c r="AS24" s="78"/>
      <c r="AT24" s="79"/>
      <c r="AU24" s="304" t="s">
        <v>563</v>
      </c>
      <c r="AV24" s="304"/>
      <c r="AW24" s="304"/>
      <c r="AX24" s="306"/>
    </row>
    <row r="25" spans="1:50" ht="22.5" customHeight="1" thickBot="1" x14ac:dyDescent="0.2">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7" t="s">
        <v>312</v>
      </c>
      <c r="AC25" s="337"/>
      <c r="AD25" s="337"/>
      <c r="AE25" s="303">
        <v>110</v>
      </c>
      <c r="AF25" s="304"/>
      <c r="AG25" s="304"/>
      <c r="AH25" s="304"/>
      <c r="AI25" s="303">
        <v>118</v>
      </c>
      <c r="AJ25" s="304"/>
      <c r="AK25" s="304"/>
      <c r="AL25" s="304"/>
      <c r="AM25" s="303">
        <v>119</v>
      </c>
      <c r="AN25" s="304"/>
      <c r="AO25" s="304"/>
      <c r="AP25" s="304"/>
      <c r="AQ25" s="77" t="s">
        <v>446</v>
      </c>
      <c r="AR25" s="78"/>
      <c r="AS25" s="78"/>
      <c r="AT25" s="79"/>
      <c r="AU25" s="304" t="s">
        <v>446</v>
      </c>
      <c r="AV25" s="304"/>
      <c r="AW25" s="304"/>
      <c r="AX25" s="306"/>
    </row>
    <row r="26" spans="1:50" ht="18.75" hidden="1" customHeight="1" x14ac:dyDescent="0.15">
      <c r="A26" s="474" t="s">
        <v>13</v>
      </c>
      <c r="B26" s="475"/>
      <c r="C26" s="475"/>
      <c r="D26" s="475"/>
      <c r="E26" s="475"/>
      <c r="F26" s="476"/>
      <c r="G26" s="465" t="s">
        <v>276</v>
      </c>
      <c r="H26" s="341"/>
      <c r="I26" s="341"/>
      <c r="J26" s="341"/>
      <c r="K26" s="341"/>
      <c r="L26" s="341"/>
      <c r="M26" s="341"/>
      <c r="N26" s="341"/>
      <c r="O26" s="466"/>
      <c r="P26" s="469" t="s">
        <v>66</v>
      </c>
      <c r="Q26" s="341"/>
      <c r="R26" s="341"/>
      <c r="S26" s="341"/>
      <c r="T26" s="341"/>
      <c r="U26" s="341"/>
      <c r="V26" s="341"/>
      <c r="W26" s="341"/>
      <c r="X26" s="466"/>
      <c r="Y26" s="423"/>
      <c r="Z26" s="424"/>
      <c r="AA26" s="425"/>
      <c r="AB26" s="319" t="s">
        <v>12</v>
      </c>
      <c r="AC26" s="324"/>
      <c r="AD26" s="325"/>
      <c r="AE26" s="317" t="s">
        <v>324</v>
      </c>
      <c r="AF26" s="317"/>
      <c r="AG26" s="317"/>
      <c r="AH26" s="317"/>
      <c r="AI26" s="317" t="s">
        <v>325</v>
      </c>
      <c r="AJ26" s="317"/>
      <c r="AK26" s="317"/>
      <c r="AL26" s="317"/>
      <c r="AM26" s="317" t="s">
        <v>326</v>
      </c>
      <c r="AN26" s="317"/>
      <c r="AO26" s="317"/>
      <c r="AP26" s="319"/>
      <c r="AQ26" s="104" t="s">
        <v>322</v>
      </c>
      <c r="AR26" s="96"/>
      <c r="AS26" s="96"/>
      <c r="AT26" s="97"/>
      <c r="AU26" s="320" t="s">
        <v>262</v>
      </c>
      <c r="AV26" s="320"/>
      <c r="AW26" s="320"/>
      <c r="AX26" s="321"/>
    </row>
    <row r="27" spans="1:50" ht="18.75" hidden="1" customHeight="1" x14ac:dyDescent="0.15">
      <c r="A27" s="474"/>
      <c r="B27" s="475"/>
      <c r="C27" s="475"/>
      <c r="D27" s="475"/>
      <c r="E27" s="475"/>
      <c r="F27" s="476"/>
      <c r="G27" s="467"/>
      <c r="H27" s="352"/>
      <c r="I27" s="352"/>
      <c r="J27" s="352"/>
      <c r="K27" s="352"/>
      <c r="L27" s="352"/>
      <c r="M27" s="352"/>
      <c r="N27" s="352"/>
      <c r="O27" s="468"/>
      <c r="P27" s="470"/>
      <c r="Q27" s="352"/>
      <c r="R27" s="352"/>
      <c r="S27" s="352"/>
      <c r="T27" s="352"/>
      <c r="U27" s="352"/>
      <c r="V27" s="352"/>
      <c r="W27" s="352"/>
      <c r="X27" s="468"/>
      <c r="Y27" s="423"/>
      <c r="Z27" s="424"/>
      <c r="AA27" s="425"/>
      <c r="AB27" s="302"/>
      <c r="AC27" s="297"/>
      <c r="AD27" s="298"/>
      <c r="AE27" s="318"/>
      <c r="AF27" s="318"/>
      <c r="AG27" s="318"/>
      <c r="AH27" s="318"/>
      <c r="AI27" s="318"/>
      <c r="AJ27" s="318"/>
      <c r="AK27" s="318"/>
      <c r="AL27" s="318"/>
      <c r="AM27" s="318"/>
      <c r="AN27" s="318"/>
      <c r="AO27" s="318"/>
      <c r="AP27" s="302"/>
      <c r="AQ27" s="114"/>
      <c r="AR27" s="113"/>
      <c r="AS27" s="99" t="s">
        <v>323</v>
      </c>
      <c r="AT27" s="100"/>
      <c r="AU27" s="323"/>
      <c r="AV27" s="323"/>
      <c r="AW27" s="352" t="s">
        <v>310</v>
      </c>
      <c r="AX27" s="353"/>
    </row>
    <row r="28" spans="1:50" ht="22.5" hidden="1" customHeight="1" x14ac:dyDescent="0.15">
      <c r="A28" s="477"/>
      <c r="B28" s="475"/>
      <c r="C28" s="475"/>
      <c r="D28" s="475"/>
      <c r="E28" s="475"/>
      <c r="F28" s="476"/>
      <c r="G28" s="450"/>
      <c r="H28" s="451"/>
      <c r="I28" s="451"/>
      <c r="J28" s="451"/>
      <c r="K28" s="451"/>
      <c r="L28" s="451"/>
      <c r="M28" s="451"/>
      <c r="N28" s="451"/>
      <c r="O28" s="452"/>
      <c r="P28" s="88"/>
      <c r="Q28" s="88"/>
      <c r="R28" s="88"/>
      <c r="S28" s="88"/>
      <c r="T28" s="88"/>
      <c r="U28" s="88"/>
      <c r="V28" s="88"/>
      <c r="W28" s="88"/>
      <c r="X28" s="117"/>
      <c r="Y28" s="199" t="s">
        <v>14</v>
      </c>
      <c r="Z28" s="459"/>
      <c r="AA28" s="460"/>
      <c r="AB28" s="471"/>
      <c r="AC28" s="471"/>
      <c r="AD28" s="471"/>
      <c r="AE28" s="303"/>
      <c r="AF28" s="304"/>
      <c r="AG28" s="304"/>
      <c r="AH28" s="304"/>
      <c r="AI28" s="303"/>
      <c r="AJ28" s="304"/>
      <c r="AK28" s="304"/>
      <c r="AL28" s="304"/>
      <c r="AM28" s="303"/>
      <c r="AN28" s="304"/>
      <c r="AO28" s="304"/>
      <c r="AP28" s="304"/>
      <c r="AQ28" s="77"/>
      <c r="AR28" s="78"/>
      <c r="AS28" s="78"/>
      <c r="AT28" s="79"/>
      <c r="AU28" s="304"/>
      <c r="AV28" s="304"/>
      <c r="AW28" s="304"/>
      <c r="AX28" s="306"/>
    </row>
    <row r="29" spans="1:50" ht="22.5" hidden="1"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c r="AC29" s="486"/>
      <c r="AD29" s="486"/>
      <c r="AE29" s="303"/>
      <c r="AF29" s="304"/>
      <c r="AG29" s="304"/>
      <c r="AH29" s="304"/>
      <c r="AI29" s="303"/>
      <c r="AJ29" s="304"/>
      <c r="AK29" s="304"/>
      <c r="AL29" s="304"/>
      <c r="AM29" s="303"/>
      <c r="AN29" s="304"/>
      <c r="AO29" s="304"/>
      <c r="AP29" s="304"/>
      <c r="AQ29" s="77"/>
      <c r="AR29" s="78"/>
      <c r="AS29" s="78"/>
      <c r="AT29" s="79"/>
      <c r="AU29" s="304"/>
      <c r="AV29" s="304"/>
      <c r="AW29" s="304"/>
      <c r="AX29" s="306"/>
    </row>
    <row r="30" spans="1:50" ht="22.5" hidden="1" customHeight="1" x14ac:dyDescent="0.15">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7" t="s">
        <v>16</v>
      </c>
      <c r="AC30" s="337"/>
      <c r="AD30" s="337"/>
      <c r="AE30" s="303"/>
      <c r="AF30" s="304"/>
      <c r="AG30" s="304"/>
      <c r="AH30" s="304"/>
      <c r="AI30" s="303"/>
      <c r="AJ30" s="304"/>
      <c r="AK30" s="304"/>
      <c r="AL30" s="304"/>
      <c r="AM30" s="303"/>
      <c r="AN30" s="304"/>
      <c r="AO30" s="304"/>
      <c r="AP30" s="304"/>
      <c r="AQ30" s="77"/>
      <c r="AR30" s="78"/>
      <c r="AS30" s="78"/>
      <c r="AT30" s="79"/>
      <c r="AU30" s="304"/>
      <c r="AV30" s="304"/>
      <c r="AW30" s="304"/>
      <c r="AX30" s="306"/>
    </row>
    <row r="31" spans="1:50" ht="18.75" hidden="1" customHeight="1" x14ac:dyDescent="0.15">
      <c r="A31" s="474" t="s">
        <v>13</v>
      </c>
      <c r="B31" s="475"/>
      <c r="C31" s="475"/>
      <c r="D31" s="475"/>
      <c r="E31" s="475"/>
      <c r="F31" s="476"/>
      <c r="G31" s="465" t="s">
        <v>276</v>
      </c>
      <c r="H31" s="341"/>
      <c r="I31" s="341"/>
      <c r="J31" s="341"/>
      <c r="K31" s="341"/>
      <c r="L31" s="341"/>
      <c r="M31" s="341"/>
      <c r="N31" s="341"/>
      <c r="O31" s="466"/>
      <c r="P31" s="469" t="s">
        <v>66</v>
      </c>
      <c r="Q31" s="341"/>
      <c r="R31" s="341"/>
      <c r="S31" s="341"/>
      <c r="T31" s="341"/>
      <c r="U31" s="341"/>
      <c r="V31" s="341"/>
      <c r="W31" s="341"/>
      <c r="X31" s="466"/>
      <c r="Y31" s="423"/>
      <c r="Z31" s="424"/>
      <c r="AA31" s="425"/>
      <c r="AB31" s="319" t="s">
        <v>12</v>
      </c>
      <c r="AC31" s="324"/>
      <c r="AD31" s="325"/>
      <c r="AE31" s="317" t="s">
        <v>324</v>
      </c>
      <c r="AF31" s="317"/>
      <c r="AG31" s="317"/>
      <c r="AH31" s="317"/>
      <c r="AI31" s="317" t="s">
        <v>325</v>
      </c>
      <c r="AJ31" s="317"/>
      <c r="AK31" s="317"/>
      <c r="AL31" s="317"/>
      <c r="AM31" s="317" t="s">
        <v>326</v>
      </c>
      <c r="AN31" s="317"/>
      <c r="AO31" s="317"/>
      <c r="AP31" s="319"/>
      <c r="AQ31" s="104" t="s">
        <v>322</v>
      </c>
      <c r="AR31" s="96"/>
      <c r="AS31" s="96"/>
      <c r="AT31" s="97"/>
      <c r="AU31" s="320" t="s">
        <v>262</v>
      </c>
      <c r="AV31" s="320"/>
      <c r="AW31" s="320"/>
      <c r="AX31" s="321"/>
    </row>
    <row r="32" spans="1:50" ht="18.75" hidden="1" customHeight="1" x14ac:dyDescent="0.15">
      <c r="A32" s="474"/>
      <c r="B32" s="475"/>
      <c r="C32" s="475"/>
      <c r="D32" s="475"/>
      <c r="E32" s="475"/>
      <c r="F32" s="476"/>
      <c r="G32" s="467"/>
      <c r="H32" s="352"/>
      <c r="I32" s="352"/>
      <c r="J32" s="352"/>
      <c r="K32" s="352"/>
      <c r="L32" s="352"/>
      <c r="M32" s="352"/>
      <c r="N32" s="352"/>
      <c r="O32" s="468"/>
      <c r="P32" s="470"/>
      <c r="Q32" s="352"/>
      <c r="R32" s="352"/>
      <c r="S32" s="352"/>
      <c r="T32" s="352"/>
      <c r="U32" s="352"/>
      <c r="V32" s="352"/>
      <c r="W32" s="352"/>
      <c r="X32" s="468"/>
      <c r="Y32" s="423"/>
      <c r="Z32" s="424"/>
      <c r="AA32" s="425"/>
      <c r="AB32" s="302"/>
      <c r="AC32" s="297"/>
      <c r="AD32" s="298"/>
      <c r="AE32" s="318"/>
      <c r="AF32" s="318"/>
      <c r="AG32" s="318"/>
      <c r="AH32" s="318"/>
      <c r="AI32" s="318"/>
      <c r="AJ32" s="318"/>
      <c r="AK32" s="318"/>
      <c r="AL32" s="318"/>
      <c r="AM32" s="318"/>
      <c r="AN32" s="318"/>
      <c r="AO32" s="318"/>
      <c r="AP32" s="302"/>
      <c r="AQ32" s="114"/>
      <c r="AR32" s="113"/>
      <c r="AS32" s="99" t="s">
        <v>323</v>
      </c>
      <c r="AT32" s="100"/>
      <c r="AU32" s="323"/>
      <c r="AV32" s="323"/>
      <c r="AW32" s="352" t="s">
        <v>310</v>
      </c>
      <c r="AX32" s="353"/>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3"/>
      <c r="AF33" s="304"/>
      <c r="AG33" s="304"/>
      <c r="AH33" s="304"/>
      <c r="AI33" s="303"/>
      <c r="AJ33" s="304"/>
      <c r="AK33" s="304"/>
      <c r="AL33" s="304"/>
      <c r="AM33" s="303"/>
      <c r="AN33" s="304"/>
      <c r="AO33" s="304"/>
      <c r="AP33" s="304"/>
      <c r="AQ33" s="77"/>
      <c r="AR33" s="78"/>
      <c r="AS33" s="78"/>
      <c r="AT33" s="79"/>
      <c r="AU33" s="304"/>
      <c r="AV33" s="304"/>
      <c r="AW33" s="304"/>
      <c r="AX33" s="306"/>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3"/>
      <c r="AF34" s="304"/>
      <c r="AG34" s="304"/>
      <c r="AH34" s="304"/>
      <c r="AI34" s="303"/>
      <c r="AJ34" s="304"/>
      <c r="AK34" s="304"/>
      <c r="AL34" s="304"/>
      <c r="AM34" s="303"/>
      <c r="AN34" s="304"/>
      <c r="AO34" s="304"/>
      <c r="AP34" s="304"/>
      <c r="AQ34" s="77"/>
      <c r="AR34" s="78"/>
      <c r="AS34" s="78"/>
      <c r="AT34" s="79"/>
      <c r="AU34" s="304"/>
      <c r="AV34" s="304"/>
      <c r="AW34" s="304"/>
      <c r="AX34" s="306"/>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7" t="s">
        <v>16</v>
      </c>
      <c r="AC35" s="337"/>
      <c r="AD35" s="337"/>
      <c r="AE35" s="303"/>
      <c r="AF35" s="304"/>
      <c r="AG35" s="304"/>
      <c r="AH35" s="304"/>
      <c r="AI35" s="303"/>
      <c r="AJ35" s="304"/>
      <c r="AK35" s="304"/>
      <c r="AL35" s="304"/>
      <c r="AM35" s="303"/>
      <c r="AN35" s="304"/>
      <c r="AO35" s="304"/>
      <c r="AP35" s="304"/>
      <c r="AQ35" s="77"/>
      <c r="AR35" s="78"/>
      <c r="AS35" s="78"/>
      <c r="AT35" s="79"/>
      <c r="AU35" s="304"/>
      <c r="AV35" s="304"/>
      <c r="AW35" s="304"/>
      <c r="AX35" s="306"/>
    </row>
    <row r="36" spans="1:50" ht="18.75" hidden="1" customHeight="1" x14ac:dyDescent="0.15">
      <c r="A36" s="474" t="s">
        <v>13</v>
      </c>
      <c r="B36" s="475"/>
      <c r="C36" s="475"/>
      <c r="D36" s="475"/>
      <c r="E36" s="475"/>
      <c r="F36" s="476"/>
      <c r="G36" s="465" t="s">
        <v>276</v>
      </c>
      <c r="H36" s="341"/>
      <c r="I36" s="341"/>
      <c r="J36" s="341"/>
      <c r="K36" s="341"/>
      <c r="L36" s="341"/>
      <c r="M36" s="341"/>
      <c r="N36" s="341"/>
      <c r="O36" s="466"/>
      <c r="P36" s="469" t="s">
        <v>66</v>
      </c>
      <c r="Q36" s="341"/>
      <c r="R36" s="341"/>
      <c r="S36" s="341"/>
      <c r="T36" s="341"/>
      <c r="U36" s="341"/>
      <c r="V36" s="341"/>
      <c r="W36" s="341"/>
      <c r="X36" s="466"/>
      <c r="Y36" s="423"/>
      <c r="Z36" s="424"/>
      <c r="AA36" s="425"/>
      <c r="AB36" s="319" t="s">
        <v>12</v>
      </c>
      <c r="AC36" s="324"/>
      <c r="AD36" s="325"/>
      <c r="AE36" s="317" t="s">
        <v>324</v>
      </c>
      <c r="AF36" s="317"/>
      <c r="AG36" s="317"/>
      <c r="AH36" s="317"/>
      <c r="AI36" s="317" t="s">
        <v>325</v>
      </c>
      <c r="AJ36" s="317"/>
      <c r="AK36" s="317"/>
      <c r="AL36" s="317"/>
      <c r="AM36" s="317" t="s">
        <v>326</v>
      </c>
      <c r="AN36" s="317"/>
      <c r="AO36" s="317"/>
      <c r="AP36" s="319"/>
      <c r="AQ36" s="104" t="s">
        <v>322</v>
      </c>
      <c r="AR36" s="96"/>
      <c r="AS36" s="96"/>
      <c r="AT36" s="97"/>
      <c r="AU36" s="320" t="s">
        <v>262</v>
      </c>
      <c r="AV36" s="320"/>
      <c r="AW36" s="320"/>
      <c r="AX36" s="321"/>
    </row>
    <row r="37" spans="1:50" ht="18.75" hidden="1" customHeight="1" x14ac:dyDescent="0.15">
      <c r="A37" s="474"/>
      <c r="B37" s="475"/>
      <c r="C37" s="475"/>
      <c r="D37" s="475"/>
      <c r="E37" s="475"/>
      <c r="F37" s="476"/>
      <c r="G37" s="467"/>
      <c r="H37" s="352"/>
      <c r="I37" s="352"/>
      <c r="J37" s="352"/>
      <c r="K37" s="352"/>
      <c r="L37" s="352"/>
      <c r="M37" s="352"/>
      <c r="N37" s="352"/>
      <c r="O37" s="468"/>
      <c r="P37" s="470"/>
      <c r="Q37" s="352"/>
      <c r="R37" s="352"/>
      <c r="S37" s="352"/>
      <c r="T37" s="352"/>
      <c r="U37" s="352"/>
      <c r="V37" s="352"/>
      <c r="W37" s="352"/>
      <c r="X37" s="468"/>
      <c r="Y37" s="423"/>
      <c r="Z37" s="424"/>
      <c r="AA37" s="425"/>
      <c r="AB37" s="302"/>
      <c r="AC37" s="297"/>
      <c r="AD37" s="298"/>
      <c r="AE37" s="318"/>
      <c r="AF37" s="318"/>
      <c r="AG37" s="318"/>
      <c r="AH37" s="318"/>
      <c r="AI37" s="318"/>
      <c r="AJ37" s="318"/>
      <c r="AK37" s="318"/>
      <c r="AL37" s="318"/>
      <c r="AM37" s="318"/>
      <c r="AN37" s="318"/>
      <c r="AO37" s="318"/>
      <c r="AP37" s="302"/>
      <c r="AQ37" s="114"/>
      <c r="AR37" s="113"/>
      <c r="AS37" s="99" t="s">
        <v>323</v>
      </c>
      <c r="AT37" s="100"/>
      <c r="AU37" s="323"/>
      <c r="AV37" s="323"/>
      <c r="AW37" s="352" t="s">
        <v>310</v>
      </c>
      <c r="AX37" s="353"/>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3"/>
      <c r="AF38" s="304"/>
      <c r="AG38" s="304"/>
      <c r="AH38" s="304"/>
      <c r="AI38" s="303"/>
      <c r="AJ38" s="304"/>
      <c r="AK38" s="304"/>
      <c r="AL38" s="304"/>
      <c r="AM38" s="303"/>
      <c r="AN38" s="304"/>
      <c r="AO38" s="304"/>
      <c r="AP38" s="304"/>
      <c r="AQ38" s="77"/>
      <c r="AR38" s="78"/>
      <c r="AS38" s="78"/>
      <c r="AT38" s="79"/>
      <c r="AU38" s="304"/>
      <c r="AV38" s="304"/>
      <c r="AW38" s="304"/>
      <c r="AX38" s="306"/>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3"/>
      <c r="AF39" s="304"/>
      <c r="AG39" s="304"/>
      <c r="AH39" s="304"/>
      <c r="AI39" s="303"/>
      <c r="AJ39" s="304"/>
      <c r="AK39" s="304"/>
      <c r="AL39" s="304"/>
      <c r="AM39" s="303"/>
      <c r="AN39" s="304"/>
      <c r="AO39" s="304"/>
      <c r="AP39" s="304"/>
      <c r="AQ39" s="77"/>
      <c r="AR39" s="78"/>
      <c r="AS39" s="78"/>
      <c r="AT39" s="79"/>
      <c r="AU39" s="304"/>
      <c r="AV39" s="304"/>
      <c r="AW39" s="304"/>
      <c r="AX39" s="306"/>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7" t="s">
        <v>16</v>
      </c>
      <c r="AC40" s="337"/>
      <c r="AD40" s="337"/>
      <c r="AE40" s="303"/>
      <c r="AF40" s="304"/>
      <c r="AG40" s="304"/>
      <c r="AH40" s="304"/>
      <c r="AI40" s="303"/>
      <c r="AJ40" s="304"/>
      <c r="AK40" s="304"/>
      <c r="AL40" s="304"/>
      <c r="AM40" s="303"/>
      <c r="AN40" s="304"/>
      <c r="AO40" s="304"/>
      <c r="AP40" s="304"/>
      <c r="AQ40" s="77"/>
      <c r="AR40" s="78"/>
      <c r="AS40" s="78"/>
      <c r="AT40" s="79"/>
      <c r="AU40" s="304"/>
      <c r="AV40" s="304"/>
      <c r="AW40" s="304"/>
      <c r="AX40" s="306"/>
    </row>
    <row r="41" spans="1:50" ht="18.75" hidden="1" customHeight="1" x14ac:dyDescent="0.15">
      <c r="A41" s="474" t="s">
        <v>13</v>
      </c>
      <c r="B41" s="475"/>
      <c r="C41" s="475"/>
      <c r="D41" s="475"/>
      <c r="E41" s="475"/>
      <c r="F41" s="476"/>
      <c r="G41" s="465" t="s">
        <v>276</v>
      </c>
      <c r="H41" s="341"/>
      <c r="I41" s="341"/>
      <c r="J41" s="341"/>
      <c r="K41" s="341"/>
      <c r="L41" s="341"/>
      <c r="M41" s="341"/>
      <c r="N41" s="341"/>
      <c r="O41" s="466"/>
      <c r="P41" s="469" t="s">
        <v>66</v>
      </c>
      <c r="Q41" s="341"/>
      <c r="R41" s="341"/>
      <c r="S41" s="341"/>
      <c r="T41" s="341"/>
      <c r="U41" s="341"/>
      <c r="V41" s="341"/>
      <c r="W41" s="341"/>
      <c r="X41" s="466"/>
      <c r="Y41" s="423"/>
      <c r="Z41" s="424"/>
      <c r="AA41" s="425"/>
      <c r="AB41" s="319" t="s">
        <v>12</v>
      </c>
      <c r="AC41" s="324"/>
      <c r="AD41" s="325"/>
      <c r="AE41" s="317" t="s">
        <v>324</v>
      </c>
      <c r="AF41" s="317"/>
      <c r="AG41" s="317"/>
      <c r="AH41" s="317"/>
      <c r="AI41" s="317" t="s">
        <v>325</v>
      </c>
      <c r="AJ41" s="317"/>
      <c r="AK41" s="317"/>
      <c r="AL41" s="317"/>
      <c r="AM41" s="317" t="s">
        <v>326</v>
      </c>
      <c r="AN41" s="317"/>
      <c r="AO41" s="317"/>
      <c r="AP41" s="319"/>
      <c r="AQ41" s="104" t="s">
        <v>322</v>
      </c>
      <c r="AR41" s="96"/>
      <c r="AS41" s="96"/>
      <c r="AT41" s="97"/>
      <c r="AU41" s="320" t="s">
        <v>262</v>
      </c>
      <c r="AV41" s="320"/>
      <c r="AW41" s="320"/>
      <c r="AX41" s="321"/>
    </row>
    <row r="42" spans="1:50" ht="18.75" hidden="1" customHeight="1" x14ac:dyDescent="0.15">
      <c r="A42" s="474"/>
      <c r="B42" s="475"/>
      <c r="C42" s="475"/>
      <c r="D42" s="475"/>
      <c r="E42" s="475"/>
      <c r="F42" s="476"/>
      <c r="G42" s="467"/>
      <c r="H42" s="352"/>
      <c r="I42" s="352"/>
      <c r="J42" s="352"/>
      <c r="K42" s="352"/>
      <c r="L42" s="352"/>
      <c r="M42" s="352"/>
      <c r="N42" s="352"/>
      <c r="O42" s="468"/>
      <c r="P42" s="470"/>
      <c r="Q42" s="352"/>
      <c r="R42" s="352"/>
      <c r="S42" s="352"/>
      <c r="T42" s="352"/>
      <c r="U42" s="352"/>
      <c r="V42" s="352"/>
      <c r="W42" s="352"/>
      <c r="X42" s="468"/>
      <c r="Y42" s="423"/>
      <c r="Z42" s="424"/>
      <c r="AA42" s="425"/>
      <c r="AB42" s="302"/>
      <c r="AC42" s="297"/>
      <c r="AD42" s="298"/>
      <c r="AE42" s="318"/>
      <c r="AF42" s="318"/>
      <c r="AG42" s="318"/>
      <c r="AH42" s="318"/>
      <c r="AI42" s="318"/>
      <c r="AJ42" s="318"/>
      <c r="AK42" s="318"/>
      <c r="AL42" s="318"/>
      <c r="AM42" s="318"/>
      <c r="AN42" s="318"/>
      <c r="AO42" s="318"/>
      <c r="AP42" s="302"/>
      <c r="AQ42" s="114"/>
      <c r="AR42" s="113"/>
      <c r="AS42" s="99" t="s">
        <v>323</v>
      </c>
      <c r="AT42" s="100"/>
      <c r="AU42" s="323"/>
      <c r="AV42" s="323"/>
      <c r="AW42" s="352" t="s">
        <v>310</v>
      </c>
      <c r="AX42" s="353"/>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3"/>
      <c r="AF43" s="304"/>
      <c r="AG43" s="304"/>
      <c r="AH43" s="304"/>
      <c r="AI43" s="303"/>
      <c r="AJ43" s="304"/>
      <c r="AK43" s="304"/>
      <c r="AL43" s="304"/>
      <c r="AM43" s="303"/>
      <c r="AN43" s="304"/>
      <c r="AO43" s="304"/>
      <c r="AP43" s="304"/>
      <c r="AQ43" s="77"/>
      <c r="AR43" s="78"/>
      <c r="AS43" s="78"/>
      <c r="AT43" s="79"/>
      <c r="AU43" s="304"/>
      <c r="AV43" s="304"/>
      <c r="AW43" s="304"/>
      <c r="AX43" s="306"/>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3"/>
      <c r="AF44" s="304"/>
      <c r="AG44" s="304"/>
      <c r="AH44" s="304"/>
      <c r="AI44" s="303"/>
      <c r="AJ44" s="304"/>
      <c r="AK44" s="304"/>
      <c r="AL44" s="304"/>
      <c r="AM44" s="303"/>
      <c r="AN44" s="304"/>
      <c r="AO44" s="304"/>
      <c r="AP44" s="304"/>
      <c r="AQ44" s="77"/>
      <c r="AR44" s="78"/>
      <c r="AS44" s="78"/>
      <c r="AT44" s="79"/>
      <c r="AU44" s="304"/>
      <c r="AV44" s="304"/>
      <c r="AW44" s="304"/>
      <c r="AX44" s="306"/>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3"/>
      <c r="AF45" s="304"/>
      <c r="AG45" s="304"/>
      <c r="AH45" s="304"/>
      <c r="AI45" s="303"/>
      <c r="AJ45" s="304"/>
      <c r="AK45" s="304"/>
      <c r="AL45" s="304"/>
      <c r="AM45" s="303"/>
      <c r="AN45" s="304"/>
      <c r="AO45" s="304"/>
      <c r="AP45" s="304"/>
      <c r="AQ45" s="77"/>
      <c r="AR45" s="78"/>
      <c r="AS45" s="78"/>
      <c r="AT45" s="79"/>
      <c r="AU45" s="304"/>
      <c r="AV45" s="304"/>
      <c r="AW45" s="304"/>
      <c r="AX45" s="306"/>
    </row>
    <row r="46" spans="1:50" ht="18.75" hidden="1" customHeight="1" x14ac:dyDescent="0.15">
      <c r="A46" s="800" t="s">
        <v>408</v>
      </c>
      <c r="B46" s="801"/>
      <c r="C46" s="801"/>
      <c r="D46" s="801"/>
      <c r="E46" s="801"/>
      <c r="F46" s="802"/>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03"/>
      <c r="B47" s="804"/>
      <c r="C47" s="804"/>
      <c r="D47" s="804"/>
      <c r="E47" s="804"/>
      <c r="F47" s="805"/>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x14ac:dyDescent="0.15">
      <c r="A48" s="803"/>
      <c r="B48" s="804"/>
      <c r="C48" s="804"/>
      <c r="D48" s="804"/>
      <c r="E48" s="804"/>
      <c r="F48" s="805"/>
      <c r="G48" s="759" t="s">
        <v>337</v>
      </c>
      <c r="H48" s="88"/>
      <c r="I48" s="88"/>
      <c r="J48" s="88"/>
      <c r="K48" s="88"/>
      <c r="L48" s="88"/>
      <c r="M48" s="88"/>
      <c r="N48" s="88"/>
      <c r="O48" s="117"/>
      <c r="P48" s="88" t="s">
        <v>540</v>
      </c>
      <c r="Q48" s="88"/>
      <c r="R48" s="88"/>
      <c r="S48" s="88"/>
      <c r="T48" s="88"/>
      <c r="U48" s="88"/>
      <c r="V48" s="88"/>
      <c r="W48" s="88"/>
      <c r="X48" s="117"/>
      <c r="Y48" s="123" t="s">
        <v>14</v>
      </c>
      <c r="Z48" s="124"/>
      <c r="AA48" s="125"/>
      <c r="AB48" s="126" t="s">
        <v>540</v>
      </c>
      <c r="AC48" s="126"/>
      <c r="AD48" s="126"/>
      <c r="AE48" s="77" t="s">
        <v>540</v>
      </c>
      <c r="AF48" s="78"/>
      <c r="AG48" s="78"/>
      <c r="AH48" s="78"/>
      <c r="AI48" s="77" t="s">
        <v>541</v>
      </c>
      <c r="AJ48" s="78"/>
      <c r="AK48" s="78"/>
      <c r="AL48" s="78"/>
      <c r="AM48" s="77" t="s">
        <v>540</v>
      </c>
      <c r="AN48" s="78"/>
      <c r="AO48" s="78"/>
      <c r="AP48" s="78"/>
      <c r="AQ48" s="77" t="s">
        <v>541</v>
      </c>
      <c r="AR48" s="78"/>
      <c r="AS48" s="78"/>
      <c r="AT48" s="79"/>
      <c r="AU48" s="304" t="s">
        <v>540</v>
      </c>
      <c r="AV48" s="304"/>
      <c r="AW48" s="304"/>
      <c r="AX48" s="306"/>
    </row>
    <row r="49" spans="1:50" ht="22.5" hidden="1" customHeight="1" x14ac:dyDescent="0.15">
      <c r="A49" s="803"/>
      <c r="B49" s="804"/>
      <c r="C49" s="804"/>
      <c r="D49" s="804"/>
      <c r="E49" s="804"/>
      <c r="F49" s="805"/>
      <c r="G49" s="760"/>
      <c r="H49" s="119"/>
      <c r="I49" s="119"/>
      <c r="J49" s="119"/>
      <c r="K49" s="119"/>
      <c r="L49" s="119"/>
      <c r="M49" s="119"/>
      <c r="N49" s="119"/>
      <c r="O49" s="120"/>
      <c r="P49" s="119"/>
      <c r="Q49" s="119"/>
      <c r="R49" s="119"/>
      <c r="S49" s="119"/>
      <c r="T49" s="119"/>
      <c r="U49" s="119"/>
      <c r="V49" s="119"/>
      <c r="W49" s="119"/>
      <c r="X49" s="120"/>
      <c r="Y49" s="127" t="s">
        <v>61</v>
      </c>
      <c r="Z49" s="128"/>
      <c r="AA49" s="129"/>
      <c r="AB49" s="76" t="s">
        <v>540</v>
      </c>
      <c r="AC49" s="76"/>
      <c r="AD49" s="76"/>
      <c r="AE49" s="77" t="s">
        <v>540</v>
      </c>
      <c r="AF49" s="78"/>
      <c r="AG49" s="78"/>
      <c r="AH49" s="78"/>
      <c r="AI49" s="77" t="s">
        <v>540</v>
      </c>
      <c r="AJ49" s="78"/>
      <c r="AK49" s="78"/>
      <c r="AL49" s="78"/>
      <c r="AM49" s="77" t="s">
        <v>542</v>
      </c>
      <c r="AN49" s="78"/>
      <c r="AO49" s="78"/>
      <c r="AP49" s="78"/>
      <c r="AQ49" s="77" t="s">
        <v>543</v>
      </c>
      <c r="AR49" s="78"/>
      <c r="AS49" s="78"/>
      <c r="AT49" s="79"/>
      <c r="AU49" s="304" t="s">
        <v>544</v>
      </c>
      <c r="AV49" s="304"/>
      <c r="AW49" s="304"/>
      <c r="AX49" s="306"/>
    </row>
    <row r="50" spans="1:50" ht="22.5" hidden="1" customHeight="1" x14ac:dyDescent="0.15">
      <c r="A50" s="803"/>
      <c r="B50" s="804"/>
      <c r="C50" s="804"/>
      <c r="D50" s="804"/>
      <c r="E50" s="804"/>
      <c r="F50" s="805"/>
      <c r="G50" s="76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5" t="s">
        <v>540</v>
      </c>
      <c r="AF50" s="336"/>
      <c r="AG50" s="336"/>
      <c r="AH50" s="336"/>
      <c r="AI50" s="335" t="s">
        <v>540</v>
      </c>
      <c r="AJ50" s="336"/>
      <c r="AK50" s="336"/>
      <c r="AL50" s="336"/>
      <c r="AM50" s="335" t="s">
        <v>543</v>
      </c>
      <c r="AN50" s="336"/>
      <c r="AO50" s="336"/>
      <c r="AP50" s="336"/>
      <c r="AQ50" s="77" t="s">
        <v>540</v>
      </c>
      <c r="AR50" s="78"/>
      <c r="AS50" s="78"/>
      <c r="AT50" s="79"/>
      <c r="AU50" s="304" t="s">
        <v>543</v>
      </c>
      <c r="AV50" s="304"/>
      <c r="AW50" s="304"/>
      <c r="AX50" s="306"/>
    </row>
    <row r="51" spans="1:50" ht="57" hidden="1" customHeight="1" x14ac:dyDescent="0.15">
      <c r="A51" s="856" t="s">
        <v>430</v>
      </c>
      <c r="B51" s="857"/>
      <c r="C51" s="857"/>
      <c r="D51" s="857"/>
      <c r="E51" s="854" t="s">
        <v>423</v>
      </c>
      <c r="F51" s="855"/>
      <c r="G51" s="50" t="s">
        <v>338</v>
      </c>
      <c r="H51" s="784"/>
      <c r="I51" s="384"/>
      <c r="J51" s="384"/>
      <c r="K51" s="384"/>
      <c r="L51" s="384"/>
      <c r="M51" s="384"/>
      <c r="N51" s="384"/>
      <c r="O51" s="785"/>
      <c r="P51" s="187" t="s">
        <v>540</v>
      </c>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x14ac:dyDescent="0.15">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4" t="s">
        <v>277</v>
      </c>
      <c r="B53" s="808" t="s">
        <v>274</v>
      </c>
      <c r="C53" s="445"/>
      <c r="D53" s="445"/>
      <c r="E53" s="445"/>
      <c r="F53" s="446"/>
      <c r="G53" s="782" t="s">
        <v>268</v>
      </c>
      <c r="H53" s="782"/>
      <c r="I53" s="782"/>
      <c r="J53" s="782"/>
      <c r="K53" s="782"/>
      <c r="L53" s="782"/>
      <c r="M53" s="782"/>
      <c r="N53" s="782"/>
      <c r="O53" s="782"/>
      <c r="P53" s="782"/>
      <c r="Q53" s="782"/>
      <c r="R53" s="782"/>
      <c r="S53" s="782"/>
      <c r="T53" s="782"/>
      <c r="U53" s="782"/>
      <c r="V53" s="782"/>
      <c r="W53" s="782"/>
      <c r="X53" s="782"/>
      <c r="Y53" s="782"/>
      <c r="Z53" s="782"/>
      <c r="AA53" s="783"/>
      <c r="AB53" s="813" t="s">
        <v>335</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4"/>
      <c r="B54" s="808"/>
      <c r="C54" s="445"/>
      <c r="D54" s="445"/>
      <c r="E54" s="445"/>
      <c r="F54" s="446"/>
      <c r="G54" s="352"/>
      <c r="H54" s="352"/>
      <c r="I54" s="352"/>
      <c r="J54" s="352"/>
      <c r="K54" s="352"/>
      <c r="L54" s="352"/>
      <c r="M54" s="352"/>
      <c r="N54" s="352"/>
      <c r="O54" s="352"/>
      <c r="P54" s="352"/>
      <c r="Q54" s="352"/>
      <c r="R54" s="352"/>
      <c r="S54" s="352"/>
      <c r="T54" s="352"/>
      <c r="U54" s="352"/>
      <c r="V54" s="352"/>
      <c r="W54" s="352"/>
      <c r="X54" s="352"/>
      <c r="Y54" s="352"/>
      <c r="Z54" s="352"/>
      <c r="AA54" s="468"/>
      <c r="AB54" s="470"/>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4"/>
      <c r="B55" s="808"/>
      <c r="C55" s="445"/>
      <c r="D55" s="445"/>
      <c r="E55" s="445"/>
      <c r="F55" s="446"/>
      <c r="G55" s="327"/>
      <c r="H55" s="327"/>
      <c r="I55" s="327"/>
      <c r="J55" s="327"/>
      <c r="K55" s="327"/>
      <c r="L55" s="327"/>
      <c r="M55" s="327"/>
      <c r="N55" s="327"/>
      <c r="O55" s="327"/>
      <c r="P55" s="327"/>
      <c r="Q55" s="327"/>
      <c r="R55" s="327"/>
      <c r="S55" s="327"/>
      <c r="T55" s="327"/>
      <c r="U55" s="327"/>
      <c r="V55" s="327"/>
      <c r="W55" s="327"/>
      <c r="X55" s="327"/>
      <c r="Y55" s="327"/>
      <c r="Z55" s="327"/>
      <c r="AA55" s="706"/>
      <c r="AB55" s="326" t="s">
        <v>540</v>
      </c>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84"/>
      <c r="B56" s="808"/>
      <c r="C56" s="445"/>
      <c r="D56" s="445"/>
      <c r="E56" s="445"/>
      <c r="F56" s="446"/>
      <c r="G56" s="330"/>
      <c r="H56" s="330"/>
      <c r="I56" s="330"/>
      <c r="J56" s="330"/>
      <c r="K56" s="330"/>
      <c r="L56" s="330"/>
      <c r="M56" s="330"/>
      <c r="N56" s="330"/>
      <c r="O56" s="330"/>
      <c r="P56" s="330"/>
      <c r="Q56" s="330"/>
      <c r="R56" s="330"/>
      <c r="S56" s="330"/>
      <c r="T56" s="330"/>
      <c r="U56" s="330"/>
      <c r="V56" s="330"/>
      <c r="W56" s="330"/>
      <c r="X56" s="330"/>
      <c r="Y56" s="330"/>
      <c r="Z56" s="330"/>
      <c r="AA56" s="707"/>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84"/>
      <c r="B57" s="809"/>
      <c r="C57" s="447"/>
      <c r="D57" s="447"/>
      <c r="E57" s="447"/>
      <c r="F57" s="448"/>
      <c r="G57" s="333"/>
      <c r="H57" s="333"/>
      <c r="I57" s="333"/>
      <c r="J57" s="333"/>
      <c r="K57" s="333"/>
      <c r="L57" s="333"/>
      <c r="M57" s="333"/>
      <c r="N57" s="333"/>
      <c r="O57" s="333"/>
      <c r="P57" s="333"/>
      <c r="Q57" s="333"/>
      <c r="R57" s="333"/>
      <c r="S57" s="333"/>
      <c r="T57" s="333"/>
      <c r="U57" s="333"/>
      <c r="V57" s="333"/>
      <c r="W57" s="333"/>
      <c r="X57" s="333"/>
      <c r="Y57" s="333"/>
      <c r="Z57" s="333"/>
      <c r="AA57" s="708"/>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4"/>
      <c r="B58" s="445" t="s">
        <v>275</v>
      </c>
      <c r="C58" s="445"/>
      <c r="D58" s="445"/>
      <c r="E58" s="445"/>
      <c r="F58" s="446"/>
      <c r="G58" s="465" t="s">
        <v>68</v>
      </c>
      <c r="H58" s="341"/>
      <c r="I58" s="341"/>
      <c r="J58" s="341"/>
      <c r="K58" s="341"/>
      <c r="L58" s="341"/>
      <c r="M58" s="341"/>
      <c r="N58" s="341"/>
      <c r="O58" s="466"/>
      <c r="P58" s="469" t="s">
        <v>72</v>
      </c>
      <c r="Q58" s="341"/>
      <c r="R58" s="341"/>
      <c r="S58" s="341"/>
      <c r="T58" s="341"/>
      <c r="U58" s="341"/>
      <c r="V58" s="341"/>
      <c r="W58" s="341"/>
      <c r="X58" s="466"/>
      <c r="Y58" s="101"/>
      <c r="Z58" s="102"/>
      <c r="AA58" s="103"/>
      <c r="AB58" s="319" t="s">
        <v>12</v>
      </c>
      <c r="AC58" s="324"/>
      <c r="AD58" s="325"/>
      <c r="AE58" s="317" t="s">
        <v>324</v>
      </c>
      <c r="AF58" s="317"/>
      <c r="AG58" s="317"/>
      <c r="AH58" s="317"/>
      <c r="AI58" s="317" t="s">
        <v>325</v>
      </c>
      <c r="AJ58" s="317"/>
      <c r="AK58" s="317"/>
      <c r="AL58" s="317"/>
      <c r="AM58" s="317" t="s">
        <v>326</v>
      </c>
      <c r="AN58" s="317"/>
      <c r="AO58" s="317"/>
      <c r="AP58" s="319"/>
      <c r="AQ58" s="104" t="s">
        <v>322</v>
      </c>
      <c r="AR58" s="96"/>
      <c r="AS58" s="96"/>
      <c r="AT58" s="97"/>
      <c r="AU58" s="320" t="s">
        <v>262</v>
      </c>
      <c r="AV58" s="320"/>
      <c r="AW58" s="320"/>
      <c r="AX58" s="321"/>
    </row>
    <row r="59" spans="1:50" ht="18.75" hidden="1" customHeight="1" x14ac:dyDescent="0.15">
      <c r="A59" s="484"/>
      <c r="B59" s="445"/>
      <c r="C59" s="445"/>
      <c r="D59" s="445"/>
      <c r="E59" s="445"/>
      <c r="F59" s="446"/>
      <c r="G59" s="467"/>
      <c r="H59" s="352"/>
      <c r="I59" s="352"/>
      <c r="J59" s="352"/>
      <c r="K59" s="352"/>
      <c r="L59" s="352"/>
      <c r="M59" s="352"/>
      <c r="N59" s="352"/>
      <c r="O59" s="468"/>
      <c r="P59" s="470"/>
      <c r="Q59" s="352"/>
      <c r="R59" s="352"/>
      <c r="S59" s="352"/>
      <c r="T59" s="352"/>
      <c r="U59" s="352"/>
      <c r="V59" s="352"/>
      <c r="W59" s="352"/>
      <c r="X59" s="468"/>
      <c r="Y59" s="101"/>
      <c r="Z59" s="102"/>
      <c r="AA59" s="103"/>
      <c r="AB59" s="302"/>
      <c r="AC59" s="297"/>
      <c r="AD59" s="298"/>
      <c r="AE59" s="318"/>
      <c r="AF59" s="318"/>
      <c r="AG59" s="318"/>
      <c r="AH59" s="318"/>
      <c r="AI59" s="318"/>
      <c r="AJ59" s="318"/>
      <c r="AK59" s="318"/>
      <c r="AL59" s="318"/>
      <c r="AM59" s="318"/>
      <c r="AN59" s="318"/>
      <c r="AO59" s="318"/>
      <c r="AP59" s="302"/>
      <c r="AQ59" s="322"/>
      <c r="AR59" s="323"/>
      <c r="AS59" s="99" t="s">
        <v>323</v>
      </c>
      <c r="AT59" s="100"/>
      <c r="AU59" s="323"/>
      <c r="AV59" s="323"/>
      <c r="AW59" s="352" t="s">
        <v>310</v>
      </c>
      <c r="AX59" s="353"/>
    </row>
    <row r="60" spans="1:50" ht="22.5" hidden="1" customHeight="1" x14ac:dyDescent="0.15">
      <c r="A60" s="484"/>
      <c r="B60" s="445"/>
      <c r="C60" s="445"/>
      <c r="D60" s="445"/>
      <c r="E60" s="445"/>
      <c r="F60" s="446"/>
      <c r="G60" s="116"/>
      <c r="H60" s="88"/>
      <c r="I60" s="88"/>
      <c r="J60" s="88"/>
      <c r="K60" s="88"/>
      <c r="L60" s="88"/>
      <c r="M60" s="88"/>
      <c r="N60" s="88"/>
      <c r="O60" s="117"/>
      <c r="P60" s="88" t="s">
        <v>540</v>
      </c>
      <c r="Q60" s="777"/>
      <c r="R60" s="777"/>
      <c r="S60" s="777"/>
      <c r="T60" s="777"/>
      <c r="U60" s="777"/>
      <c r="V60" s="777"/>
      <c r="W60" s="777"/>
      <c r="X60" s="778"/>
      <c r="Y60" s="709" t="s">
        <v>69</v>
      </c>
      <c r="Z60" s="710"/>
      <c r="AA60" s="711"/>
      <c r="AB60" s="471" t="s">
        <v>540</v>
      </c>
      <c r="AC60" s="471"/>
      <c r="AD60" s="471"/>
      <c r="AE60" s="303" t="s">
        <v>540</v>
      </c>
      <c r="AF60" s="304"/>
      <c r="AG60" s="304"/>
      <c r="AH60" s="304"/>
      <c r="AI60" s="303" t="s">
        <v>540</v>
      </c>
      <c r="AJ60" s="304"/>
      <c r="AK60" s="304"/>
      <c r="AL60" s="304"/>
      <c r="AM60" s="303" t="s">
        <v>540</v>
      </c>
      <c r="AN60" s="304"/>
      <c r="AO60" s="304"/>
      <c r="AP60" s="304"/>
      <c r="AQ60" s="77" t="s">
        <v>543</v>
      </c>
      <c r="AR60" s="78"/>
      <c r="AS60" s="78"/>
      <c r="AT60" s="79"/>
      <c r="AU60" s="304" t="s">
        <v>540</v>
      </c>
      <c r="AV60" s="304"/>
      <c r="AW60" s="304"/>
      <c r="AX60" s="306"/>
    </row>
    <row r="61" spans="1:50" ht="22.5" hidden="1" customHeight="1" x14ac:dyDescent="0.15">
      <c r="A61" s="484"/>
      <c r="B61" s="445"/>
      <c r="C61" s="445"/>
      <c r="D61" s="445"/>
      <c r="E61" s="445"/>
      <c r="F61" s="446"/>
      <c r="G61" s="118"/>
      <c r="H61" s="119"/>
      <c r="I61" s="119"/>
      <c r="J61" s="119"/>
      <c r="K61" s="119"/>
      <c r="L61" s="119"/>
      <c r="M61" s="119"/>
      <c r="N61" s="119"/>
      <c r="O61" s="120"/>
      <c r="P61" s="779"/>
      <c r="Q61" s="779"/>
      <c r="R61" s="779"/>
      <c r="S61" s="779"/>
      <c r="T61" s="779"/>
      <c r="U61" s="779"/>
      <c r="V61" s="779"/>
      <c r="W61" s="779"/>
      <c r="X61" s="780"/>
      <c r="Y61" s="692" t="s">
        <v>61</v>
      </c>
      <c r="Z61" s="421"/>
      <c r="AA61" s="422"/>
      <c r="AB61" s="486" t="s">
        <v>540</v>
      </c>
      <c r="AC61" s="486"/>
      <c r="AD61" s="486"/>
      <c r="AE61" s="303" t="s">
        <v>540</v>
      </c>
      <c r="AF61" s="304"/>
      <c r="AG61" s="304"/>
      <c r="AH61" s="304"/>
      <c r="AI61" s="303" t="s">
        <v>540</v>
      </c>
      <c r="AJ61" s="304"/>
      <c r="AK61" s="304"/>
      <c r="AL61" s="304"/>
      <c r="AM61" s="303" t="s">
        <v>543</v>
      </c>
      <c r="AN61" s="304"/>
      <c r="AO61" s="304"/>
      <c r="AP61" s="304"/>
      <c r="AQ61" s="77" t="s">
        <v>540</v>
      </c>
      <c r="AR61" s="78"/>
      <c r="AS61" s="78"/>
      <c r="AT61" s="79"/>
      <c r="AU61" s="304" t="s">
        <v>540</v>
      </c>
      <c r="AV61" s="304"/>
      <c r="AW61" s="304"/>
      <c r="AX61" s="306"/>
    </row>
    <row r="62" spans="1:50" ht="22.5" hidden="1" customHeight="1" x14ac:dyDescent="0.15">
      <c r="A62" s="484"/>
      <c r="B62" s="447"/>
      <c r="C62" s="447"/>
      <c r="D62" s="447"/>
      <c r="E62" s="447"/>
      <c r="F62" s="448"/>
      <c r="G62" s="121"/>
      <c r="H62" s="91"/>
      <c r="I62" s="91"/>
      <c r="J62" s="91"/>
      <c r="K62" s="91"/>
      <c r="L62" s="91"/>
      <c r="M62" s="91"/>
      <c r="N62" s="91"/>
      <c r="O62" s="122"/>
      <c r="P62" s="239"/>
      <c r="Q62" s="239"/>
      <c r="R62" s="239"/>
      <c r="S62" s="239"/>
      <c r="T62" s="239"/>
      <c r="U62" s="239"/>
      <c r="V62" s="239"/>
      <c r="W62" s="239"/>
      <c r="X62" s="781"/>
      <c r="Y62" s="692" t="s">
        <v>15</v>
      </c>
      <c r="Z62" s="421"/>
      <c r="AA62" s="422"/>
      <c r="AB62" s="337" t="s">
        <v>16</v>
      </c>
      <c r="AC62" s="337"/>
      <c r="AD62" s="337"/>
      <c r="AE62" s="303" t="s">
        <v>545</v>
      </c>
      <c r="AF62" s="304"/>
      <c r="AG62" s="304"/>
      <c r="AH62" s="304"/>
      <c r="AI62" s="303" t="s">
        <v>540</v>
      </c>
      <c r="AJ62" s="304"/>
      <c r="AK62" s="304"/>
      <c r="AL62" s="304"/>
      <c r="AM62" s="303" t="s">
        <v>543</v>
      </c>
      <c r="AN62" s="304"/>
      <c r="AO62" s="304"/>
      <c r="AP62" s="304"/>
      <c r="AQ62" s="77" t="s">
        <v>544</v>
      </c>
      <c r="AR62" s="78"/>
      <c r="AS62" s="78"/>
      <c r="AT62" s="79"/>
      <c r="AU62" s="304" t="s">
        <v>540</v>
      </c>
      <c r="AV62" s="304"/>
      <c r="AW62" s="304"/>
      <c r="AX62" s="306"/>
    </row>
    <row r="63" spans="1:50" ht="18.75" hidden="1" customHeight="1" x14ac:dyDescent="0.15">
      <c r="A63" s="484"/>
      <c r="B63" s="445" t="s">
        <v>275</v>
      </c>
      <c r="C63" s="445"/>
      <c r="D63" s="445"/>
      <c r="E63" s="445"/>
      <c r="F63" s="446"/>
      <c r="G63" s="465" t="s">
        <v>68</v>
      </c>
      <c r="H63" s="341"/>
      <c r="I63" s="341"/>
      <c r="J63" s="341"/>
      <c r="K63" s="341"/>
      <c r="L63" s="341"/>
      <c r="M63" s="341"/>
      <c r="N63" s="341"/>
      <c r="O63" s="466"/>
      <c r="P63" s="469" t="s">
        <v>72</v>
      </c>
      <c r="Q63" s="341"/>
      <c r="R63" s="341"/>
      <c r="S63" s="341"/>
      <c r="T63" s="341"/>
      <c r="U63" s="341"/>
      <c r="V63" s="341"/>
      <c r="W63" s="341"/>
      <c r="X63" s="466"/>
      <c r="Y63" s="101"/>
      <c r="Z63" s="102"/>
      <c r="AA63" s="103"/>
      <c r="AB63" s="319" t="s">
        <v>12</v>
      </c>
      <c r="AC63" s="324"/>
      <c r="AD63" s="325"/>
      <c r="AE63" s="317" t="s">
        <v>324</v>
      </c>
      <c r="AF63" s="317"/>
      <c r="AG63" s="317"/>
      <c r="AH63" s="317"/>
      <c r="AI63" s="317" t="s">
        <v>325</v>
      </c>
      <c r="AJ63" s="317"/>
      <c r="AK63" s="317"/>
      <c r="AL63" s="317"/>
      <c r="AM63" s="317" t="s">
        <v>326</v>
      </c>
      <c r="AN63" s="317"/>
      <c r="AO63" s="317"/>
      <c r="AP63" s="319"/>
      <c r="AQ63" s="104" t="s">
        <v>322</v>
      </c>
      <c r="AR63" s="96"/>
      <c r="AS63" s="96"/>
      <c r="AT63" s="97"/>
      <c r="AU63" s="320" t="s">
        <v>262</v>
      </c>
      <c r="AV63" s="320"/>
      <c r="AW63" s="320"/>
      <c r="AX63" s="321"/>
    </row>
    <row r="64" spans="1:50" ht="18.75" hidden="1" customHeight="1" x14ac:dyDescent="0.15">
      <c r="A64" s="484"/>
      <c r="B64" s="445"/>
      <c r="C64" s="445"/>
      <c r="D64" s="445"/>
      <c r="E64" s="445"/>
      <c r="F64" s="446"/>
      <c r="G64" s="467"/>
      <c r="H64" s="352"/>
      <c r="I64" s="352"/>
      <c r="J64" s="352"/>
      <c r="K64" s="352"/>
      <c r="L64" s="352"/>
      <c r="M64" s="352"/>
      <c r="N64" s="352"/>
      <c r="O64" s="468"/>
      <c r="P64" s="470"/>
      <c r="Q64" s="352"/>
      <c r="R64" s="352"/>
      <c r="S64" s="352"/>
      <c r="T64" s="352"/>
      <c r="U64" s="352"/>
      <c r="V64" s="352"/>
      <c r="W64" s="352"/>
      <c r="X64" s="468"/>
      <c r="Y64" s="101"/>
      <c r="Z64" s="102"/>
      <c r="AA64" s="103"/>
      <c r="AB64" s="302"/>
      <c r="AC64" s="297"/>
      <c r="AD64" s="298"/>
      <c r="AE64" s="318"/>
      <c r="AF64" s="318"/>
      <c r="AG64" s="318"/>
      <c r="AH64" s="318"/>
      <c r="AI64" s="318"/>
      <c r="AJ64" s="318"/>
      <c r="AK64" s="318"/>
      <c r="AL64" s="318"/>
      <c r="AM64" s="318"/>
      <c r="AN64" s="318"/>
      <c r="AO64" s="318"/>
      <c r="AP64" s="302"/>
      <c r="AQ64" s="322"/>
      <c r="AR64" s="323"/>
      <c r="AS64" s="99" t="s">
        <v>323</v>
      </c>
      <c r="AT64" s="100"/>
      <c r="AU64" s="323"/>
      <c r="AV64" s="323"/>
      <c r="AW64" s="352" t="s">
        <v>310</v>
      </c>
      <c r="AX64" s="353"/>
    </row>
    <row r="65" spans="1:60" ht="22.5" hidden="1" customHeight="1" x14ac:dyDescent="0.15">
      <c r="A65" s="484"/>
      <c r="B65" s="445"/>
      <c r="C65" s="445"/>
      <c r="D65" s="445"/>
      <c r="E65" s="445"/>
      <c r="F65" s="446"/>
      <c r="G65" s="116"/>
      <c r="H65" s="88"/>
      <c r="I65" s="88"/>
      <c r="J65" s="88"/>
      <c r="K65" s="88"/>
      <c r="L65" s="88"/>
      <c r="M65" s="88"/>
      <c r="N65" s="88"/>
      <c r="O65" s="117"/>
      <c r="P65" s="88"/>
      <c r="Q65" s="777"/>
      <c r="R65" s="777"/>
      <c r="S65" s="777"/>
      <c r="T65" s="777"/>
      <c r="U65" s="777"/>
      <c r="V65" s="777"/>
      <c r="W65" s="777"/>
      <c r="X65" s="778"/>
      <c r="Y65" s="709" t="s">
        <v>69</v>
      </c>
      <c r="Z65" s="710"/>
      <c r="AA65" s="711"/>
      <c r="AB65" s="471"/>
      <c r="AC65" s="471"/>
      <c r="AD65" s="471"/>
      <c r="AE65" s="303"/>
      <c r="AF65" s="304"/>
      <c r="AG65" s="304"/>
      <c r="AH65" s="304"/>
      <c r="AI65" s="303"/>
      <c r="AJ65" s="304"/>
      <c r="AK65" s="304"/>
      <c r="AL65" s="304"/>
      <c r="AM65" s="303"/>
      <c r="AN65" s="304"/>
      <c r="AO65" s="304"/>
      <c r="AP65" s="304"/>
      <c r="AQ65" s="77"/>
      <c r="AR65" s="78"/>
      <c r="AS65" s="78"/>
      <c r="AT65" s="79"/>
      <c r="AU65" s="304"/>
      <c r="AV65" s="304"/>
      <c r="AW65" s="304"/>
      <c r="AX65" s="306"/>
    </row>
    <row r="66" spans="1:60" ht="22.5" hidden="1" customHeight="1" x14ac:dyDescent="0.15">
      <c r="A66" s="484"/>
      <c r="B66" s="445"/>
      <c r="C66" s="445"/>
      <c r="D66" s="445"/>
      <c r="E66" s="445"/>
      <c r="F66" s="446"/>
      <c r="G66" s="118"/>
      <c r="H66" s="119"/>
      <c r="I66" s="119"/>
      <c r="J66" s="119"/>
      <c r="K66" s="119"/>
      <c r="L66" s="119"/>
      <c r="M66" s="119"/>
      <c r="N66" s="119"/>
      <c r="O66" s="120"/>
      <c r="P66" s="779"/>
      <c r="Q66" s="779"/>
      <c r="R66" s="779"/>
      <c r="S66" s="779"/>
      <c r="T66" s="779"/>
      <c r="U66" s="779"/>
      <c r="V66" s="779"/>
      <c r="W66" s="779"/>
      <c r="X66" s="780"/>
      <c r="Y66" s="692" t="s">
        <v>61</v>
      </c>
      <c r="Z66" s="421"/>
      <c r="AA66" s="422"/>
      <c r="AB66" s="486"/>
      <c r="AC66" s="486"/>
      <c r="AD66" s="486"/>
      <c r="AE66" s="303"/>
      <c r="AF66" s="304"/>
      <c r="AG66" s="304"/>
      <c r="AH66" s="304"/>
      <c r="AI66" s="303"/>
      <c r="AJ66" s="304"/>
      <c r="AK66" s="304"/>
      <c r="AL66" s="304"/>
      <c r="AM66" s="303"/>
      <c r="AN66" s="304"/>
      <c r="AO66" s="304"/>
      <c r="AP66" s="304"/>
      <c r="AQ66" s="77"/>
      <c r="AR66" s="78"/>
      <c r="AS66" s="78"/>
      <c r="AT66" s="79"/>
      <c r="AU66" s="304"/>
      <c r="AV66" s="304"/>
      <c r="AW66" s="304"/>
      <c r="AX66" s="306"/>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781"/>
      <c r="Y67" s="692" t="s">
        <v>15</v>
      </c>
      <c r="Z67" s="421"/>
      <c r="AA67" s="422"/>
      <c r="AB67" s="337" t="s">
        <v>16</v>
      </c>
      <c r="AC67" s="337"/>
      <c r="AD67" s="337"/>
      <c r="AE67" s="303"/>
      <c r="AF67" s="304"/>
      <c r="AG67" s="304"/>
      <c r="AH67" s="304"/>
      <c r="AI67" s="303"/>
      <c r="AJ67" s="304"/>
      <c r="AK67" s="304"/>
      <c r="AL67" s="304"/>
      <c r="AM67" s="303"/>
      <c r="AN67" s="304"/>
      <c r="AO67" s="304"/>
      <c r="AP67" s="304"/>
      <c r="AQ67" s="77"/>
      <c r="AR67" s="78"/>
      <c r="AS67" s="78"/>
      <c r="AT67" s="79"/>
      <c r="AU67" s="304"/>
      <c r="AV67" s="304"/>
      <c r="AW67" s="304"/>
      <c r="AX67" s="306"/>
    </row>
    <row r="68" spans="1:60" ht="18.75" hidden="1" customHeight="1" x14ac:dyDescent="0.15">
      <c r="A68" s="484"/>
      <c r="B68" s="445" t="s">
        <v>275</v>
      </c>
      <c r="C68" s="445"/>
      <c r="D68" s="445"/>
      <c r="E68" s="445"/>
      <c r="F68" s="446"/>
      <c r="G68" s="465" t="s">
        <v>68</v>
      </c>
      <c r="H68" s="341"/>
      <c r="I68" s="341"/>
      <c r="J68" s="341"/>
      <c r="K68" s="341"/>
      <c r="L68" s="341"/>
      <c r="M68" s="341"/>
      <c r="N68" s="341"/>
      <c r="O68" s="466"/>
      <c r="P68" s="469" t="s">
        <v>72</v>
      </c>
      <c r="Q68" s="341"/>
      <c r="R68" s="341"/>
      <c r="S68" s="341"/>
      <c r="T68" s="341"/>
      <c r="U68" s="341"/>
      <c r="V68" s="341"/>
      <c r="W68" s="341"/>
      <c r="X68" s="466"/>
      <c r="Y68" s="101"/>
      <c r="Z68" s="102"/>
      <c r="AA68" s="103"/>
      <c r="AB68" s="319" t="s">
        <v>12</v>
      </c>
      <c r="AC68" s="324"/>
      <c r="AD68" s="325"/>
      <c r="AE68" s="319" t="s">
        <v>324</v>
      </c>
      <c r="AF68" s="324"/>
      <c r="AG68" s="324"/>
      <c r="AH68" s="325"/>
      <c r="AI68" s="319" t="s">
        <v>325</v>
      </c>
      <c r="AJ68" s="324"/>
      <c r="AK68" s="324"/>
      <c r="AL68" s="325"/>
      <c r="AM68" s="319" t="s">
        <v>326</v>
      </c>
      <c r="AN68" s="324"/>
      <c r="AO68" s="324"/>
      <c r="AP68" s="324"/>
      <c r="AQ68" s="104" t="s">
        <v>322</v>
      </c>
      <c r="AR68" s="96"/>
      <c r="AS68" s="96"/>
      <c r="AT68" s="97"/>
      <c r="AU68" s="320" t="s">
        <v>262</v>
      </c>
      <c r="AV68" s="320"/>
      <c r="AW68" s="320"/>
      <c r="AX68" s="321"/>
    </row>
    <row r="69" spans="1:60" ht="18.75" hidden="1" customHeight="1" x14ac:dyDescent="0.15">
      <c r="A69" s="484"/>
      <c r="B69" s="445"/>
      <c r="C69" s="445"/>
      <c r="D69" s="445"/>
      <c r="E69" s="445"/>
      <c r="F69" s="446"/>
      <c r="G69" s="467"/>
      <c r="H69" s="352"/>
      <c r="I69" s="352"/>
      <c r="J69" s="352"/>
      <c r="K69" s="352"/>
      <c r="L69" s="352"/>
      <c r="M69" s="352"/>
      <c r="N69" s="352"/>
      <c r="O69" s="468"/>
      <c r="P69" s="470"/>
      <c r="Q69" s="352"/>
      <c r="R69" s="352"/>
      <c r="S69" s="352"/>
      <c r="T69" s="352"/>
      <c r="U69" s="352"/>
      <c r="V69" s="352"/>
      <c r="W69" s="352"/>
      <c r="X69" s="468"/>
      <c r="Y69" s="101"/>
      <c r="Z69" s="102"/>
      <c r="AA69" s="103"/>
      <c r="AB69" s="302"/>
      <c r="AC69" s="297"/>
      <c r="AD69" s="298"/>
      <c r="AE69" s="302"/>
      <c r="AF69" s="297"/>
      <c r="AG69" s="297"/>
      <c r="AH69" s="298"/>
      <c r="AI69" s="302"/>
      <c r="AJ69" s="297"/>
      <c r="AK69" s="297"/>
      <c r="AL69" s="298"/>
      <c r="AM69" s="302"/>
      <c r="AN69" s="297"/>
      <c r="AO69" s="297"/>
      <c r="AP69" s="297"/>
      <c r="AQ69" s="322"/>
      <c r="AR69" s="323"/>
      <c r="AS69" s="99" t="s">
        <v>323</v>
      </c>
      <c r="AT69" s="100"/>
      <c r="AU69" s="323"/>
      <c r="AV69" s="323"/>
      <c r="AW69" s="352" t="s">
        <v>310</v>
      </c>
      <c r="AX69" s="353"/>
    </row>
    <row r="70" spans="1:60" ht="22.5" hidden="1" customHeight="1" x14ac:dyDescent="0.15">
      <c r="A70" s="484"/>
      <c r="B70" s="445"/>
      <c r="C70" s="445"/>
      <c r="D70" s="445"/>
      <c r="E70" s="445"/>
      <c r="F70" s="446"/>
      <c r="G70" s="116"/>
      <c r="H70" s="88"/>
      <c r="I70" s="88"/>
      <c r="J70" s="88"/>
      <c r="K70" s="88"/>
      <c r="L70" s="88"/>
      <c r="M70" s="88"/>
      <c r="N70" s="88"/>
      <c r="O70" s="117"/>
      <c r="P70" s="88"/>
      <c r="Q70" s="777"/>
      <c r="R70" s="777"/>
      <c r="S70" s="777"/>
      <c r="T70" s="777"/>
      <c r="U70" s="777"/>
      <c r="V70" s="777"/>
      <c r="W70" s="777"/>
      <c r="X70" s="778"/>
      <c r="Y70" s="709" t="s">
        <v>69</v>
      </c>
      <c r="Z70" s="710"/>
      <c r="AA70" s="711"/>
      <c r="AB70" s="294"/>
      <c r="AC70" s="295"/>
      <c r="AD70" s="296"/>
      <c r="AE70" s="303"/>
      <c r="AF70" s="304"/>
      <c r="AG70" s="304"/>
      <c r="AH70" s="305"/>
      <c r="AI70" s="303"/>
      <c r="AJ70" s="304"/>
      <c r="AK70" s="304"/>
      <c r="AL70" s="305"/>
      <c r="AM70" s="303"/>
      <c r="AN70" s="304"/>
      <c r="AO70" s="304"/>
      <c r="AP70" s="304"/>
      <c r="AQ70" s="77"/>
      <c r="AR70" s="78"/>
      <c r="AS70" s="78"/>
      <c r="AT70" s="79"/>
      <c r="AU70" s="304"/>
      <c r="AV70" s="304"/>
      <c r="AW70" s="304"/>
      <c r="AX70" s="306"/>
    </row>
    <row r="71" spans="1:60" ht="22.5" hidden="1" customHeight="1" x14ac:dyDescent="0.15">
      <c r="A71" s="484"/>
      <c r="B71" s="445"/>
      <c r="C71" s="445"/>
      <c r="D71" s="445"/>
      <c r="E71" s="445"/>
      <c r="F71" s="446"/>
      <c r="G71" s="118"/>
      <c r="H71" s="119"/>
      <c r="I71" s="119"/>
      <c r="J71" s="119"/>
      <c r="K71" s="119"/>
      <c r="L71" s="119"/>
      <c r="M71" s="119"/>
      <c r="N71" s="119"/>
      <c r="O71" s="120"/>
      <c r="P71" s="779"/>
      <c r="Q71" s="779"/>
      <c r="R71" s="779"/>
      <c r="S71" s="779"/>
      <c r="T71" s="779"/>
      <c r="U71" s="779"/>
      <c r="V71" s="779"/>
      <c r="W71" s="779"/>
      <c r="X71" s="780"/>
      <c r="Y71" s="692" t="s">
        <v>61</v>
      </c>
      <c r="Z71" s="421"/>
      <c r="AA71" s="422"/>
      <c r="AB71" s="774"/>
      <c r="AC71" s="775"/>
      <c r="AD71" s="776"/>
      <c r="AE71" s="303"/>
      <c r="AF71" s="304"/>
      <c r="AG71" s="304"/>
      <c r="AH71" s="305"/>
      <c r="AI71" s="303"/>
      <c r="AJ71" s="304"/>
      <c r="AK71" s="304"/>
      <c r="AL71" s="305"/>
      <c r="AM71" s="303"/>
      <c r="AN71" s="304"/>
      <c r="AO71" s="304"/>
      <c r="AP71" s="304"/>
      <c r="AQ71" s="77"/>
      <c r="AR71" s="78"/>
      <c r="AS71" s="78"/>
      <c r="AT71" s="79"/>
      <c r="AU71" s="304"/>
      <c r="AV71" s="304"/>
      <c r="AW71" s="304"/>
      <c r="AX71" s="306"/>
    </row>
    <row r="72" spans="1:60" ht="30.6" hidden="1" customHeight="1" thickBot="1" x14ac:dyDescent="0.2">
      <c r="A72" s="485"/>
      <c r="B72" s="811"/>
      <c r="C72" s="811"/>
      <c r="D72" s="811"/>
      <c r="E72" s="811"/>
      <c r="F72" s="812"/>
      <c r="G72" s="461"/>
      <c r="H72" s="140"/>
      <c r="I72" s="140"/>
      <c r="J72" s="140"/>
      <c r="K72" s="140"/>
      <c r="L72" s="140"/>
      <c r="M72" s="140"/>
      <c r="N72" s="140"/>
      <c r="O72" s="462"/>
      <c r="P72" s="806"/>
      <c r="Q72" s="806"/>
      <c r="R72" s="806"/>
      <c r="S72" s="806"/>
      <c r="T72" s="806"/>
      <c r="U72" s="806"/>
      <c r="V72" s="806"/>
      <c r="W72" s="806"/>
      <c r="X72" s="807"/>
      <c r="Y72" s="438" t="s">
        <v>15</v>
      </c>
      <c r="Z72" s="439"/>
      <c r="AA72" s="440"/>
      <c r="AB72" s="429" t="s">
        <v>16</v>
      </c>
      <c r="AC72" s="430"/>
      <c r="AD72" s="431"/>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2"/>
      <c r="Z73" s="433"/>
      <c r="AA73" s="434"/>
      <c r="AB73" s="314" t="s">
        <v>12</v>
      </c>
      <c r="AC73" s="314"/>
      <c r="AD73" s="314"/>
      <c r="AE73" s="314" t="s">
        <v>324</v>
      </c>
      <c r="AF73" s="314"/>
      <c r="AG73" s="314"/>
      <c r="AH73" s="314"/>
      <c r="AI73" s="314" t="s">
        <v>325</v>
      </c>
      <c r="AJ73" s="314"/>
      <c r="AK73" s="314"/>
      <c r="AL73" s="314"/>
      <c r="AM73" s="314" t="s">
        <v>326</v>
      </c>
      <c r="AN73" s="314"/>
      <c r="AO73" s="314"/>
      <c r="AP73" s="314"/>
      <c r="AQ73" s="315" t="s">
        <v>327</v>
      </c>
      <c r="AR73" s="315"/>
      <c r="AS73" s="315"/>
      <c r="AT73" s="315"/>
      <c r="AU73" s="315"/>
      <c r="AV73" s="315"/>
      <c r="AW73" s="315"/>
      <c r="AX73" s="316"/>
    </row>
    <row r="74" spans="1:60" ht="22.5" customHeight="1" x14ac:dyDescent="0.15">
      <c r="A74" s="415"/>
      <c r="B74" s="416"/>
      <c r="C74" s="416"/>
      <c r="D74" s="416"/>
      <c r="E74" s="416"/>
      <c r="F74" s="417"/>
      <c r="G74" s="88" t="s">
        <v>444</v>
      </c>
      <c r="H74" s="88"/>
      <c r="I74" s="88"/>
      <c r="J74" s="88"/>
      <c r="K74" s="88"/>
      <c r="L74" s="88"/>
      <c r="M74" s="88"/>
      <c r="N74" s="88"/>
      <c r="O74" s="88"/>
      <c r="P74" s="88"/>
      <c r="Q74" s="88"/>
      <c r="R74" s="88"/>
      <c r="S74" s="88"/>
      <c r="T74" s="88"/>
      <c r="U74" s="88"/>
      <c r="V74" s="88"/>
      <c r="W74" s="88"/>
      <c r="X74" s="117"/>
      <c r="Y74" s="810" t="s">
        <v>62</v>
      </c>
      <c r="Z74" s="678"/>
      <c r="AA74" s="679"/>
      <c r="AB74" s="471" t="s">
        <v>445</v>
      </c>
      <c r="AC74" s="471"/>
      <c r="AD74" s="471"/>
      <c r="AE74" s="284">
        <v>9</v>
      </c>
      <c r="AF74" s="284"/>
      <c r="AG74" s="284"/>
      <c r="AH74" s="284"/>
      <c r="AI74" s="284">
        <v>13</v>
      </c>
      <c r="AJ74" s="284"/>
      <c r="AK74" s="284"/>
      <c r="AL74" s="284"/>
      <c r="AM74" s="284">
        <v>18</v>
      </c>
      <c r="AN74" s="284"/>
      <c r="AO74" s="284"/>
      <c r="AP74" s="284"/>
      <c r="AQ74" s="284" t="s">
        <v>446</v>
      </c>
      <c r="AR74" s="284"/>
      <c r="AS74" s="284"/>
      <c r="AT74" s="284"/>
      <c r="AU74" s="284"/>
      <c r="AV74" s="284"/>
      <c r="AW74" s="284"/>
      <c r="AX74" s="285"/>
      <c r="AY74" s="10"/>
      <c r="AZ74" s="10"/>
      <c r="BA74" s="10"/>
      <c r="BB74" s="10"/>
      <c r="BC74" s="10"/>
    </row>
    <row r="75" spans="1:60" ht="22.5" customHeight="1" x14ac:dyDescent="0.15">
      <c r="A75" s="418"/>
      <c r="B75" s="419"/>
      <c r="C75" s="419"/>
      <c r="D75" s="419"/>
      <c r="E75" s="419"/>
      <c r="F75" s="420"/>
      <c r="G75" s="91"/>
      <c r="H75" s="91"/>
      <c r="I75" s="91"/>
      <c r="J75" s="91"/>
      <c r="K75" s="91"/>
      <c r="L75" s="91"/>
      <c r="M75" s="91"/>
      <c r="N75" s="91"/>
      <c r="O75" s="91"/>
      <c r="P75" s="91"/>
      <c r="Q75" s="91"/>
      <c r="R75" s="91"/>
      <c r="S75" s="91"/>
      <c r="T75" s="91"/>
      <c r="U75" s="91"/>
      <c r="V75" s="91"/>
      <c r="W75" s="91"/>
      <c r="X75" s="122"/>
      <c r="Y75" s="291" t="s">
        <v>63</v>
      </c>
      <c r="Z75" s="200"/>
      <c r="AA75" s="201"/>
      <c r="AB75" s="471" t="s">
        <v>445</v>
      </c>
      <c r="AC75" s="471"/>
      <c r="AD75" s="471"/>
      <c r="AE75" s="284">
        <v>6</v>
      </c>
      <c r="AF75" s="284"/>
      <c r="AG75" s="284"/>
      <c r="AH75" s="284"/>
      <c r="AI75" s="284">
        <v>8</v>
      </c>
      <c r="AJ75" s="284"/>
      <c r="AK75" s="284"/>
      <c r="AL75" s="284"/>
      <c r="AM75" s="284">
        <v>6</v>
      </c>
      <c r="AN75" s="284"/>
      <c r="AO75" s="284"/>
      <c r="AP75" s="284"/>
      <c r="AQ75" s="284">
        <v>6</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15"/>
      <c r="B77" s="416"/>
      <c r="C77" s="416"/>
      <c r="D77" s="416"/>
      <c r="E77" s="416"/>
      <c r="F77" s="417"/>
      <c r="G77" s="88"/>
      <c r="H77" s="88"/>
      <c r="I77" s="88"/>
      <c r="J77" s="88"/>
      <c r="K77" s="88"/>
      <c r="L77" s="88"/>
      <c r="M77" s="88"/>
      <c r="N77" s="88"/>
      <c r="O77" s="88"/>
      <c r="P77" s="88"/>
      <c r="Q77" s="88"/>
      <c r="R77" s="88"/>
      <c r="S77" s="88"/>
      <c r="T77" s="88"/>
      <c r="U77" s="88"/>
      <c r="V77" s="88"/>
      <c r="W77" s="88"/>
      <c r="X77" s="117"/>
      <c r="Y77" s="426" t="s">
        <v>62</v>
      </c>
      <c r="Z77" s="427"/>
      <c r="AA77" s="428"/>
      <c r="AB77" s="435"/>
      <c r="AC77" s="436"/>
      <c r="AD77" s="437"/>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8"/>
      <c r="B78" s="419"/>
      <c r="C78" s="419"/>
      <c r="D78" s="419"/>
      <c r="E78" s="419"/>
      <c r="F78" s="420"/>
      <c r="G78" s="91"/>
      <c r="H78" s="91"/>
      <c r="I78" s="91"/>
      <c r="J78" s="91"/>
      <c r="K78" s="91"/>
      <c r="L78" s="91"/>
      <c r="M78" s="91"/>
      <c r="N78" s="91"/>
      <c r="O78" s="91"/>
      <c r="P78" s="91"/>
      <c r="Q78" s="91"/>
      <c r="R78" s="91"/>
      <c r="S78" s="91"/>
      <c r="T78" s="91"/>
      <c r="U78" s="91"/>
      <c r="V78" s="91"/>
      <c r="W78" s="91"/>
      <c r="X78" s="122"/>
      <c r="Y78" s="291" t="s">
        <v>63</v>
      </c>
      <c r="Z78" s="292"/>
      <c r="AA78" s="293"/>
      <c r="AB78" s="294"/>
      <c r="AC78" s="295"/>
      <c r="AD78" s="296"/>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5"/>
      <c r="B80" s="416"/>
      <c r="C80" s="416"/>
      <c r="D80" s="416"/>
      <c r="E80" s="416"/>
      <c r="F80" s="417"/>
      <c r="G80" s="88"/>
      <c r="H80" s="88"/>
      <c r="I80" s="88"/>
      <c r="J80" s="88"/>
      <c r="K80" s="88"/>
      <c r="L80" s="88"/>
      <c r="M80" s="88"/>
      <c r="N80" s="88"/>
      <c r="O80" s="88"/>
      <c r="P80" s="88"/>
      <c r="Q80" s="88"/>
      <c r="R80" s="88"/>
      <c r="S80" s="88"/>
      <c r="T80" s="88"/>
      <c r="U80" s="88"/>
      <c r="V80" s="88"/>
      <c r="W80" s="88"/>
      <c r="X80" s="117"/>
      <c r="Y80" s="426" t="s">
        <v>62</v>
      </c>
      <c r="Z80" s="427"/>
      <c r="AA80" s="428"/>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8"/>
      <c r="B81" s="419"/>
      <c r="C81" s="419"/>
      <c r="D81" s="419"/>
      <c r="E81" s="419"/>
      <c r="F81" s="420"/>
      <c r="G81" s="91"/>
      <c r="H81" s="91"/>
      <c r="I81" s="91"/>
      <c r="J81" s="91"/>
      <c r="K81" s="91"/>
      <c r="L81" s="91"/>
      <c r="M81" s="91"/>
      <c r="N81" s="91"/>
      <c r="O81" s="91"/>
      <c r="P81" s="91"/>
      <c r="Q81" s="91"/>
      <c r="R81" s="91"/>
      <c r="S81" s="91"/>
      <c r="T81" s="91"/>
      <c r="U81" s="91"/>
      <c r="V81" s="91"/>
      <c r="W81" s="91"/>
      <c r="X81" s="122"/>
      <c r="Y81" s="291" t="s">
        <v>63</v>
      </c>
      <c r="Z81" s="292"/>
      <c r="AA81" s="293"/>
      <c r="AB81" s="294"/>
      <c r="AC81" s="295"/>
      <c r="AD81" s="296"/>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5"/>
      <c r="B83" s="416"/>
      <c r="C83" s="416"/>
      <c r="D83" s="416"/>
      <c r="E83" s="416"/>
      <c r="F83" s="417"/>
      <c r="G83" s="88"/>
      <c r="H83" s="88"/>
      <c r="I83" s="88"/>
      <c r="J83" s="88"/>
      <c r="K83" s="88"/>
      <c r="L83" s="88"/>
      <c r="M83" s="88"/>
      <c r="N83" s="88"/>
      <c r="O83" s="88"/>
      <c r="P83" s="88"/>
      <c r="Q83" s="88"/>
      <c r="R83" s="88"/>
      <c r="S83" s="88"/>
      <c r="T83" s="88"/>
      <c r="U83" s="88"/>
      <c r="V83" s="88"/>
      <c r="W83" s="88"/>
      <c r="X83" s="117"/>
      <c r="Y83" s="426" t="s">
        <v>62</v>
      </c>
      <c r="Z83" s="427"/>
      <c r="AA83" s="428"/>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8"/>
      <c r="B84" s="419"/>
      <c r="C84" s="419"/>
      <c r="D84" s="419"/>
      <c r="E84" s="419"/>
      <c r="F84" s="420"/>
      <c r="G84" s="91"/>
      <c r="H84" s="91"/>
      <c r="I84" s="91"/>
      <c r="J84" s="91"/>
      <c r="K84" s="91"/>
      <c r="L84" s="91"/>
      <c r="M84" s="91"/>
      <c r="N84" s="91"/>
      <c r="O84" s="91"/>
      <c r="P84" s="91"/>
      <c r="Q84" s="91"/>
      <c r="R84" s="91"/>
      <c r="S84" s="91"/>
      <c r="T84" s="91"/>
      <c r="U84" s="91"/>
      <c r="V84" s="91"/>
      <c r="W84" s="91"/>
      <c r="X84" s="122"/>
      <c r="Y84" s="291" t="s">
        <v>63</v>
      </c>
      <c r="Z84" s="292"/>
      <c r="AA84" s="293"/>
      <c r="AB84" s="294"/>
      <c r="AC84" s="295"/>
      <c r="AD84" s="296"/>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5"/>
      <c r="B86" s="416"/>
      <c r="C86" s="416"/>
      <c r="D86" s="416"/>
      <c r="E86" s="416"/>
      <c r="F86" s="417"/>
      <c r="G86" s="88"/>
      <c r="H86" s="88"/>
      <c r="I86" s="88"/>
      <c r="J86" s="88"/>
      <c r="K86" s="88"/>
      <c r="L86" s="88"/>
      <c r="M86" s="88"/>
      <c r="N86" s="88"/>
      <c r="O86" s="88"/>
      <c r="P86" s="88"/>
      <c r="Q86" s="88"/>
      <c r="R86" s="88"/>
      <c r="S86" s="88"/>
      <c r="T86" s="88"/>
      <c r="U86" s="88"/>
      <c r="V86" s="88"/>
      <c r="W86" s="88"/>
      <c r="X86" s="117"/>
      <c r="Y86" s="426" t="s">
        <v>62</v>
      </c>
      <c r="Z86" s="427"/>
      <c r="AA86" s="428"/>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8"/>
      <c r="B87" s="419"/>
      <c r="C87" s="419"/>
      <c r="D87" s="419"/>
      <c r="E87" s="419"/>
      <c r="F87" s="420"/>
      <c r="G87" s="91"/>
      <c r="H87" s="91"/>
      <c r="I87" s="91"/>
      <c r="J87" s="91"/>
      <c r="K87" s="91"/>
      <c r="L87" s="91"/>
      <c r="M87" s="91"/>
      <c r="N87" s="91"/>
      <c r="O87" s="91"/>
      <c r="P87" s="91"/>
      <c r="Q87" s="91"/>
      <c r="R87" s="91"/>
      <c r="S87" s="91"/>
      <c r="T87" s="91"/>
      <c r="U87" s="91"/>
      <c r="V87" s="91"/>
      <c r="W87" s="91"/>
      <c r="X87" s="122"/>
      <c r="Y87" s="291" t="s">
        <v>63</v>
      </c>
      <c r="Z87" s="292"/>
      <c r="AA87" s="293"/>
      <c r="AB87" s="294"/>
      <c r="AC87" s="295"/>
      <c r="AD87" s="296"/>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hidden="1"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9"/>
      <c r="Z88" s="530"/>
      <c r="AA88" s="531"/>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hidden="1" customHeight="1" x14ac:dyDescent="0.15">
      <c r="A89" s="227"/>
      <c r="B89" s="228"/>
      <c r="C89" s="228"/>
      <c r="D89" s="228"/>
      <c r="E89" s="228"/>
      <c r="F89" s="229"/>
      <c r="G89" s="211" t="s">
        <v>409</v>
      </c>
      <c r="H89" s="211"/>
      <c r="I89" s="211"/>
      <c r="J89" s="211"/>
      <c r="K89" s="211"/>
      <c r="L89" s="211"/>
      <c r="M89" s="211"/>
      <c r="N89" s="211"/>
      <c r="O89" s="211"/>
      <c r="P89" s="211"/>
      <c r="Q89" s="211"/>
      <c r="R89" s="211"/>
      <c r="S89" s="211"/>
      <c r="T89" s="211"/>
      <c r="U89" s="211"/>
      <c r="V89" s="211"/>
      <c r="W89" s="211"/>
      <c r="X89" s="211"/>
      <c r="Y89" s="215" t="s">
        <v>17</v>
      </c>
      <c r="Z89" s="216"/>
      <c r="AA89" s="217"/>
      <c r="AB89" s="235"/>
      <c r="AC89" s="236"/>
      <c r="AD89" s="237"/>
      <c r="AE89" s="284"/>
      <c r="AF89" s="284"/>
      <c r="AG89" s="284"/>
      <c r="AH89" s="284"/>
      <c r="AI89" s="284"/>
      <c r="AJ89" s="284"/>
      <c r="AK89" s="284"/>
      <c r="AL89" s="284"/>
      <c r="AM89" s="284"/>
      <c r="AN89" s="284"/>
      <c r="AO89" s="284"/>
      <c r="AP89" s="284"/>
      <c r="AQ89" s="303"/>
      <c r="AR89" s="304"/>
      <c r="AS89" s="304"/>
      <c r="AT89" s="304"/>
      <c r="AU89" s="304"/>
      <c r="AV89" s="304"/>
      <c r="AW89" s="304"/>
      <c r="AX89" s="306"/>
    </row>
    <row r="90" spans="1:60" ht="47.1" hidden="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320</v>
      </c>
      <c r="AC90" s="203"/>
      <c r="AD90" s="204"/>
      <c r="AE90" s="241"/>
      <c r="AF90" s="241"/>
      <c r="AG90" s="241"/>
      <c r="AH90" s="241"/>
      <c r="AI90" s="241"/>
      <c r="AJ90" s="241"/>
      <c r="AK90" s="241"/>
      <c r="AL90" s="241"/>
      <c r="AM90" s="241"/>
      <c r="AN90" s="241"/>
      <c r="AO90" s="241"/>
      <c r="AP90" s="241"/>
      <c r="AQ90" s="241"/>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9"/>
      <c r="Z91" s="530"/>
      <c r="AA91" s="531"/>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410</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9"/>
      <c r="Z94" s="530"/>
      <c r="AA94" s="531"/>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424</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9"/>
      <c r="Z97" s="530"/>
      <c r="AA97" s="531"/>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customHeight="1" x14ac:dyDescent="0.15">
      <c r="A100" s="556" t="s">
        <v>17</v>
      </c>
      <c r="B100" s="228"/>
      <c r="C100" s="228"/>
      <c r="D100" s="228"/>
      <c r="E100" s="228"/>
      <c r="F100" s="229"/>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customHeight="1" x14ac:dyDescent="0.15">
      <c r="A101" s="227"/>
      <c r="B101" s="228"/>
      <c r="C101" s="228"/>
      <c r="D101" s="228"/>
      <c r="E101" s="228"/>
      <c r="F101" s="229"/>
      <c r="G101" s="211" t="s">
        <v>447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t="s">
        <v>448</v>
      </c>
      <c r="AC101" s="236"/>
      <c r="AD101" s="237"/>
      <c r="AE101" s="284">
        <v>9141419</v>
      </c>
      <c r="AF101" s="284"/>
      <c r="AG101" s="284"/>
      <c r="AH101" s="284"/>
      <c r="AI101" s="284">
        <v>7983406</v>
      </c>
      <c r="AJ101" s="284"/>
      <c r="AK101" s="284"/>
      <c r="AL101" s="284"/>
      <c r="AM101" s="284">
        <v>4752210</v>
      </c>
      <c r="AN101" s="284"/>
      <c r="AO101" s="284"/>
      <c r="AP101" s="284"/>
      <c r="AQ101" s="284">
        <f>INT(99458000/6)</f>
        <v>16576333</v>
      </c>
      <c r="AR101" s="284"/>
      <c r="AS101" s="284"/>
      <c r="AT101" s="284"/>
      <c r="AU101" s="284"/>
      <c r="AV101" s="284"/>
      <c r="AW101" s="284"/>
      <c r="AX101" s="285"/>
    </row>
    <row r="102" spans="1:50" ht="47.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449</v>
      </c>
      <c r="AC102" s="203"/>
      <c r="AD102" s="204"/>
      <c r="AE102" s="286" t="s">
        <v>450</v>
      </c>
      <c r="AF102" s="241"/>
      <c r="AG102" s="241"/>
      <c r="AH102" s="241"/>
      <c r="AI102" s="286" t="s">
        <v>451</v>
      </c>
      <c r="AJ102" s="241"/>
      <c r="AK102" s="241"/>
      <c r="AL102" s="241"/>
      <c r="AM102" s="286" t="s">
        <v>576</v>
      </c>
      <c r="AN102" s="241"/>
      <c r="AO102" s="241"/>
      <c r="AP102" s="241"/>
      <c r="AQ102" s="241" t="s">
        <v>452</v>
      </c>
      <c r="AR102" s="241"/>
      <c r="AS102" s="241"/>
      <c r="AT102" s="241"/>
      <c r="AU102" s="241"/>
      <c r="AV102" s="241"/>
      <c r="AW102" s="241"/>
      <c r="AX102" s="242"/>
    </row>
    <row r="103" spans="1:50" ht="23.1" customHeight="1" x14ac:dyDescent="0.15">
      <c r="A103" s="386" t="s">
        <v>390</v>
      </c>
      <c r="B103" s="387"/>
      <c r="C103" s="382" t="s">
        <v>368</v>
      </c>
      <c r="D103" s="289"/>
      <c r="E103" s="289"/>
      <c r="F103" s="289"/>
      <c r="G103" s="289"/>
      <c r="H103" s="289"/>
      <c r="I103" s="289"/>
      <c r="J103" s="289"/>
      <c r="K103" s="383"/>
      <c r="L103" s="528" t="s">
        <v>384</v>
      </c>
      <c r="M103" s="528"/>
      <c r="N103" s="528"/>
      <c r="O103" s="528"/>
      <c r="P103" s="528"/>
      <c r="Q103" s="528"/>
      <c r="R103" s="287" t="s">
        <v>334</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3.1" customHeight="1" x14ac:dyDescent="0.15">
      <c r="A104" s="388"/>
      <c r="B104" s="389"/>
      <c r="C104" s="218" t="s">
        <v>453</v>
      </c>
      <c r="D104" s="219"/>
      <c r="E104" s="219"/>
      <c r="F104" s="219"/>
      <c r="G104" s="219"/>
      <c r="H104" s="219"/>
      <c r="I104" s="219"/>
      <c r="J104" s="219"/>
      <c r="K104" s="220"/>
      <c r="L104" s="205">
        <v>2.4</v>
      </c>
      <c r="M104" s="206"/>
      <c r="N104" s="206"/>
      <c r="O104" s="206"/>
      <c r="P104" s="206"/>
      <c r="Q104" s="207"/>
      <c r="R104" s="205">
        <v>1.6559999999999999</v>
      </c>
      <c r="S104" s="206"/>
      <c r="T104" s="206"/>
      <c r="U104" s="206"/>
      <c r="V104" s="206"/>
      <c r="W104" s="207"/>
      <c r="X104" s="763" t="s">
        <v>572</v>
      </c>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5"/>
    </row>
    <row r="105" spans="1:50" ht="23.1" customHeight="1" x14ac:dyDescent="0.15">
      <c r="A105" s="388"/>
      <c r="B105" s="389"/>
      <c r="C105" s="221" t="s">
        <v>454</v>
      </c>
      <c r="D105" s="222"/>
      <c r="E105" s="222"/>
      <c r="F105" s="222"/>
      <c r="G105" s="222"/>
      <c r="H105" s="222"/>
      <c r="I105" s="222"/>
      <c r="J105" s="222"/>
      <c r="K105" s="223"/>
      <c r="L105" s="205">
        <v>6.6</v>
      </c>
      <c r="M105" s="206"/>
      <c r="N105" s="206"/>
      <c r="O105" s="206"/>
      <c r="P105" s="206"/>
      <c r="Q105" s="207"/>
      <c r="R105" s="205">
        <v>6.5789999999999997</v>
      </c>
      <c r="S105" s="206"/>
      <c r="T105" s="206"/>
      <c r="U105" s="206"/>
      <c r="V105" s="206"/>
      <c r="W105" s="207"/>
      <c r="X105" s="766"/>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row>
    <row r="106" spans="1:50" ht="23.1" customHeight="1" x14ac:dyDescent="0.15">
      <c r="A106" s="388"/>
      <c r="B106" s="389"/>
      <c r="C106" s="221" t="s">
        <v>455</v>
      </c>
      <c r="D106" s="222"/>
      <c r="E106" s="222"/>
      <c r="F106" s="222"/>
      <c r="G106" s="222"/>
      <c r="H106" s="222"/>
      <c r="I106" s="222"/>
      <c r="J106" s="222"/>
      <c r="K106" s="223"/>
      <c r="L106" s="205">
        <v>5.9</v>
      </c>
      <c r="M106" s="206"/>
      <c r="N106" s="206"/>
      <c r="O106" s="206"/>
      <c r="P106" s="206"/>
      <c r="Q106" s="207"/>
      <c r="R106" s="205">
        <v>5.3819999999999997</v>
      </c>
      <c r="S106" s="206"/>
      <c r="T106" s="206"/>
      <c r="U106" s="206"/>
      <c r="V106" s="206"/>
      <c r="W106" s="207"/>
      <c r="X106" s="766"/>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row>
    <row r="107" spans="1:50" ht="23.1" customHeight="1" x14ac:dyDescent="0.15">
      <c r="A107" s="388"/>
      <c r="B107" s="389"/>
      <c r="C107" s="221" t="s">
        <v>456</v>
      </c>
      <c r="D107" s="222"/>
      <c r="E107" s="222"/>
      <c r="F107" s="222"/>
      <c r="G107" s="222"/>
      <c r="H107" s="222"/>
      <c r="I107" s="222"/>
      <c r="J107" s="222"/>
      <c r="K107" s="223"/>
      <c r="L107" s="205">
        <v>9.3000000000000007</v>
      </c>
      <c r="M107" s="206"/>
      <c r="N107" s="206"/>
      <c r="O107" s="206"/>
      <c r="P107" s="206"/>
      <c r="Q107" s="207"/>
      <c r="R107" s="205">
        <v>8.3520000000000003</v>
      </c>
      <c r="S107" s="206"/>
      <c r="T107" s="206"/>
      <c r="U107" s="206"/>
      <c r="V107" s="206"/>
      <c r="W107" s="207"/>
      <c r="X107" s="766"/>
      <c r="Y107" s="767"/>
      <c r="Z107" s="767"/>
      <c r="AA107" s="767"/>
      <c r="AB107" s="767"/>
      <c r="AC107" s="767"/>
      <c r="AD107" s="767"/>
      <c r="AE107" s="767"/>
      <c r="AF107" s="767"/>
      <c r="AG107" s="767"/>
      <c r="AH107" s="767"/>
      <c r="AI107" s="767"/>
      <c r="AJ107" s="767"/>
      <c r="AK107" s="767"/>
      <c r="AL107" s="767"/>
      <c r="AM107" s="767"/>
      <c r="AN107" s="767"/>
      <c r="AO107" s="767"/>
      <c r="AP107" s="767"/>
      <c r="AQ107" s="767"/>
      <c r="AR107" s="767"/>
      <c r="AS107" s="767"/>
      <c r="AT107" s="767"/>
      <c r="AU107" s="767"/>
      <c r="AV107" s="767"/>
      <c r="AW107" s="767"/>
      <c r="AX107" s="768"/>
    </row>
    <row r="108" spans="1:50" ht="36.6" customHeight="1" x14ac:dyDescent="0.15">
      <c r="A108" s="388"/>
      <c r="B108" s="389"/>
      <c r="C108" s="221" t="s">
        <v>551</v>
      </c>
      <c r="D108" s="222"/>
      <c r="E108" s="222"/>
      <c r="F108" s="222"/>
      <c r="G108" s="222"/>
      <c r="H108" s="222"/>
      <c r="I108" s="222"/>
      <c r="J108" s="222"/>
      <c r="K108" s="223"/>
      <c r="L108" s="205">
        <v>2.6</v>
      </c>
      <c r="M108" s="206"/>
      <c r="N108" s="206"/>
      <c r="O108" s="206"/>
      <c r="P108" s="206"/>
      <c r="Q108" s="207"/>
      <c r="R108" s="205">
        <v>1.9379999999999999</v>
      </c>
      <c r="S108" s="206"/>
      <c r="T108" s="206"/>
      <c r="U108" s="206"/>
      <c r="V108" s="206"/>
      <c r="W108" s="207"/>
      <c r="X108" s="766"/>
      <c r="Y108" s="767"/>
      <c r="Z108" s="767"/>
      <c r="AA108" s="767"/>
      <c r="AB108" s="767"/>
      <c r="AC108" s="767"/>
      <c r="AD108" s="767"/>
      <c r="AE108" s="767"/>
      <c r="AF108" s="767"/>
      <c r="AG108" s="767"/>
      <c r="AH108" s="767"/>
      <c r="AI108" s="767"/>
      <c r="AJ108" s="767"/>
      <c r="AK108" s="767"/>
      <c r="AL108" s="767"/>
      <c r="AM108" s="767"/>
      <c r="AN108" s="767"/>
      <c r="AO108" s="767"/>
      <c r="AP108" s="767"/>
      <c r="AQ108" s="767"/>
      <c r="AR108" s="767"/>
      <c r="AS108" s="767"/>
      <c r="AT108" s="767"/>
      <c r="AU108" s="767"/>
      <c r="AV108" s="767"/>
      <c r="AW108" s="767"/>
      <c r="AX108" s="768"/>
    </row>
    <row r="109" spans="1:50" ht="23.1" customHeight="1" x14ac:dyDescent="0.15">
      <c r="A109" s="388"/>
      <c r="B109" s="389"/>
      <c r="C109" s="392" t="s">
        <v>457</v>
      </c>
      <c r="D109" s="393"/>
      <c r="E109" s="393"/>
      <c r="F109" s="393"/>
      <c r="G109" s="393"/>
      <c r="H109" s="393"/>
      <c r="I109" s="393"/>
      <c r="J109" s="393"/>
      <c r="K109" s="394"/>
      <c r="L109" s="205">
        <v>72.7</v>
      </c>
      <c r="M109" s="206"/>
      <c r="N109" s="206"/>
      <c r="O109" s="206"/>
      <c r="P109" s="206"/>
      <c r="Q109" s="207"/>
      <c r="R109" s="205">
        <v>59.526000000000003</v>
      </c>
      <c r="S109" s="206"/>
      <c r="T109" s="206"/>
      <c r="U109" s="206"/>
      <c r="V109" s="206"/>
      <c r="W109" s="207"/>
      <c r="X109" s="766"/>
      <c r="Y109" s="767"/>
      <c r="Z109" s="767"/>
      <c r="AA109" s="767"/>
      <c r="AB109" s="767"/>
      <c r="AC109" s="767"/>
      <c r="AD109" s="767"/>
      <c r="AE109" s="767"/>
      <c r="AF109" s="767"/>
      <c r="AG109" s="767"/>
      <c r="AH109" s="767"/>
      <c r="AI109" s="767"/>
      <c r="AJ109" s="767"/>
      <c r="AK109" s="767"/>
      <c r="AL109" s="767"/>
      <c r="AM109" s="767"/>
      <c r="AN109" s="767"/>
      <c r="AO109" s="767"/>
      <c r="AP109" s="767"/>
      <c r="AQ109" s="767"/>
      <c r="AR109" s="767"/>
      <c r="AS109" s="767"/>
      <c r="AT109" s="767"/>
      <c r="AU109" s="767"/>
      <c r="AV109" s="767"/>
      <c r="AW109" s="767"/>
      <c r="AX109" s="768"/>
    </row>
    <row r="110" spans="1:50" ht="21" customHeight="1" thickBot="1" x14ac:dyDescent="0.2">
      <c r="A110" s="390"/>
      <c r="B110" s="391"/>
      <c r="C110" s="208" t="s">
        <v>22</v>
      </c>
      <c r="D110" s="209"/>
      <c r="E110" s="209"/>
      <c r="F110" s="209"/>
      <c r="G110" s="209"/>
      <c r="H110" s="209"/>
      <c r="I110" s="209"/>
      <c r="J110" s="209"/>
      <c r="K110" s="210"/>
      <c r="L110" s="795">
        <f>SUM(L104:Q109)</f>
        <v>99.5</v>
      </c>
      <c r="M110" s="796"/>
      <c r="N110" s="796"/>
      <c r="O110" s="796"/>
      <c r="P110" s="796"/>
      <c r="Q110" s="797"/>
      <c r="R110" s="795">
        <f>SUM(R104:W109)</f>
        <v>83.433000000000007</v>
      </c>
      <c r="S110" s="796"/>
      <c r="T110" s="796"/>
      <c r="U110" s="796"/>
      <c r="V110" s="796"/>
      <c r="W110" s="797"/>
      <c r="X110" s="769"/>
      <c r="Y110" s="770"/>
      <c r="Z110" s="770"/>
      <c r="AA110" s="770"/>
      <c r="AB110" s="770"/>
      <c r="AC110" s="770"/>
      <c r="AD110" s="770"/>
      <c r="AE110" s="770"/>
      <c r="AF110" s="770"/>
      <c r="AG110" s="770"/>
      <c r="AH110" s="770"/>
      <c r="AI110" s="770"/>
      <c r="AJ110" s="770"/>
      <c r="AK110" s="770"/>
      <c r="AL110" s="770"/>
      <c r="AM110" s="770"/>
      <c r="AN110" s="770"/>
      <c r="AO110" s="770"/>
      <c r="AP110" s="770"/>
      <c r="AQ110" s="770"/>
      <c r="AR110" s="770"/>
      <c r="AS110" s="770"/>
      <c r="AT110" s="770"/>
      <c r="AU110" s="770"/>
      <c r="AV110" s="770"/>
      <c r="AW110" s="770"/>
      <c r="AX110" s="771"/>
    </row>
    <row r="111" spans="1:50" ht="30" customHeight="1" x14ac:dyDescent="0.15">
      <c r="A111" s="159" t="s">
        <v>342</v>
      </c>
      <c r="B111" s="148"/>
      <c r="C111" s="147" t="s">
        <v>339</v>
      </c>
      <c r="D111" s="148"/>
      <c r="E111" s="243" t="s">
        <v>380</v>
      </c>
      <c r="F111" s="244"/>
      <c r="G111" s="245" t="s">
        <v>555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30" customHeight="1" x14ac:dyDescent="0.15">
      <c r="A112" s="160"/>
      <c r="B112" s="150"/>
      <c r="C112" s="149"/>
      <c r="D112" s="150"/>
      <c r="E112" s="132" t="s">
        <v>379</v>
      </c>
      <c r="F112" s="133"/>
      <c r="G112" s="121" t="s">
        <v>556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340</v>
      </c>
      <c r="F113" s="162"/>
      <c r="G113" s="248" t="s">
        <v>353</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356</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2" t="s">
        <v>558</v>
      </c>
      <c r="AR114" s="323"/>
      <c r="AS114" s="99" t="s">
        <v>323</v>
      </c>
      <c r="AT114" s="100"/>
      <c r="AU114" s="113">
        <v>28</v>
      </c>
      <c r="AV114" s="113"/>
      <c r="AW114" s="99" t="s">
        <v>310</v>
      </c>
      <c r="AX114" s="115"/>
    </row>
    <row r="115" spans="1:50" ht="30" customHeight="1" x14ac:dyDescent="0.15">
      <c r="A115" s="160"/>
      <c r="B115" s="150"/>
      <c r="C115" s="149"/>
      <c r="D115" s="150"/>
      <c r="E115" s="149"/>
      <c r="F115" s="163"/>
      <c r="G115" s="116" t="s">
        <v>460</v>
      </c>
      <c r="H115" s="88"/>
      <c r="I115" s="88"/>
      <c r="J115" s="88"/>
      <c r="K115" s="88"/>
      <c r="L115" s="88"/>
      <c r="M115" s="88"/>
      <c r="N115" s="88"/>
      <c r="O115" s="88"/>
      <c r="P115" s="88"/>
      <c r="Q115" s="88"/>
      <c r="R115" s="88"/>
      <c r="S115" s="88"/>
      <c r="T115" s="88"/>
      <c r="U115" s="88"/>
      <c r="V115" s="88"/>
      <c r="W115" s="88"/>
      <c r="X115" s="117"/>
      <c r="Y115" s="123" t="s">
        <v>354</v>
      </c>
      <c r="Z115" s="124"/>
      <c r="AA115" s="125"/>
      <c r="AB115" s="176" t="s">
        <v>461</v>
      </c>
      <c r="AC115" s="76"/>
      <c r="AD115" s="76"/>
      <c r="AE115" s="177">
        <v>87.6</v>
      </c>
      <c r="AF115" s="78"/>
      <c r="AG115" s="78"/>
      <c r="AH115" s="78"/>
      <c r="AI115" s="177">
        <v>94.6</v>
      </c>
      <c r="AJ115" s="78"/>
      <c r="AK115" s="78"/>
      <c r="AL115" s="78"/>
      <c r="AM115" s="177">
        <v>95.9</v>
      </c>
      <c r="AN115" s="78"/>
      <c r="AO115" s="78"/>
      <c r="AP115" s="78"/>
      <c r="AQ115" s="177" t="s">
        <v>459</v>
      </c>
      <c r="AR115" s="78"/>
      <c r="AS115" s="78"/>
      <c r="AT115" s="78"/>
      <c r="AU115" s="177" t="s">
        <v>459</v>
      </c>
      <c r="AV115" s="78"/>
      <c r="AW115" s="78"/>
      <c r="AX115" s="80"/>
    </row>
    <row r="116" spans="1:50" ht="30"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461</v>
      </c>
      <c r="AC116" s="126"/>
      <c r="AD116" s="126"/>
      <c r="AE116" s="177">
        <v>80</v>
      </c>
      <c r="AF116" s="78"/>
      <c r="AG116" s="78"/>
      <c r="AH116" s="78"/>
      <c r="AI116" s="177">
        <v>80</v>
      </c>
      <c r="AJ116" s="78"/>
      <c r="AK116" s="78"/>
      <c r="AL116" s="78"/>
      <c r="AM116" s="177">
        <v>80</v>
      </c>
      <c r="AN116" s="78"/>
      <c r="AO116" s="78"/>
      <c r="AP116" s="78"/>
      <c r="AQ116" s="177" t="s">
        <v>558</v>
      </c>
      <c r="AR116" s="78"/>
      <c r="AS116" s="78"/>
      <c r="AT116" s="78"/>
      <c r="AU116" s="177">
        <v>80</v>
      </c>
      <c r="AV116" s="78"/>
      <c r="AW116" s="78"/>
      <c r="AX116" s="80"/>
    </row>
    <row r="117" spans="1:50" ht="18.75" customHeight="1" x14ac:dyDescent="0.15">
      <c r="A117" s="160"/>
      <c r="B117" s="150"/>
      <c r="C117" s="149"/>
      <c r="D117" s="150"/>
      <c r="E117" s="149"/>
      <c r="F117" s="163"/>
      <c r="G117" s="248" t="s">
        <v>353</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356</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3" t="s">
        <v>441</v>
      </c>
      <c r="AR118" s="113"/>
      <c r="AS118" s="99" t="s">
        <v>323</v>
      </c>
      <c r="AT118" s="100"/>
      <c r="AU118" s="113">
        <v>28</v>
      </c>
      <c r="AV118" s="113"/>
      <c r="AW118" s="99" t="s">
        <v>310</v>
      </c>
      <c r="AX118" s="115"/>
    </row>
    <row r="119" spans="1:50" ht="30" customHeight="1" x14ac:dyDescent="0.15">
      <c r="A119" s="160"/>
      <c r="B119" s="150"/>
      <c r="C119" s="149"/>
      <c r="D119" s="150"/>
      <c r="E119" s="149"/>
      <c r="F119" s="163"/>
      <c r="G119" s="116" t="s">
        <v>477</v>
      </c>
      <c r="H119" s="88"/>
      <c r="I119" s="88"/>
      <c r="J119" s="88"/>
      <c r="K119" s="88"/>
      <c r="L119" s="88"/>
      <c r="M119" s="88"/>
      <c r="N119" s="88"/>
      <c r="O119" s="88"/>
      <c r="P119" s="88"/>
      <c r="Q119" s="88"/>
      <c r="R119" s="88"/>
      <c r="S119" s="88"/>
      <c r="T119" s="88"/>
      <c r="U119" s="88"/>
      <c r="V119" s="88"/>
      <c r="W119" s="88"/>
      <c r="X119" s="117"/>
      <c r="Y119" s="123" t="s">
        <v>354</v>
      </c>
      <c r="Z119" s="124"/>
      <c r="AA119" s="125"/>
      <c r="AB119" s="176" t="s">
        <v>445</v>
      </c>
      <c r="AC119" s="76"/>
      <c r="AD119" s="76"/>
      <c r="AE119" s="177">
        <v>9</v>
      </c>
      <c r="AF119" s="78"/>
      <c r="AG119" s="78"/>
      <c r="AH119" s="78"/>
      <c r="AI119" s="177">
        <v>13</v>
      </c>
      <c r="AJ119" s="78"/>
      <c r="AK119" s="78"/>
      <c r="AL119" s="78"/>
      <c r="AM119" s="177">
        <v>18</v>
      </c>
      <c r="AN119" s="78"/>
      <c r="AO119" s="78"/>
      <c r="AP119" s="78"/>
      <c r="AQ119" s="177" t="s">
        <v>441</v>
      </c>
      <c r="AR119" s="78"/>
      <c r="AS119" s="78"/>
      <c r="AT119" s="78"/>
      <c r="AU119" s="177" t="s">
        <v>441</v>
      </c>
      <c r="AV119" s="78"/>
      <c r="AW119" s="78"/>
      <c r="AX119" s="80"/>
    </row>
    <row r="120" spans="1:50" ht="30"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445</v>
      </c>
      <c r="AC120" s="126"/>
      <c r="AD120" s="126"/>
      <c r="AE120" s="177">
        <v>6</v>
      </c>
      <c r="AF120" s="78"/>
      <c r="AG120" s="78"/>
      <c r="AH120" s="78"/>
      <c r="AI120" s="177">
        <v>8</v>
      </c>
      <c r="AJ120" s="78"/>
      <c r="AK120" s="78"/>
      <c r="AL120" s="78"/>
      <c r="AM120" s="177">
        <v>6</v>
      </c>
      <c r="AN120" s="78"/>
      <c r="AO120" s="78"/>
      <c r="AP120" s="78"/>
      <c r="AQ120" s="177" t="s">
        <v>441</v>
      </c>
      <c r="AR120" s="78"/>
      <c r="AS120" s="78"/>
      <c r="AT120" s="78"/>
      <c r="AU120" s="177">
        <v>6</v>
      </c>
      <c r="AV120" s="78"/>
      <c r="AW120" s="78"/>
      <c r="AX120" s="80"/>
    </row>
    <row r="121" spans="1:50" ht="18.75" hidden="1" customHeight="1" x14ac:dyDescent="0.15">
      <c r="A121" s="160"/>
      <c r="B121" s="150"/>
      <c r="C121" s="149"/>
      <c r="D121" s="150"/>
      <c r="E121" s="149"/>
      <c r="F121" s="163"/>
      <c r="G121" s="248" t="s">
        <v>353</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356</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354</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353</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356</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354</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353</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356</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354</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357</v>
      </c>
      <c r="H133" s="96"/>
      <c r="I133" s="96"/>
      <c r="J133" s="96"/>
      <c r="K133" s="96"/>
      <c r="L133" s="96"/>
      <c r="M133" s="96"/>
      <c r="N133" s="96"/>
      <c r="O133" s="96"/>
      <c r="P133" s="96"/>
      <c r="Q133" s="96"/>
      <c r="R133" s="96"/>
      <c r="S133" s="96"/>
      <c r="T133" s="96"/>
      <c r="U133" s="96"/>
      <c r="V133" s="96"/>
      <c r="W133" s="96"/>
      <c r="X133" s="97"/>
      <c r="Y133" s="272" t="s">
        <v>355</v>
      </c>
      <c r="Z133" s="272"/>
      <c r="AA133" s="127"/>
      <c r="AB133" s="97"/>
      <c r="AC133" s="109"/>
      <c r="AD133" s="109"/>
      <c r="AE133" s="104" t="s">
        <v>358</v>
      </c>
      <c r="AF133" s="96"/>
      <c r="AG133" s="96"/>
      <c r="AH133" s="96"/>
      <c r="AI133" s="96"/>
      <c r="AJ133" s="96"/>
      <c r="AK133" s="96"/>
      <c r="AL133" s="96"/>
      <c r="AM133" s="96"/>
      <c r="AN133" s="96"/>
      <c r="AO133" s="96"/>
      <c r="AP133" s="96"/>
      <c r="AQ133" s="96"/>
      <c r="AR133" s="96"/>
      <c r="AS133" s="96"/>
      <c r="AT133" s="96"/>
      <c r="AU133" s="96"/>
      <c r="AV133" s="96"/>
      <c r="AW133" s="96"/>
      <c r="AX133" s="533"/>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356</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19.149999999999999" hidden="1" customHeight="1" x14ac:dyDescent="0.15">
      <c r="A135" s="160"/>
      <c r="B135" s="150"/>
      <c r="C135" s="149"/>
      <c r="D135" s="150"/>
      <c r="E135" s="149"/>
      <c r="F135" s="163"/>
      <c r="G135" s="116" t="s">
        <v>459</v>
      </c>
      <c r="H135" s="88"/>
      <c r="I135" s="88"/>
      <c r="J135" s="88"/>
      <c r="K135" s="88"/>
      <c r="L135" s="88"/>
      <c r="M135" s="88"/>
      <c r="N135" s="88"/>
      <c r="O135" s="88"/>
      <c r="P135" s="88"/>
      <c r="Q135" s="88"/>
      <c r="R135" s="88"/>
      <c r="S135" s="88"/>
      <c r="T135" s="88"/>
      <c r="U135" s="88"/>
      <c r="V135" s="88"/>
      <c r="W135" s="88"/>
      <c r="X135" s="117"/>
      <c r="Y135" s="178" t="s">
        <v>459</v>
      </c>
      <c r="Z135" s="179"/>
      <c r="AA135" s="179"/>
      <c r="AB135" s="184" t="s">
        <v>459</v>
      </c>
      <c r="AC135" s="179"/>
      <c r="AD135" s="179"/>
      <c r="AE135" s="187" t="s">
        <v>459</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17.4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1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359</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1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459</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357</v>
      </c>
      <c r="H140" s="111"/>
      <c r="I140" s="111"/>
      <c r="J140" s="111"/>
      <c r="K140" s="111"/>
      <c r="L140" s="111"/>
      <c r="M140" s="111"/>
      <c r="N140" s="111"/>
      <c r="O140" s="111"/>
      <c r="P140" s="111"/>
      <c r="Q140" s="111"/>
      <c r="R140" s="111"/>
      <c r="S140" s="111"/>
      <c r="T140" s="111"/>
      <c r="U140" s="111"/>
      <c r="V140" s="111"/>
      <c r="W140" s="111"/>
      <c r="X140" s="165"/>
      <c r="Y140" s="169" t="s">
        <v>355</v>
      </c>
      <c r="Z140" s="169"/>
      <c r="AA140" s="84"/>
      <c r="AB140" s="165"/>
      <c r="AC140" s="170"/>
      <c r="AD140" s="170"/>
      <c r="AE140" s="171" t="s">
        <v>358</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356</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359</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357</v>
      </c>
      <c r="H147" s="111"/>
      <c r="I147" s="111"/>
      <c r="J147" s="111"/>
      <c r="K147" s="111"/>
      <c r="L147" s="111"/>
      <c r="M147" s="111"/>
      <c r="N147" s="111"/>
      <c r="O147" s="111"/>
      <c r="P147" s="111"/>
      <c r="Q147" s="111"/>
      <c r="R147" s="111"/>
      <c r="S147" s="111"/>
      <c r="T147" s="111"/>
      <c r="U147" s="111"/>
      <c r="V147" s="111"/>
      <c r="W147" s="111"/>
      <c r="X147" s="165"/>
      <c r="Y147" s="169" t="s">
        <v>355</v>
      </c>
      <c r="Z147" s="169"/>
      <c r="AA147" s="84"/>
      <c r="AB147" s="165"/>
      <c r="AC147" s="170"/>
      <c r="AD147" s="170"/>
      <c r="AE147" s="171" t="s">
        <v>358</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356</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359</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357</v>
      </c>
      <c r="H154" s="111"/>
      <c r="I154" s="111"/>
      <c r="J154" s="111"/>
      <c r="K154" s="111"/>
      <c r="L154" s="111"/>
      <c r="M154" s="111"/>
      <c r="N154" s="111"/>
      <c r="O154" s="111"/>
      <c r="P154" s="111"/>
      <c r="Q154" s="111"/>
      <c r="R154" s="111"/>
      <c r="S154" s="111"/>
      <c r="T154" s="111"/>
      <c r="U154" s="111"/>
      <c r="V154" s="111"/>
      <c r="W154" s="111"/>
      <c r="X154" s="165"/>
      <c r="Y154" s="169" t="s">
        <v>355</v>
      </c>
      <c r="Z154" s="169"/>
      <c r="AA154" s="84"/>
      <c r="AB154" s="165"/>
      <c r="AC154" s="170"/>
      <c r="AD154" s="170"/>
      <c r="AE154" s="171" t="s">
        <v>358</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356</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359</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357</v>
      </c>
      <c r="H161" s="111"/>
      <c r="I161" s="111"/>
      <c r="J161" s="111"/>
      <c r="K161" s="111"/>
      <c r="L161" s="111"/>
      <c r="M161" s="111"/>
      <c r="N161" s="111"/>
      <c r="O161" s="111"/>
      <c r="P161" s="111"/>
      <c r="Q161" s="111"/>
      <c r="R161" s="111"/>
      <c r="S161" s="111"/>
      <c r="T161" s="111"/>
      <c r="U161" s="111"/>
      <c r="V161" s="111"/>
      <c r="W161" s="111"/>
      <c r="X161" s="165"/>
      <c r="Y161" s="169" t="s">
        <v>355</v>
      </c>
      <c r="Z161" s="169"/>
      <c r="AA161" s="84"/>
      <c r="AB161" s="165"/>
      <c r="AC161" s="170"/>
      <c r="AD161" s="170"/>
      <c r="AE161" s="171" t="s">
        <v>358</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356</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359</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383</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557</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40.1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380</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2" t="s">
        <v>379</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340</v>
      </c>
      <c r="F173" s="162"/>
      <c r="G173" s="248" t="s">
        <v>353</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356</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354</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353</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356</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354</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353</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356</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354</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353</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356</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354</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353</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356</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354</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357</v>
      </c>
      <c r="H193" s="96"/>
      <c r="I193" s="96"/>
      <c r="J193" s="96"/>
      <c r="K193" s="96"/>
      <c r="L193" s="96"/>
      <c r="M193" s="96"/>
      <c r="N193" s="96"/>
      <c r="O193" s="96"/>
      <c r="P193" s="96"/>
      <c r="Q193" s="96"/>
      <c r="R193" s="96"/>
      <c r="S193" s="96"/>
      <c r="T193" s="96"/>
      <c r="U193" s="96"/>
      <c r="V193" s="96"/>
      <c r="W193" s="96"/>
      <c r="X193" s="97"/>
      <c r="Y193" s="272" t="s">
        <v>355</v>
      </c>
      <c r="Z193" s="272"/>
      <c r="AA193" s="127"/>
      <c r="AB193" s="97"/>
      <c r="AC193" s="109"/>
      <c r="AD193" s="109"/>
      <c r="AE193" s="104" t="s">
        <v>358</v>
      </c>
      <c r="AF193" s="96"/>
      <c r="AG193" s="96"/>
      <c r="AH193" s="96"/>
      <c r="AI193" s="96"/>
      <c r="AJ193" s="96"/>
      <c r="AK193" s="96"/>
      <c r="AL193" s="96"/>
      <c r="AM193" s="96"/>
      <c r="AN193" s="96"/>
      <c r="AO193" s="96"/>
      <c r="AP193" s="96"/>
      <c r="AQ193" s="96"/>
      <c r="AR193" s="96"/>
      <c r="AS193" s="96"/>
      <c r="AT193" s="96"/>
      <c r="AU193" s="96"/>
      <c r="AV193" s="96"/>
      <c r="AW193" s="96"/>
      <c r="AX193" s="533"/>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356</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359</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357</v>
      </c>
      <c r="H200" s="111"/>
      <c r="I200" s="111"/>
      <c r="J200" s="111"/>
      <c r="K200" s="111"/>
      <c r="L200" s="111"/>
      <c r="M200" s="111"/>
      <c r="N200" s="111"/>
      <c r="O200" s="111"/>
      <c r="P200" s="111"/>
      <c r="Q200" s="111"/>
      <c r="R200" s="111"/>
      <c r="S200" s="111"/>
      <c r="T200" s="111"/>
      <c r="U200" s="111"/>
      <c r="V200" s="111"/>
      <c r="W200" s="111"/>
      <c r="X200" s="165"/>
      <c r="Y200" s="169" t="s">
        <v>355</v>
      </c>
      <c r="Z200" s="169"/>
      <c r="AA200" s="84"/>
      <c r="AB200" s="165"/>
      <c r="AC200" s="170"/>
      <c r="AD200" s="170"/>
      <c r="AE200" s="171" t="s">
        <v>358</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356</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359</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357</v>
      </c>
      <c r="H207" s="111"/>
      <c r="I207" s="111"/>
      <c r="J207" s="111"/>
      <c r="K207" s="111"/>
      <c r="L207" s="111"/>
      <c r="M207" s="111"/>
      <c r="N207" s="111"/>
      <c r="O207" s="111"/>
      <c r="P207" s="111"/>
      <c r="Q207" s="111"/>
      <c r="R207" s="111"/>
      <c r="S207" s="111"/>
      <c r="T207" s="111"/>
      <c r="U207" s="111"/>
      <c r="V207" s="111"/>
      <c r="W207" s="111"/>
      <c r="X207" s="165"/>
      <c r="Y207" s="169" t="s">
        <v>355</v>
      </c>
      <c r="Z207" s="169"/>
      <c r="AA207" s="84"/>
      <c r="AB207" s="165"/>
      <c r="AC207" s="170"/>
      <c r="AD207" s="170"/>
      <c r="AE207" s="171" t="s">
        <v>358</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356</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359</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357</v>
      </c>
      <c r="H214" s="111"/>
      <c r="I214" s="111"/>
      <c r="J214" s="111"/>
      <c r="K214" s="111"/>
      <c r="L214" s="111"/>
      <c r="M214" s="111"/>
      <c r="N214" s="111"/>
      <c r="O214" s="111"/>
      <c r="P214" s="111"/>
      <c r="Q214" s="111"/>
      <c r="R214" s="111"/>
      <c r="S214" s="111"/>
      <c r="T214" s="111"/>
      <c r="U214" s="111"/>
      <c r="V214" s="111"/>
      <c r="W214" s="111"/>
      <c r="X214" s="165"/>
      <c r="Y214" s="169" t="s">
        <v>355</v>
      </c>
      <c r="Z214" s="169"/>
      <c r="AA214" s="84"/>
      <c r="AB214" s="165"/>
      <c r="AC214" s="170"/>
      <c r="AD214" s="170"/>
      <c r="AE214" s="171" t="s">
        <v>358</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356</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359</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357</v>
      </c>
      <c r="H221" s="111"/>
      <c r="I221" s="111"/>
      <c r="J221" s="111"/>
      <c r="K221" s="111"/>
      <c r="L221" s="111"/>
      <c r="M221" s="111"/>
      <c r="N221" s="111"/>
      <c r="O221" s="111"/>
      <c r="P221" s="111"/>
      <c r="Q221" s="111"/>
      <c r="R221" s="111"/>
      <c r="S221" s="111"/>
      <c r="T221" s="111"/>
      <c r="U221" s="111"/>
      <c r="V221" s="111"/>
      <c r="W221" s="111"/>
      <c r="X221" s="165"/>
      <c r="Y221" s="169" t="s">
        <v>355</v>
      </c>
      <c r="Z221" s="169"/>
      <c r="AA221" s="84"/>
      <c r="AB221" s="165"/>
      <c r="AC221" s="170"/>
      <c r="AD221" s="170"/>
      <c r="AE221" s="171" t="s">
        <v>358</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356</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359</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383</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380</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2" t="s">
        <v>379</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340</v>
      </c>
      <c r="F233" s="162"/>
      <c r="G233" s="838" t="s">
        <v>353</v>
      </c>
      <c r="H233" s="194"/>
      <c r="I233" s="194"/>
      <c r="J233" s="194"/>
      <c r="K233" s="194"/>
      <c r="L233" s="194"/>
      <c r="M233" s="194"/>
      <c r="N233" s="194"/>
      <c r="O233" s="194"/>
      <c r="P233" s="194"/>
      <c r="Q233" s="194"/>
      <c r="R233" s="194"/>
      <c r="S233" s="194"/>
      <c r="T233" s="194"/>
      <c r="U233" s="194"/>
      <c r="V233" s="194"/>
      <c r="W233" s="194"/>
      <c r="X233" s="839"/>
      <c r="Y233" s="840"/>
      <c r="Z233" s="841"/>
      <c r="AA233" s="842"/>
      <c r="AB233" s="846" t="s">
        <v>12</v>
      </c>
      <c r="AC233" s="194"/>
      <c r="AD233" s="839"/>
      <c r="AE233" s="847" t="s">
        <v>324</v>
      </c>
      <c r="AF233" s="847"/>
      <c r="AG233" s="847"/>
      <c r="AH233" s="847"/>
      <c r="AI233" s="847" t="s">
        <v>325</v>
      </c>
      <c r="AJ233" s="847"/>
      <c r="AK233" s="847"/>
      <c r="AL233" s="847"/>
      <c r="AM233" s="847" t="s">
        <v>326</v>
      </c>
      <c r="AN233" s="847"/>
      <c r="AO233" s="847"/>
      <c r="AP233" s="846"/>
      <c r="AQ233" s="846" t="s">
        <v>322</v>
      </c>
      <c r="AR233" s="194"/>
      <c r="AS233" s="194"/>
      <c r="AT233" s="839"/>
      <c r="AU233" s="194" t="s">
        <v>356</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3"/>
      <c r="Z234" s="844"/>
      <c r="AA234" s="845"/>
      <c r="AB234" s="172"/>
      <c r="AC234" s="167"/>
      <c r="AD234" s="168"/>
      <c r="AE234" s="848"/>
      <c r="AF234" s="848"/>
      <c r="AG234" s="848"/>
      <c r="AH234" s="848"/>
      <c r="AI234" s="848"/>
      <c r="AJ234" s="848"/>
      <c r="AK234" s="848"/>
      <c r="AL234" s="848"/>
      <c r="AM234" s="848"/>
      <c r="AN234" s="848"/>
      <c r="AO234" s="848"/>
      <c r="AP234" s="172"/>
      <c r="AQ234" s="849"/>
      <c r="AR234" s="850"/>
      <c r="AS234" s="167" t="s">
        <v>323</v>
      </c>
      <c r="AT234" s="168"/>
      <c r="AU234" s="850"/>
      <c r="AV234" s="85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1" t="s">
        <v>354</v>
      </c>
      <c r="Z235" s="852"/>
      <c r="AA235" s="853"/>
      <c r="AB235" s="176"/>
      <c r="AC235" s="176"/>
      <c r="AD235" s="176"/>
      <c r="AE235" s="177"/>
      <c r="AF235" s="532"/>
      <c r="AG235" s="532"/>
      <c r="AH235" s="532"/>
      <c r="AI235" s="177"/>
      <c r="AJ235" s="532"/>
      <c r="AK235" s="532"/>
      <c r="AL235" s="532"/>
      <c r="AM235" s="177"/>
      <c r="AN235" s="532"/>
      <c r="AO235" s="532"/>
      <c r="AP235" s="532"/>
      <c r="AQ235" s="177"/>
      <c r="AR235" s="532"/>
      <c r="AS235" s="532"/>
      <c r="AT235" s="532"/>
      <c r="AU235" s="177"/>
      <c r="AV235" s="532"/>
      <c r="AW235" s="532"/>
      <c r="AX235" s="83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7"/>
      <c r="AB236" s="196"/>
      <c r="AC236" s="196"/>
      <c r="AD236" s="196"/>
      <c r="AE236" s="177"/>
      <c r="AF236" s="532"/>
      <c r="AG236" s="532"/>
      <c r="AH236" s="532"/>
      <c r="AI236" s="177"/>
      <c r="AJ236" s="532"/>
      <c r="AK236" s="532"/>
      <c r="AL236" s="532"/>
      <c r="AM236" s="177"/>
      <c r="AN236" s="532"/>
      <c r="AO236" s="532"/>
      <c r="AP236" s="532"/>
      <c r="AQ236" s="177"/>
      <c r="AR236" s="532"/>
      <c r="AS236" s="532"/>
      <c r="AT236" s="532"/>
      <c r="AU236" s="177"/>
      <c r="AV236" s="532"/>
      <c r="AW236" s="532"/>
      <c r="AX236" s="836"/>
    </row>
    <row r="237" spans="1:50" ht="18.75" hidden="1" customHeight="1" x14ac:dyDescent="0.15">
      <c r="A237" s="160"/>
      <c r="B237" s="150"/>
      <c r="C237" s="149"/>
      <c r="D237" s="150"/>
      <c r="E237" s="149"/>
      <c r="F237" s="163"/>
      <c r="G237" s="838" t="s">
        <v>353</v>
      </c>
      <c r="H237" s="194"/>
      <c r="I237" s="194"/>
      <c r="J237" s="194"/>
      <c r="K237" s="194"/>
      <c r="L237" s="194"/>
      <c r="M237" s="194"/>
      <c r="N237" s="194"/>
      <c r="O237" s="194"/>
      <c r="P237" s="194"/>
      <c r="Q237" s="194"/>
      <c r="R237" s="194"/>
      <c r="S237" s="194"/>
      <c r="T237" s="194"/>
      <c r="U237" s="194"/>
      <c r="V237" s="194"/>
      <c r="W237" s="194"/>
      <c r="X237" s="839"/>
      <c r="Y237" s="840"/>
      <c r="Z237" s="841"/>
      <c r="AA237" s="842"/>
      <c r="AB237" s="846" t="s">
        <v>12</v>
      </c>
      <c r="AC237" s="194"/>
      <c r="AD237" s="839"/>
      <c r="AE237" s="847" t="s">
        <v>324</v>
      </c>
      <c r="AF237" s="847"/>
      <c r="AG237" s="847"/>
      <c r="AH237" s="847"/>
      <c r="AI237" s="847" t="s">
        <v>325</v>
      </c>
      <c r="AJ237" s="847"/>
      <c r="AK237" s="847"/>
      <c r="AL237" s="847"/>
      <c r="AM237" s="847" t="s">
        <v>326</v>
      </c>
      <c r="AN237" s="847"/>
      <c r="AO237" s="847"/>
      <c r="AP237" s="846"/>
      <c r="AQ237" s="846" t="s">
        <v>322</v>
      </c>
      <c r="AR237" s="194"/>
      <c r="AS237" s="194"/>
      <c r="AT237" s="839"/>
      <c r="AU237" s="194" t="s">
        <v>356</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3"/>
      <c r="Z238" s="844"/>
      <c r="AA238" s="845"/>
      <c r="AB238" s="172"/>
      <c r="AC238" s="167"/>
      <c r="AD238" s="168"/>
      <c r="AE238" s="848"/>
      <c r="AF238" s="848"/>
      <c r="AG238" s="848"/>
      <c r="AH238" s="848"/>
      <c r="AI238" s="848"/>
      <c r="AJ238" s="848"/>
      <c r="AK238" s="848"/>
      <c r="AL238" s="848"/>
      <c r="AM238" s="848"/>
      <c r="AN238" s="848"/>
      <c r="AO238" s="848"/>
      <c r="AP238" s="172"/>
      <c r="AQ238" s="849"/>
      <c r="AR238" s="850"/>
      <c r="AS238" s="167" t="s">
        <v>323</v>
      </c>
      <c r="AT238" s="168"/>
      <c r="AU238" s="850"/>
      <c r="AV238" s="85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1" t="s">
        <v>354</v>
      </c>
      <c r="Z239" s="852"/>
      <c r="AA239" s="853"/>
      <c r="AB239" s="176"/>
      <c r="AC239" s="176"/>
      <c r="AD239" s="176"/>
      <c r="AE239" s="177"/>
      <c r="AF239" s="532"/>
      <c r="AG239" s="532"/>
      <c r="AH239" s="532"/>
      <c r="AI239" s="177"/>
      <c r="AJ239" s="532"/>
      <c r="AK239" s="532"/>
      <c r="AL239" s="532"/>
      <c r="AM239" s="177"/>
      <c r="AN239" s="532"/>
      <c r="AO239" s="532"/>
      <c r="AP239" s="532"/>
      <c r="AQ239" s="177"/>
      <c r="AR239" s="532"/>
      <c r="AS239" s="532"/>
      <c r="AT239" s="532"/>
      <c r="AU239" s="177"/>
      <c r="AV239" s="532"/>
      <c r="AW239" s="532"/>
      <c r="AX239" s="83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7"/>
      <c r="AB240" s="196"/>
      <c r="AC240" s="196"/>
      <c r="AD240" s="196"/>
      <c r="AE240" s="177"/>
      <c r="AF240" s="532"/>
      <c r="AG240" s="532"/>
      <c r="AH240" s="532"/>
      <c r="AI240" s="177"/>
      <c r="AJ240" s="532"/>
      <c r="AK240" s="532"/>
      <c r="AL240" s="532"/>
      <c r="AM240" s="177"/>
      <c r="AN240" s="532"/>
      <c r="AO240" s="532"/>
      <c r="AP240" s="532"/>
      <c r="AQ240" s="177"/>
      <c r="AR240" s="532"/>
      <c r="AS240" s="532"/>
      <c r="AT240" s="532"/>
      <c r="AU240" s="177"/>
      <c r="AV240" s="532"/>
      <c r="AW240" s="532"/>
      <c r="AX240" s="836"/>
    </row>
    <row r="241" spans="1:50" ht="18.75" hidden="1" customHeight="1" x14ac:dyDescent="0.15">
      <c r="A241" s="160"/>
      <c r="B241" s="150"/>
      <c r="C241" s="149"/>
      <c r="D241" s="150"/>
      <c r="E241" s="149"/>
      <c r="F241" s="163"/>
      <c r="G241" s="838" t="s">
        <v>353</v>
      </c>
      <c r="H241" s="194"/>
      <c r="I241" s="194"/>
      <c r="J241" s="194"/>
      <c r="K241" s="194"/>
      <c r="L241" s="194"/>
      <c r="M241" s="194"/>
      <c r="N241" s="194"/>
      <c r="O241" s="194"/>
      <c r="P241" s="194"/>
      <c r="Q241" s="194"/>
      <c r="R241" s="194"/>
      <c r="S241" s="194"/>
      <c r="T241" s="194"/>
      <c r="U241" s="194"/>
      <c r="V241" s="194"/>
      <c r="W241" s="194"/>
      <c r="X241" s="839"/>
      <c r="Y241" s="840"/>
      <c r="Z241" s="841"/>
      <c r="AA241" s="842"/>
      <c r="AB241" s="846" t="s">
        <v>12</v>
      </c>
      <c r="AC241" s="194"/>
      <c r="AD241" s="839"/>
      <c r="AE241" s="847" t="s">
        <v>324</v>
      </c>
      <c r="AF241" s="847"/>
      <c r="AG241" s="847"/>
      <c r="AH241" s="847"/>
      <c r="AI241" s="847" t="s">
        <v>325</v>
      </c>
      <c r="AJ241" s="847"/>
      <c r="AK241" s="847"/>
      <c r="AL241" s="847"/>
      <c r="AM241" s="847" t="s">
        <v>326</v>
      </c>
      <c r="AN241" s="847"/>
      <c r="AO241" s="847"/>
      <c r="AP241" s="846"/>
      <c r="AQ241" s="846" t="s">
        <v>322</v>
      </c>
      <c r="AR241" s="194"/>
      <c r="AS241" s="194"/>
      <c r="AT241" s="839"/>
      <c r="AU241" s="194" t="s">
        <v>356</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3"/>
      <c r="Z242" s="844"/>
      <c r="AA242" s="845"/>
      <c r="AB242" s="172"/>
      <c r="AC242" s="167"/>
      <c r="AD242" s="168"/>
      <c r="AE242" s="848"/>
      <c r="AF242" s="848"/>
      <c r="AG242" s="848"/>
      <c r="AH242" s="848"/>
      <c r="AI242" s="848"/>
      <c r="AJ242" s="848"/>
      <c r="AK242" s="848"/>
      <c r="AL242" s="848"/>
      <c r="AM242" s="848"/>
      <c r="AN242" s="848"/>
      <c r="AO242" s="848"/>
      <c r="AP242" s="172"/>
      <c r="AQ242" s="849"/>
      <c r="AR242" s="850"/>
      <c r="AS242" s="167" t="s">
        <v>323</v>
      </c>
      <c r="AT242" s="168"/>
      <c r="AU242" s="850"/>
      <c r="AV242" s="85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1" t="s">
        <v>354</v>
      </c>
      <c r="Z243" s="852"/>
      <c r="AA243" s="853"/>
      <c r="AB243" s="176"/>
      <c r="AC243" s="176"/>
      <c r="AD243" s="176"/>
      <c r="AE243" s="177"/>
      <c r="AF243" s="532"/>
      <c r="AG243" s="532"/>
      <c r="AH243" s="532"/>
      <c r="AI243" s="177"/>
      <c r="AJ243" s="532"/>
      <c r="AK243" s="532"/>
      <c r="AL243" s="532"/>
      <c r="AM243" s="177"/>
      <c r="AN243" s="532"/>
      <c r="AO243" s="532"/>
      <c r="AP243" s="532"/>
      <c r="AQ243" s="177"/>
      <c r="AR243" s="532"/>
      <c r="AS243" s="532"/>
      <c r="AT243" s="532"/>
      <c r="AU243" s="177"/>
      <c r="AV243" s="532"/>
      <c r="AW243" s="532"/>
      <c r="AX243" s="83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7"/>
      <c r="AB244" s="196"/>
      <c r="AC244" s="196"/>
      <c r="AD244" s="196"/>
      <c r="AE244" s="177"/>
      <c r="AF244" s="532"/>
      <c r="AG244" s="532"/>
      <c r="AH244" s="532"/>
      <c r="AI244" s="177"/>
      <c r="AJ244" s="532"/>
      <c r="AK244" s="532"/>
      <c r="AL244" s="532"/>
      <c r="AM244" s="177"/>
      <c r="AN244" s="532"/>
      <c r="AO244" s="532"/>
      <c r="AP244" s="532"/>
      <c r="AQ244" s="177"/>
      <c r="AR244" s="532"/>
      <c r="AS244" s="532"/>
      <c r="AT244" s="532"/>
      <c r="AU244" s="177"/>
      <c r="AV244" s="532"/>
      <c r="AW244" s="532"/>
      <c r="AX244" s="836"/>
    </row>
    <row r="245" spans="1:50" ht="18.75" hidden="1" customHeight="1" x14ac:dyDescent="0.15">
      <c r="A245" s="160"/>
      <c r="B245" s="150"/>
      <c r="C245" s="149"/>
      <c r="D245" s="150"/>
      <c r="E245" s="149"/>
      <c r="F245" s="163"/>
      <c r="G245" s="95" t="s">
        <v>353</v>
      </c>
      <c r="H245" s="111"/>
      <c r="I245" s="111"/>
      <c r="J245" s="111"/>
      <c r="K245" s="111"/>
      <c r="L245" s="111"/>
      <c r="M245" s="111"/>
      <c r="N245" s="111"/>
      <c r="O245" s="111"/>
      <c r="P245" s="111"/>
      <c r="Q245" s="111"/>
      <c r="R245" s="111"/>
      <c r="S245" s="111"/>
      <c r="T245" s="111"/>
      <c r="U245" s="111"/>
      <c r="V245" s="111"/>
      <c r="W245" s="111"/>
      <c r="X245" s="165"/>
      <c r="Y245" s="843"/>
      <c r="Z245" s="844"/>
      <c r="AA245" s="845"/>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356</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3"/>
      <c r="Z246" s="844"/>
      <c r="AA246" s="845"/>
      <c r="AB246" s="172"/>
      <c r="AC246" s="167"/>
      <c r="AD246" s="168"/>
      <c r="AE246" s="848"/>
      <c r="AF246" s="848"/>
      <c r="AG246" s="848"/>
      <c r="AH246" s="848"/>
      <c r="AI246" s="848"/>
      <c r="AJ246" s="848"/>
      <c r="AK246" s="848"/>
      <c r="AL246" s="848"/>
      <c r="AM246" s="848"/>
      <c r="AN246" s="848"/>
      <c r="AO246" s="848"/>
      <c r="AP246" s="172"/>
      <c r="AQ246" s="849"/>
      <c r="AR246" s="850"/>
      <c r="AS246" s="167" t="s">
        <v>323</v>
      </c>
      <c r="AT246" s="168"/>
      <c r="AU246" s="850"/>
      <c r="AV246" s="85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1" t="s">
        <v>354</v>
      </c>
      <c r="Z247" s="852"/>
      <c r="AA247" s="853"/>
      <c r="AB247" s="176"/>
      <c r="AC247" s="176"/>
      <c r="AD247" s="176"/>
      <c r="AE247" s="177"/>
      <c r="AF247" s="532"/>
      <c r="AG247" s="532"/>
      <c r="AH247" s="532"/>
      <c r="AI247" s="177"/>
      <c r="AJ247" s="532"/>
      <c r="AK247" s="532"/>
      <c r="AL247" s="532"/>
      <c r="AM247" s="177"/>
      <c r="AN247" s="532"/>
      <c r="AO247" s="532"/>
      <c r="AP247" s="532"/>
      <c r="AQ247" s="177"/>
      <c r="AR247" s="532"/>
      <c r="AS247" s="532"/>
      <c r="AT247" s="532"/>
      <c r="AU247" s="177"/>
      <c r="AV247" s="532"/>
      <c r="AW247" s="532"/>
      <c r="AX247" s="83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7"/>
      <c r="AB248" s="196"/>
      <c r="AC248" s="196"/>
      <c r="AD248" s="196"/>
      <c r="AE248" s="177"/>
      <c r="AF248" s="532"/>
      <c r="AG248" s="532"/>
      <c r="AH248" s="532"/>
      <c r="AI248" s="177"/>
      <c r="AJ248" s="532"/>
      <c r="AK248" s="532"/>
      <c r="AL248" s="532"/>
      <c r="AM248" s="177"/>
      <c r="AN248" s="532"/>
      <c r="AO248" s="532"/>
      <c r="AP248" s="532"/>
      <c r="AQ248" s="177"/>
      <c r="AR248" s="532"/>
      <c r="AS248" s="532"/>
      <c r="AT248" s="532"/>
      <c r="AU248" s="177"/>
      <c r="AV248" s="532"/>
      <c r="AW248" s="532"/>
      <c r="AX248" s="836"/>
    </row>
    <row r="249" spans="1:50" ht="18.75" hidden="1" customHeight="1" x14ac:dyDescent="0.15">
      <c r="A249" s="160"/>
      <c r="B249" s="150"/>
      <c r="C249" s="149"/>
      <c r="D249" s="150"/>
      <c r="E249" s="149"/>
      <c r="F249" s="163"/>
      <c r="G249" s="838" t="s">
        <v>353</v>
      </c>
      <c r="H249" s="194"/>
      <c r="I249" s="194"/>
      <c r="J249" s="194"/>
      <c r="K249" s="194"/>
      <c r="L249" s="194"/>
      <c r="M249" s="194"/>
      <c r="N249" s="194"/>
      <c r="O249" s="194"/>
      <c r="P249" s="194"/>
      <c r="Q249" s="194"/>
      <c r="R249" s="194"/>
      <c r="S249" s="194"/>
      <c r="T249" s="194"/>
      <c r="U249" s="194"/>
      <c r="V249" s="194"/>
      <c r="W249" s="194"/>
      <c r="X249" s="839"/>
      <c r="Y249" s="840"/>
      <c r="Z249" s="841"/>
      <c r="AA249" s="842"/>
      <c r="AB249" s="846" t="s">
        <v>12</v>
      </c>
      <c r="AC249" s="194"/>
      <c r="AD249" s="839"/>
      <c r="AE249" s="847" t="s">
        <v>324</v>
      </c>
      <c r="AF249" s="847"/>
      <c r="AG249" s="847"/>
      <c r="AH249" s="847"/>
      <c r="AI249" s="847" t="s">
        <v>325</v>
      </c>
      <c r="AJ249" s="847"/>
      <c r="AK249" s="847"/>
      <c r="AL249" s="847"/>
      <c r="AM249" s="847" t="s">
        <v>326</v>
      </c>
      <c r="AN249" s="847"/>
      <c r="AO249" s="847"/>
      <c r="AP249" s="846"/>
      <c r="AQ249" s="846" t="s">
        <v>322</v>
      </c>
      <c r="AR249" s="194"/>
      <c r="AS249" s="194"/>
      <c r="AT249" s="839"/>
      <c r="AU249" s="194" t="s">
        <v>356</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3"/>
      <c r="Z250" s="844"/>
      <c r="AA250" s="845"/>
      <c r="AB250" s="172"/>
      <c r="AC250" s="167"/>
      <c r="AD250" s="168"/>
      <c r="AE250" s="848"/>
      <c r="AF250" s="848"/>
      <c r="AG250" s="848"/>
      <c r="AH250" s="848"/>
      <c r="AI250" s="848"/>
      <c r="AJ250" s="848"/>
      <c r="AK250" s="848"/>
      <c r="AL250" s="848"/>
      <c r="AM250" s="848"/>
      <c r="AN250" s="848"/>
      <c r="AO250" s="848"/>
      <c r="AP250" s="172"/>
      <c r="AQ250" s="849"/>
      <c r="AR250" s="850"/>
      <c r="AS250" s="167" t="s">
        <v>323</v>
      </c>
      <c r="AT250" s="168"/>
      <c r="AU250" s="850"/>
      <c r="AV250" s="85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1" t="s">
        <v>354</v>
      </c>
      <c r="Z251" s="852"/>
      <c r="AA251" s="853"/>
      <c r="AB251" s="176"/>
      <c r="AC251" s="176"/>
      <c r="AD251" s="176"/>
      <c r="AE251" s="177"/>
      <c r="AF251" s="532"/>
      <c r="AG251" s="532"/>
      <c r="AH251" s="532"/>
      <c r="AI251" s="177"/>
      <c r="AJ251" s="532"/>
      <c r="AK251" s="532"/>
      <c r="AL251" s="532"/>
      <c r="AM251" s="177"/>
      <c r="AN251" s="532"/>
      <c r="AO251" s="532"/>
      <c r="AP251" s="532"/>
      <c r="AQ251" s="177"/>
      <c r="AR251" s="532"/>
      <c r="AS251" s="532"/>
      <c r="AT251" s="532"/>
      <c r="AU251" s="177"/>
      <c r="AV251" s="532"/>
      <c r="AW251" s="532"/>
      <c r="AX251" s="83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7"/>
      <c r="AB252" s="196"/>
      <c r="AC252" s="196"/>
      <c r="AD252" s="196"/>
      <c r="AE252" s="177"/>
      <c r="AF252" s="532"/>
      <c r="AG252" s="532"/>
      <c r="AH252" s="532"/>
      <c r="AI252" s="177"/>
      <c r="AJ252" s="532"/>
      <c r="AK252" s="532"/>
      <c r="AL252" s="532"/>
      <c r="AM252" s="177"/>
      <c r="AN252" s="532"/>
      <c r="AO252" s="532"/>
      <c r="AP252" s="532"/>
      <c r="AQ252" s="177"/>
      <c r="AR252" s="532"/>
      <c r="AS252" s="532"/>
      <c r="AT252" s="532"/>
      <c r="AU252" s="177"/>
      <c r="AV252" s="532"/>
      <c r="AW252" s="532"/>
      <c r="AX252" s="836"/>
    </row>
    <row r="253" spans="1:50" ht="22.5" hidden="1" customHeight="1" x14ac:dyDescent="0.15">
      <c r="A253" s="160"/>
      <c r="B253" s="150"/>
      <c r="C253" s="149"/>
      <c r="D253" s="150"/>
      <c r="E253" s="149"/>
      <c r="F253" s="163"/>
      <c r="G253" s="95" t="s">
        <v>357</v>
      </c>
      <c r="H253" s="111"/>
      <c r="I253" s="111"/>
      <c r="J253" s="111"/>
      <c r="K253" s="111"/>
      <c r="L253" s="111"/>
      <c r="M253" s="111"/>
      <c r="N253" s="111"/>
      <c r="O253" s="111"/>
      <c r="P253" s="111"/>
      <c r="Q253" s="111"/>
      <c r="R253" s="111"/>
      <c r="S253" s="111"/>
      <c r="T253" s="111"/>
      <c r="U253" s="111"/>
      <c r="V253" s="111"/>
      <c r="W253" s="111"/>
      <c r="X253" s="165"/>
      <c r="Y253" s="169" t="s">
        <v>355</v>
      </c>
      <c r="Z253" s="169"/>
      <c r="AA253" s="84"/>
      <c r="AB253" s="165"/>
      <c r="AC253" s="170"/>
      <c r="AD253" s="170"/>
      <c r="AE253" s="171" t="s">
        <v>358</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356</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359</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357</v>
      </c>
      <c r="H260" s="111"/>
      <c r="I260" s="111"/>
      <c r="J260" s="111"/>
      <c r="K260" s="111"/>
      <c r="L260" s="111"/>
      <c r="M260" s="111"/>
      <c r="N260" s="111"/>
      <c r="O260" s="111"/>
      <c r="P260" s="111"/>
      <c r="Q260" s="111"/>
      <c r="R260" s="111"/>
      <c r="S260" s="111"/>
      <c r="T260" s="111"/>
      <c r="U260" s="111"/>
      <c r="V260" s="111"/>
      <c r="W260" s="111"/>
      <c r="X260" s="165"/>
      <c r="Y260" s="169" t="s">
        <v>355</v>
      </c>
      <c r="Z260" s="169"/>
      <c r="AA260" s="84"/>
      <c r="AB260" s="165"/>
      <c r="AC260" s="170"/>
      <c r="AD260" s="170"/>
      <c r="AE260" s="171" t="s">
        <v>358</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356</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359</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357</v>
      </c>
      <c r="H267" s="111"/>
      <c r="I267" s="111"/>
      <c r="J267" s="111"/>
      <c r="K267" s="111"/>
      <c r="L267" s="111"/>
      <c r="M267" s="111"/>
      <c r="N267" s="111"/>
      <c r="O267" s="111"/>
      <c r="P267" s="111"/>
      <c r="Q267" s="111"/>
      <c r="R267" s="111"/>
      <c r="S267" s="111"/>
      <c r="T267" s="111"/>
      <c r="U267" s="111"/>
      <c r="V267" s="111"/>
      <c r="W267" s="111"/>
      <c r="X267" s="165"/>
      <c r="Y267" s="169" t="s">
        <v>355</v>
      </c>
      <c r="Z267" s="169"/>
      <c r="AA267" s="84"/>
      <c r="AB267" s="165"/>
      <c r="AC267" s="170"/>
      <c r="AD267" s="170"/>
      <c r="AE267" s="171" t="s">
        <v>358</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356</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359</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357</v>
      </c>
      <c r="H274" s="111"/>
      <c r="I274" s="111"/>
      <c r="J274" s="111"/>
      <c r="K274" s="111"/>
      <c r="L274" s="111"/>
      <c r="M274" s="111"/>
      <c r="N274" s="111"/>
      <c r="O274" s="111"/>
      <c r="P274" s="111"/>
      <c r="Q274" s="111"/>
      <c r="R274" s="111"/>
      <c r="S274" s="111"/>
      <c r="T274" s="111"/>
      <c r="U274" s="111"/>
      <c r="V274" s="111"/>
      <c r="W274" s="111"/>
      <c r="X274" s="165"/>
      <c r="Y274" s="169" t="s">
        <v>355</v>
      </c>
      <c r="Z274" s="169"/>
      <c r="AA274" s="84"/>
      <c r="AB274" s="165"/>
      <c r="AC274" s="170"/>
      <c r="AD274" s="170"/>
      <c r="AE274" s="171" t="s">
        <v>358</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356</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359</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357</v>
      </c>
      <c r="H281" s="111"/>
      <c r="I281" s="111"/>
      <c r="J281" s="111"/>
      <c r="K281" s="111"/>
      <c r="L281" s="111"/>
      <c r="M281" s="111"/>
      <c r="N281" s="111"/>
      <c r="O281" s="111"/>
      <c r="P281" s="111"/>
      <c r="Q281" s="111"/>
      <c r="R281" s="111"/>
      <c r="S281" s="111"/>
      <c r="T281" s="111"/>
      <c r="U281" s="111"/>
      <c r="V281" s="111"/>
      <c r="W281" s="111"/>
      <c r="X281" s="165"/>
      <c r="Y281" s="169" t="s">
        <v>355</v>
      </c>
      <c r="Z281" s="169"/>
      <c r="AA281" s="84"/>
      <c r="AB281" s="165"/>
      <c r="AC281" s="170"/>
      <c r="AD281" s="170"/>
      <c r="AE281" s="171" t="s">
        <v>358</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356</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359</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383</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380</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2" t="s">
        <v>379</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340</v>
      </c>
      <c r="F293" s="162"/>
      <c r="G293" s="248" t="s">
        <v>353</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356</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354</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353</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356</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354</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353</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356</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354</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353</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356</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354</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353</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356</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354</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357</v>
      </c>
      <c r="H313" s="96"/>
      <c r="I313" s="96"/>
      <c r="J313" s="96"/>
      <c r="K313" s="96"/>
      <c r="L313" s="96"/>
      <c r="M313" s="96"/>
      <c r="N313" s="96"/>
      <c r="O313" s="96"/>
      <c r="P313" s="96"/>
      <c r="Q313" s="96"/>
      <c r="R313" s="96"/>
      <c r="S313" s="96"/>
      <c r="T313" s="96"/>
      <c r="U313" s="96"/>
      <c r="V313" s="96"/>
      <c r="W313" s="96"/>
      <c r="X313" s="97"/>
      <c r="Y313" s="272" t="s">
        <v>355</v>
      </c>
      <c r="Z313" s="272"/>
      <c r="AA313" s="127"/>
      <c r="AB313" s="97"/>
      <c r="AC313" s="109"/>
      <c r="AD313" s="109"/>
      <c r="AE313" s="104" t="s">
        <v>358</v>
      </c>
      <c r="AF313" s="96"/>
      <c r="AG313" s="96"/>
      <c r="AH313" s="96"/>
      <c r="AI313" s="96"/>
      <c r="AJ313" s="96"/>
      <c r="AK313" s="96"/>
      <c r="AL313" s="96"/>
      <c r="AM313" s="96"/>
      <c r="AN313" s="96"/>
      <c r="AO313" s="96"/>
      <c r="AP313" s="96"/>
      <c r="AQ313" s="96"/>
      <c r="AR313" s="96"/>
      <c r="AS313" s="96"/>
      <c r="AT313" s="96"/>
      <c r="AU313" s="96"/>
      <c r="AV313" s="96"/>
      <c r="AW313" s="96"/>
      <c r="AX313" s="533"/>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356</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359</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357</v>
      </c>
      <c r="H320" s="111"/>
      <c r="I320" s="111"/>
      <c r="J320" s="111"/>
      <c r="K320" s="111"/>
      <c r="L320" s="111"/>
      <c r="M320" s="111"/>
      <c r="N320" s="111"/>
      <c r="O320" s="111"/>
      <c r="P320" s="111"/>
      <c r="Q320" s="111"/>
      <c r="R320" s="111"/>
      <c r="S320" s="111"/>
      <c r="T320" s="111"/>
      <c r="U320" s="111"/>
      <c r="V320" s="111"/>
      <c r="W320" s="111"/>
      <c r="X320" s="165"/>
      <c r="Y320" s="169" t="s">
        <v>355</v>
      </c>
      <c r="Z320" s="169"/>
      <c r="AA320" s="84"/>
      <c r="AB320" s="165"/>
      <c r="AC320" s="170"/>
      <c r="AD320" s="170"/>
      <c r="AE320" s="171" t="s">
        <v>358</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356</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359</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357</v>
      </c>
      <c r="H327" s="111"/>
      <c r="I327" s="111"/>
      <c r="J327" s="111"/>
      <c r="K327" s="111"/>
      <c r="L327" s="111"/>
      <c r="M327" s="111"/>
      <c r="N327" s="111"/>
      <c r="O327" s="111"/>
      <c r="P327" s="111"/>
      <c r="Q327" s="111"/>
      <c r="R327" s="111"/>
      <c r="S327" s="111"/>
      <c r="T327" s="111"/>
      <c r="U327" s="111"/>
      <c r="V327" s="111"/>
      <c r="W327" s="111"/>
      <c r="X327" s="165"/>
      <c r="Y327" s="169" t="s">
        <v>355</v>
      </c>
      <c r="Z327" s="169"/>
      <c r="AA327" s="84"/>
      <c r="AB327" s="165"/>
      <c r="AC327" s="170"/>
      <c r="AD327" s="170"/>
      <c r="AE327" s="171" t="s">
        <v>358</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356</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359</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357</v>
      </c>
      <c r="H334" s="111"/>
      <c r="I334" s="111"/>
      <c r="J334" s="111"/>
      <c r="K334" s="111"/>
      <c r="L334" s="111"/>
      <c r="M334" s="111"/>
      <c r="N334" s="111"/>
      <c r="O334" s="111"/>
      <c r="P334" s="111"/>
      <c r="Q334" s="111"/>
      <c r="R334" s="111"/>
      <c r="S334" s="111"/>
      <c r="T334" s="111"/>
      <c r="U334" s="111"/>
      <c r="V334" s="111"/>
      <c r="W334" s="111"/>
      <c r="X334" s="165"/>
      <c r="Y334" s="169" t="s">
        <v>355</v>
      </c>
      <c r="Z334" s="169"/>
      <c r="AA334" s="84"/>
      <c r="AB334" s="165"/>
      <c r="AC334" s="170"/>
      <c r="AD334" s="170"/>
      <c r="AE334" s="171" t="s">
        <v>358</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356</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359</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357</v>
      </c>
      <c r="H341" s="111"/>
      <c r="I341" s="111"/>
      <c r="J341" s="111"/>
      <c r="K341" s="111"/>
      <c r="L341" s="111"/>
      <c r="M341" s="111"/>
      <c r="N341" s="111"/>
      <c r="O341" s="111"/>
      <c r="P341" s="111"/>
      <c r="Q341" s="111"/>
      <c r="R341" s="111"/>
      <c r="S341" s="111"/>
      <c r="T341" s="111"/>
      <c r="U341" s="111"/>
      <c r="V341" s="111"/>
      <c r="W341" s="111"/>
      <c r="X341" s="165"/>
      <c r="Y341" s="169" t="s">
        <v>355</v>
      </c>
      <c r="Z341" s="169"/>
      <c r="AA341" s="84"/>
      <c r="AB341" s="165"/>
      <c r="AC341" s="170"/>
      <c r="AD341" s="170"/>
      <c r="AE341" s="171" t="s">
        <v>358</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356</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359</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383</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380</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2" t="s">
        <v>379</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340</v>
      </c>
      <c r="F353" s="162"/>
      <c r="G353" s="838" t="s">
        <v>353</v>
      </c>
      <c r="H353" s="194"/>
      <c r="I353" s="194"/>
      <c r="J353" s="194"/>
      <c r="K353" s="194"/>
      <c r="L353" s="194"/>
      <c r="M353" s="194"/>
      <c r="N353" s="194"/>
      <c r="O353" s="194"/>
      <c r="P353" s="194"/>
      <c r="Q353" s="194"/>
      <c r="R353" s="194"/>
      <c r="S353" s="194"/>
      <c r="T353" s="194"/>
      <c r="U353" s="194"/>
      <c r="V353" s="194"/>
      <c r="W353" s="194"/>
      <c r="X353" s="839"/>
      <c r="Y353" s="840"/>
      <c r="Z353" s="841"/>
      <c r="AA353" s="842"/>
      <c r="AB353" s="846" t="s">
        <v>12</v>
      </c>
      <c r="AC353" s="194"/>
      <c r="AD353" s="839"/>
      <c r="AE353" s="847" t="s">
        <v>324</v>
      </c>
      <c r="AF353" s="847"/>
      <c r="AG353" s="847"/>
      <c r="AH353" s="847"/>
      <c r="AI353" s="847" t="s">
        <v>325</v>
      </c>
      <c r="AJ353" s="847"/>
      <c r="AK353" s="847"/>
      <c r="AL353" s="847"/>
      <c r="AM353" s="847" t="s">
        <v>326</v>
      </c>
      <c r="AN353" s="847"/>
      <c r="AO353" s="847"/>
      <c r="AP353" s="846"/>
      <c r="AQ353" s="846" t="s">
        <v>322</v>
      </c>
      <c r="AR353" s="194"/>
      <c r="AS353" s="194"/>
      <c r="AT353" s="839"/>
      <c r="AU353" s="194" t="s">
        <v>356</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3"/>
      <c r="Z354" s="844"/>
      <c r="AA354" s="845"/>
      <c r="AB354" s="172"/>
      <c r="AC354" s="167"/>
      <c r="AD354" s="168"/>
      <c r="AE354" s="848"/>
      <c r="AF354" s="848"/>
      <c r="AG354" s="848"/>
      <c r="AH354" s="848"/>
      <c r="AI354" s="848"/>
      <c r="AJ354" s="848"/>
      <c r="AK354" s="848"/>
      <c r="AL354" s="848"/>
      <c r="AM354" s="848"/>
      <c r="AN354" s="848"/>
      <c r="AO354" s="848"/>
      <c r="AP354" s="172"/>
      <c r="AQ354" s="849"/>
      <c r="AR354" s="850"/>
      <c r="AS354" s="167" t="s">
        <v>323</v>
      </c>
      <c r="AT354" s="168"/>
      <c r="AU354" s="850"/>
      <c r="AV354" s="85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1" t="s">
        <v>354</v>
      </c>
      <c r="Z355" s="852"/>
      <c r="AA355" s="853"/>
      <c r="AB355" s="176"/>
      <c r="AC355" s="176"/>
      <c r="AD355" s="176"/>
      <c r="AE355" s="177"/>
      <c r="AF355" s="532"/>
      <c r="AG355" s="532"/>
      <c r="AH355" s="532"/>
      <c r="AI355" s="177"/>
      <c r="AJ355" s="532"/>
      <c r="AK355" s="532"/>
      <c r="AL355" s="532"/>
      <c r="AM355" s="177"/>
      <c r="AN355" s="532"/>
      <c r="AO355" s="532"/>
      <c r="AP355" s="532"/>
      <c r="AQ355" s="177"/>
      <c r="AR355" s="532"/>
      <c r="AS355" s="532"/>
      <c r="AT355" s="532"/>
      <c r="AU355" s="177"/>
      <c r="AV355" s="532"/>
      <c r="AW355" s="532"/>
      <c r="AX355" s="83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7"/>
      <c r="AB356" s="196"/>
      <c r="AC356" s="196"/>
      <c r="AD356" s="196"/>
      <c r="AE356" s="177"/>
      <c r="AF356" s="532"/>
      <c r="AG356" s="532"/>
      <c r="AH356" s="532"/>
      <c r="AI356" s="177"/>
      <c r="AJ356" s="532"/>
      <c r="AK356" s="532"/>
      <c r="AL356" s="532"/>
      <c r="AM356" s="177"/>
      <c r="AN356" s="532"/>
      <c r="AO356" s="532"/>
      <c r="AP356" s="532"/>
      <c r="AQ356" s="177"/>
      <c r="AR356" s="532"/>
      <c r="AS356" s="532"/>
      <c r="AT356" s="532"/>
      <c r="AU356" s="177"/>
      <c r="AV356" s="532"/>
      <c r="AW356" s="532"/>
      <c r="AX356" s="836"/>
    </row>
    <row r="357" spans="1:50" ht="18.75" hidden="1" customHeight="1" x14ac:dyDescent="0.15">
      <c r="A357" s="160"/>
      <c r="B357" s="150"/>
      <c r="C357" s="149"/>
      <c r="D357" s="150"/>
      <c r="E357" s="149"/>
      <c r="F357" s="163"/>
      <c r="G357" s="838" t="s">
        <v>353</v>
      </c>
      <c r="H357" s="194"/>
      <c r="I357" s="194"/>
      <c r="J357" s="194"/>
      <c r="K357" s="194"/>
      <c r="L357" s="194"/>
      <c r="M357" s="194"/>
      <c r="N357" s="194"/>
      <c r="O357" s="194"/>
      <c r="P357" s="194"/>
      <c r="Q357" s="194"/>
      <c r="R357" s="194"/>
      <c r="S357" s="194"/>
      <c r="T357" s="194"/>
      <c r="U357" s="194"/>
      <c r="V357" s="194"/>
      <c r="W357" s="194"/>
      <c r="X357" s="839"/>
      <c r="Y357" s="840"/>
      <c r="Z357" s="841"/>
      <c r="AA357" s="842"/>
      <c r="AB357" s="846" t="s">
        <v>12</v>
      </c>
      <c r="AC357" s="194"/>
      <c r="AD357" s="839"/>
      <c r="AE357" s="847" t="s">
        <v>324</v>
      </c>
      <c r="AF357" s="847"/>
      <c r="AG357" s="847"/>
      <c r="AH357" s="847"/>
      <c r="AI357" s="847" t="s">
        <v>325</v>
      </c>
      <c r="AJ357" s="847"/>
      <c r="AK357" s="847"/>
      <c r="AL357" s="847"/>
      <c r="AM357" s="847" t="s">
        <v>326</v>
      </c>
      <c r="AN357" s="847"/>
      <c r="AO357" s="847"/>
      <c r="AP357" s="846"/>
      <c r="AQ357" s="846" t="s">
        <v>322</v>
      </c>
      <c r="AR357" s="194"/>
      <c r="AS357" s="194"/>
      <c r="AT357" s="839"/>
      <c r="AU357" s="194" t="s">
        <v>356</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3"/>
      <c r="Z358" s="844"/>
      <c r="AA358" s="845"/>
      <c r="AB358" s="172"/>
      <c r="AC358" s="167"/>
      <c r="AD358" s="168"/>
      <c r="AE358" s="848"/>
      <c r="AF358" s="848"/>
      <c r="AG358" s="848"/>
      <c r="AH358" s="848"/>
      <c r="AI358" s="848"/>
      <c r="AJ358" s="848"/>
      <c r="AK358" s="848"/>
      <c r="AL358" s="848"/>
      <c r="AM358" s="848"/>
      <c r="AN358" s="848"/>
      <c r="AO358" s="848"/>
      <c r="AP358" s="172"/>
      <c r="AQ358" s="849"/>
      <c r="AR358" s="850"/>
      <c r="AS358" s="167" t="s">
        <v>323</v>
      </c>
      <c r="AT358" s="168"/>
      <c r="AU358" s="850"/>
      <c r="AV358" s="85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1" t="s">
        <v>354</v>
      </c>
      <c r="Z359" s="852"/>
      <c r="AA359" s="853"/>
      <c r="AB359" s="176"/>
      <c r="AC359" s="176"/>
      <c r="AD359" s="176"/>
      <c r="AE359" s="177"/>
      <c r="AF359" s="532"/>
      <c r="AG359" s="532"/>
      <c r="AH359" s="532"/>
      <c r="AI359" s="177"/>
      <c r="AJ359" s="532"/>
      <c r="AK359" s="532"/>
      <c r="AL359" s="532"/>
      <c r="AM359" s="177"/>
      <c r="AN359" s="532"/>
      <c r="AO359" s="532"/>
      <c r="AP359" s="532"/>
      <c r="AQ359" s="177"/>
      <c r="AR359" s="532"/>
      <c r="AS359" s="532"/>
      <c r="AT359" s="532"/>
      <c r="AU359" s="177"/>
      <c r="AV359" s="532"/>
      <c r="AW359" s="532"/>
      <c r="AX359" s="83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7"/>
      <c r="AB360" s="196"/>
      <c r="AC360" s="196"/>
      <c r="AD360" s="196"/>
      <c r="AE360" s="177"/>
      <c r="AF360" s="532"/>
      <c r="AG360" s="532"/>
      <c r="AH360" s="532"/>
      <c r="AI360" s="177"/>
      <c r="AJ360" s="532"/>
      <c r="AK360" s="532"/>
      <c r="AL360" s="532"/>
      <c r="AM360" s="177"/>
      <c r="AN360" s="532"/>
      <c r="AO360" s="532"/>
      <c r="AP360" s="532"/>
      <c r="AQ360" s="177"/>
      <c r="AR360" s="532"/>
      <c r="AS360" s="532"/>
      <c r="AT360" s="532"/>
      <c r="AU360" s="177"/>
      <c r="AV360" s="532"/>
      <c r="AW360" s="532"/>
      <c r="AX360" s="836"/>
    </row>
    <row r="361" spans="1:50" ht="18.75" hidden="1" customHeight="1" x14ac:dyDescent="0.15">
      <c r="A361" s="160"/>
      <c r="B361" s="150"/>
      <c r="C361" s="149"/>
      <c r="D361" s="150"/>
      <c r="E361" s="149"/>
      <c r="F361" s="163"/>
      <c r="G361" s="838" t="s">
        <v>353</v>
      </c>
      <c r="H361" s="194"/>
      <c r="I361" s="194"/>
      <c r="J361" s="194"/>
      <c r="K361" s="194"/>
      <c r="L361" s="194"/>
      <c r="M361" s="194"/>
      <c r="N361" s="194"/>
      <c r="O361" s="194"/>
      <c r="P361" s="194"/>
      <c r="Q361" s="194"/>
      <c r="R361" s="194"/>
      <c r="S361" s="194"/>
      <c r="T361" s="194"/>
      <c r="U361" s="194"/>
      <c r="V361" s="194"/>
      <c r="W361" s="194"/>
      <c r="X361" s="839"/>
      <c r="Y361" s="840"/>
      <c r="Z361" s="841"/>
      <c r="AA361" s="842"/>
      <c r="AB361" s="846" t="s">
        <v>12</v>
      </c>
      <c r="AC361" s="194"/>
      <c r="AD361" s="839"/>
      <c r="AE361" s="847" t="s">
        <v>324</v>
      </c>
      <c r="AF361" s="847"/>
      <c r="AG361" s="847"/>
      <c r="AH361" s="847"/>
      <c r="AI361" s="847" t="s">
        <v>325</v>
      </c>
      <c r="AJ361" s="847"/>
      <c r="AK361" s="847"/>
      <c r="AL361" s="847"/>
      <c r="AM361" s="847" t="s">
        <v>326</v>
      </c>
      <c r="AN361" s="847"/>
      <c r="AO361" s="847"/>
      <c r="AP361" s="846"/>
      <c r="AQ361" s="846" t="s">
        <v>322</v>
      </c>
      <c r="AR361" s="194"/>
      <c r="AS361" s="194"/>
      <c r="AT361" s="839"/>
      <c r="AU361" s="194" t="s">
        <v>356</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3"/>
      <c r="Z362" s="844"/>
      <c r="AA362" s="845"/>
      <c r="AB362" s="172"/>
      <c r="AC362" s="167"/>
      <c r="AD362" s="168"/>
      <c r="AE362" s="848"/>
      <c r="AF362" s="848"/>
      <c r="AG362" s="848"/>
      <c r="AH362" s="848"/>
      <c r="AI362" s="848"/>
      <c r="AJ362" s="848"/>
      <c r="AK362" s="848"/>
      <c r="AL362" s="848"/>
      <c r="AM362" s="848"/>
      <c r="AN362" s="848"/>
      <c r="AO362" s="848"/>
      <c r="AP362" s="172"/>
      <c r="AQ362" s="849"/>
      <c r="AR362" s="850"/>
      <c r="AS362" s="167" t="s">
        <v>323</v>
      </c>
      <c r="AT362" s="168"/>
      <c r="AU362" s="850"/>
      <c r="AV362" s="85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1" t="s">
        <v>354</v>
      </c>
      <c r="Z363" s="852"/>
      <c r="AA363" s="853"/>
      <c r="AB363" s="176"/>
      <c r="AC363" s="176"/>
      <c r="AD363" s="176"/>
      <c r="AE363" s="177"/>
      <c r="AF363" s="532"/>
      <c r="AG363" s="532"/>
      <c r="AH363" s="532"/>
      <c r="AI363" s="177"/>
      <c r="AJ363" s="532"/>
      <c r="AK363" s="532"/>
      <c r="AL363" s="532"/>
      <c r="AM363" s="177"/>
      <c r="AN363" s="532"/>
      <c r="AO363" s="532"/>
      <c r="AP363" s="532"/>
      <c r="AQ363" s="177"/>
      <c r="AR363" s="532"/>
      <c r="AS363" s="532"/>
      <c r="AT363" s="532"/>
      <c r="AU363" s="177"/>
      <c r="AV363" s="532"/>
      <c r="AW363" s="532"/>
      <c r="AX363" s="83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7"/>
      <c r="AB364" s="196"/>
      <c r="AC364" s="196"/>
      <c r="AD364" s="196"/>
      <c r="AE364" s="177"/>
      <c r="AF364" s="532"/>
      <c r="AG364" s="532"/>
      <c r="AH364" s="532"/>
      <c r="AI364" s="177"/>
      <c r="AJ364" s="532"/>
      <c r="AK364" s="532"/>
      <c r="AL364" s="532"/>
      <c r="AM364" s="177"/>
      <c r="AN364" s="532"/>
      <c r="AO364" s="532"/>
      <c r="AP364" s="532"/>
      <c r="AQ364" s="177"/>
      <c r="AR364" s="532"/>
      <c r="AS364" s="532"/>
      <c r="AT364" s="532"/>
      <c r="AU364" s="177"/>
      <c r="AV364" s="532"/>
      <c r="AW364" s="532"/>
      <c r="AX364" s="836"/>
    </row>
    <row r="365" spans="1:50" ht="18.75" hidden="1" customHeight="1" x14ac:dyDescent="0.15">
      <c r="A365" s="160"/>
      <c r="B365" s="150"/>
      <c r="C365" s="149"/>
      <c r="D365" s="150"/>
      <c r="E365" s="149"/>
      <c r="F365" s="163"/>
      <c r="G365" s="838" t="s">
        <v>353</v>
      </c>
      <c r="H365" s="194"/>
      <c r="I365" s="194"/>
      <c r="J365" s="194"/>
      <c r="K365" s="194"/>
      <c r="L365" s="194"/>
      <c r="M365" s="194"/>
      <c r="N365" s="194"/>
      <c r="O365" s="194"/>
      <c r="P365" s="194"/>
      <c r="Q365" s="194"/>
      <c r="R365" s="194"/>
      <c r="S365" s="194"/>
      <c r="T365" s="194"/>
      <c r="U365" s="194"/>
      <c r="V365" s="194"/>
      <c r="W365" s="194"/>
      <c r="X365" s="839"/>
      <c r="Y365" s="840"/>
      <c r="Z365" s="841"/>
      <c r="AA365" s="842"/>
      <c r="AB365" s="846" t="s">
        <v>12</v>
      </c>
      <c r="AC365" s="194"/>
      <c r="AD365" s="839"/>
      <c r="AE365" s="847" t="s">
        <v>324</v>
      </c>
      <c r="AF365" s="847"/>
      <c r="AG365" s="847"/>
      <c r="AH365" s="847"/>
      <c r="AI365" s="847" t="s">
        <v>325</v>
      </c>
      <c r="AJ365" s="847"/>
      <c r="AK365" s="847"/>
      <c r="AL365" s="847"/>
      <c r="AM365" s="847" t="s">
        <v>326</v>
      </c>
      <c r="AN365" s="847"/>
      <c r="AO365" s="847"/>
      <c r="AP365" s="846"/>
      <c r="AQ365" s="846" t="s">
        <v>322</v>
      </c>
      <c r="AR365" s="194"/>
      <c r="AS365" s="194"/>
      <c r="AT365" s="839"/>
      <c r="AU365" s="194" t="s">
        <v>356</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3"/>
      <c r="Z366" s="844"/>
      <c r="AA366" s="845"/>
      <c r="AB366" s="172"/>
      <c r="AC366" s="167"/>
      <c r="AD366" s="168"/>
      <c r="AE366" s="848"/>
      <c r="AF366" s="848"/>
      <c r="AG366" s="848"/>
      <c r="AH366" s="848"/>
      <c r="AI366" s="848"/>
      <c r="AJ366" s="848"/>
      <c r="AK366" s="848"/>
      <c r="AL366" s="848"/>
      <c r="AM366" s="848"/>
      <c r="AN366" s="848"/>
      <c r="AO366" s="848"/>
      <c r="AP366" s="172"/>
      <c r="AQ366" s="849"/>
      <c r="AR366" s="850"/>
      <c r="AS366" s="167" t="s">
        <v>323</v>
      </c>
      <c r="AT366" s="168"/>
      <c r="AU366" s="850"/>
      <c r="AV366" s="85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1" t="s">
        <v>354</v>
      </c>
      <c r="Z367" s="852"/>
      <c r="AA367" s="853"/>
      <c r="AB367" s="176"/>
      <c r="AC367" s="176"/>
      <c r="AD367" s="176"/>
      <c r="AE367" s="177"/>
      <c r="AF367" s="532"/>
      <c r="AG367" s="532"/>
      <c r="AH367" s="532"/>
      <c r="AI367" s="177"/>
      <c r="AJ367" s="532"/>
      <c r="AK367" s="532"/>
      <c r="AL367" s="532"/>
      <c r="AM367" s="177"/>
      <c r="AN367" s="532"/>
      <c r="AO367" s="532"/>
      <c r="AP367" s="532"/>
      <c r="AQ367" s="177"/>
      <c r="AR367" s="532"/>
      <c r="AS367" s="532"/>
      <c r="AT367" s="532"/>
      <c r="AU367" s="177"/>
      <c r="AV367" s="532"/>
      <c r="AW367" s="532"/>
      <c r="AX367" s="83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7"/>
      <c r="AB368" s="196"/>
      <c r="AC368" s="196"/>
      <c r="AD368" s="196"/>
      <c r="AE368" s="177"/>
      <c r="AF368" s="532"/>
      <c r="AG368" s="532"/>
      <c r="AH368" s="532"/>
      <c r="AI368" s="177"/>
      <c r="AJ368" s="532"/>
      <c r="AK368" s="532"/>
      <c r="AL368" s="532"/>
      <c r="AM368" s="177"/>
      <c r="AN368" s="532"/>
      <c r="AO368" s="532"/>
      <c r="AP368" s="532"/>
      <c r="AQ368" s="177"/>
      <c r="AR368" s="532"/>
      <c r="AS368" s="532"/>
      <c r="AT368" s="532"/>
      <c r="AU368" s="177"/>
      <c r="AV368" s="532"/>
      <c r="AW368" s="532"/>
      <c r="AX368" s="836"/>
    </row>
    <row r="369" spans="1:50" ht="18.75" hidden="1" customHeight="1" x14ac:dyDescent="0.15">
      <c r="A369" s="160"/>
      <c r="B369" s="150"/>
      <c r="C369" s="149"/>
      <c r="D369" s="150"/>
      <c r="E369" s="149"/>
      <c r="F369" s="163"/>
      <c r="G369" s="838" t="s">
        <v>353</v>
      </c>
      <c r="H369" s="194"/>
      <c r="I369" s="194"/>
      <c r="J369" s="194"/>
      <c r="K369" s="194"/>
      <c r="L369" s="194"/>
      <c r="M369" s="194"/>
      <c r="N369" s="194"/>
      <c r="O369" s="194"/>
      <c r="P369" s="194"/>
      <c r="Q369" s="194"/>
      <c r="R369" s="194"/>
      <c r="S369" s="194"/>
      <c r="T369" s="194"/>
      <c r="U369" s="194"/>
      <c r="V369" s="194"/>
      <c r="W369" s="194"/>
      <c r="X369" s="839"/>
      <c r="Y369" s="840"/>
      <c r="Z369" s="841"/>
      <c r="AA369" s="842"/>
      <c r="AB369" s="846" t="s">
        <v>12</v>
      </c>
      <c r="AC369" s="194"/>
      <c r="AD369" s="839"/>
      <c r="AE369" s="847" t="s">
        <v>324</v>
      </c>
      <c r="AF369" s="847"/>
      <c r="AG369" s="847"/>
      <c r="AH369" s="847"/>
      <c r="AI369" s="847" t="s">
        <v>325</v>
      </c>
      <c r="AJ369" s="847"/>
      <c r="AK369" s="847"/>
      <c r="AL369" s="847"/>
      <c r="AM369" s="847" t="s">
        <v>326</v>
      </c>
      <c r="AN369" s="847"/>
      <c r="AO369" s="847"/>
      <c r="AP369" s="846"/>
      <c r="AQ369" s="846" t="s">
        <v>322</v>
      </c>
      <c r="AR369" s="194"/>
      <c r="AS369" s="194"/>
      <c r="AT369" s="839"/>
      <c r="AU369" s="194" t="s">
        <v>356</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3"/>
      <c r="Z370" s="844"/>
      <c r="AA370" s="845"/>
      <c r="AB370" s="172"/>
      <c r="AC370" s="167"/>
      <c r="AD370" s="168"/>
      <c r="AE370" s="848"/>
      <c r="AF370" s="848"/>
      <c r="AG370" s="848"/>
      <c r="AH370" s="848"/>
      <c r="AI370" s="848"/>
      <c r="AJ370" s="848"/>
      <c r="AK370" s="848"/>
      <c r="AL370" s="848"/>
      <c r="AM370" s="848"/>
      <c r="AN370" s="848"/>
      <c r="AO370" s="848"/>
      <c r="AP370" s="172"/>
      <c r="AQ370" s="849"/>
      <c r="AR370" s="850"/>
      <c r="AS370" s="167" t="s">
        <v>323</v>
      </c>
      <c r="AT370" s="168"/>
      <c r="AU370" s="850"/>
      <c r="AV370" s="85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1" t="s">
        <v>354</v>
      </c>
      <c r="Z371" s="852"/>
      <c r="AA371" s="853"/>
      <c r="AB371" s="176"/>
      <c r="AC371" s="176"/>
      <c r="AD371" s="176"/>
      <c r="AE371" s="177"/>
      <c r="AF371" s="532"/>
      <c r="AG371" s="532"/>
      <c r="AH371" s="532"/>
      <c r="AI371" s="177"/>
      <c r="AJ371" s="532"/>
      <c r="AK371" s="532"/>
      <c r="AL371" s="532"/>
      <c r="AM371" s="177"/>
      <c r="AN371" s="532"/>
      <c r="AO371" s="532"/>
      <c r="AP371" s="532"/>
      <c r="AQ371" s="177"/>
      <c r="AR371" s="532"/>
      <c r="AS371" s="532"/>
      <c r="AT371" s="532"/>
      <c r="AU371" s="177"/>
      <c r="AV371" s="532"/>
      <c r="AW371" s="532"/>
      <c r="AX371" s="83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7"/>
      <c r="AB372" s="196"/>
      <c r="AC372" s="196"/>
      <c r="AD372" s="196"/>
      <c r="AE372" s="177"/>
      <c r="AF372" s="532"/>
      <c r="AG372" s="532"/>
      <c r="AH372" s="532"/>
      <c r="AI372" s="177"/>
      <c r="AJ372" s="532"/>
      <c r="AK372" s="532"/>
      <c r="AL372" s="532"/>
      <c r="AM372" s="177"/>
      <c r="AN372" s="532"/>
      <c r="AO372" s="532"/>
      <c r="AP372" s="532"/>
      <c r="AQ372" s="177"/>
      <c r="AR372" s="532"/>
      <c r="AS372" s="532"/>
      <c r="AT372" s="532"/>
      <c r="AU372" s="177"/>
      <c r="AV372" s="532"/>
      <c r="AW372" s="532"/>
      <c r="AX372" s="836"/>
    </row>
    <row r="373" spans="1:50" ht="22.5" hidden="1" customHeight="1" x14ac:dyDescent="0.15">
      <c r="A373" s="160"/>
      <c r="B373" s="150"/>
      <c r="C373" s="149"/>
      <c r="D373" s="150"/>
      <c r="E373" s="149"/>
      <c r="F373" s="163"/>
      <c r="G373" s="95" t="s">
        <v>357</v>
      </c>
      <c r="H373" s="111"/>
      <c r="I373" s="111"/>
      <c r="J373" s="111"/>
      <c r="K373" s="111"/>
      <c r="L373" s="111"/>
      <c r="M373" s="111"/>
      <c r="N373" s="111"/>
      <c r="O373" s="111"/>
      <c r="P373" s="111"/>
      <c r="Q373" s="111"/>
      <c r="R373" s="111"/>
      <c r="S373" s="111"/>
      <c r="T373" s="111"/>
      <c r="U373" s="111"/>
      <c r="V373" s="111"/>
      <c r="W373" s="111"/>
      <c r="X373" s="165"/>
      <c r="Y373" s="169" t="s">
        <v>355</v>
      </c>
      <c r="Z373" s="169"/>
      <c r="AA373" s="84"/>
      <c r="AB373" s="165"/>
      <c r="AC373" s="170"/>
      <c r="AD373" s="170"/>
      <c r="AE373" s="171" t="s">
        <v>358</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356</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359</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357</v>
      </c>
      <c r="H380" s="111"/>
      <c r="I380" s="111"/>
      <c r="J380" s="111"/>
      <c r="K380" s="111"/>
      <c r="L380" s="111"/>
      <c r="M380" s="111"/>
      <c r="N380" s="111"/>
      <c r="O380" s="111"/>
      <c r="P380" s="111"/>
      <c r="Q380" s="111"/>
      <c r="R380" s="111"/>
      <c r="S380" s="111"/>
      <c r="T380" s="111"/>
      <c r="U380" s="111"/>
      <c r="V380" s="111"/>
      <c r="W380" s="111"/>
      <c r="X380" s="165"/>
      <c r="Y380" s="169" t="s">
        <v>355</v>
      </c>
      <c r="Z380" s="169"/>
      <c r="AA380" s="84"/>
      <c r="AB380" s="165"/>
      <c r="AC380" s="170"/>
      <c r="AD380" s="170"/>
      <c r="AE380" s="171" t="s">
        <v>358</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356</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359</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357</v>
      </c>
      <c r="H387" s="111"/>
      <c r="I387" s="111"/>
      <c r="J387" s="111"/>
      <c r="K387" s="111"/>
      <c r="L387" s="111"/>
      <c r="M387" s="111"/>
      <c r="N387" s="111"/>
      <c r="O387" s="111"/>
      <c r="P387" s="111"/>
      <c r="Q387" s="111"/>
      <c r="R387" s="111"/>
      <c r="S387" s="111"/>
      <c r="T387" s="111"/>
      <c r="U387" s="111"/>
      <c r="V387" s="111"/>
      <c r="W387" s="111"/>
      <c r="X387" s="165"/>
      <c r="Y387" s="169" t="s">
        <v>355</v>
      </c>
      <c r="Z387" s="169"/>
      <c r="AA387" s="84"/>
      <c r="AB387" s="165"/>
      <c r="AC387" s="170"/>
      <c r="AD387" s="170"/>
      <c r="AE387" s="171" t="s">
        <v>358</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356</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359</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357</v>
      </c>
      <c r="H394" s="111"/>
      <c r="I394" s="111"/>
      <c r="J394" s="111"/>
      <c r="K394" s="111"/>
      <c r="L394" s="111"/>
      <c r="M394" s="111"/>
      <c r="N394" s="111"/>
      <c r="O394" s="111"/>
      <c r="P394" s="111"/>
      <c r="Q394" s="111"/>
      <c r="R394" s="111"/>
      <c r="S394" s="111"/>
      <c r="T394" s="111"/>
      <c r="U394" s="111"/>
      <c r="V394" s="111"/>
      <c r="W394" s="111"/>
      <c r="X394" s="165"/>
      <c r="Y394" s="169" t="s">
        <v>355</v>
      </c>
      <c r="Z394" s="169"/>
      <c r="AA394" s="84"/>
      <c r="AB394" s="165"/>
      <c r="AC394" s="170"/>
      <c r="AD394" s="170"/>
      <c r="AE394" s="171" t="s">
        <v>358</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356</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359</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357</v>
      </c>
      <c r="H401" s="111"/>
      <c r="I401" s="111"/>
      <c r="J401" s="111"/>
      <c r="K401" s="111"/>
      <c r="L401" s="111"/>
      <c r="M401" s="111"/>
      <c r="N401" s="111"/>
      <c r="O401" s="111"/>
      <c r="P401" s="111"/>
      <c r="Q401" s="111"/>
      <c r="R401" s="111"/>
      <c r="S401" s="111"/>
      <c r="T401" s="111"/>
      <c r="U401" s="111"/>
      <c r="V401" s="111"/>
      <c r="W401" s="111"/>
      <c r="X401" s="165"/>
      <c r="Y401" s="169" t="s">
        <v>355</v>
      </c>
      <c r="Z401" s="169"/>
      <c r="AA401" s="84"/>
      <c r="AB401" s="165"/>
      <c r="AC401" s="170"/>
      <c r="AD401" s="170"/>
      <c r="AE401" s="171" t="s">
        <v>358</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356</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359</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383</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341</v>
      </c>
      <c r="D411" s="156"/>
      <c r="E411" s="132" t="s">
        <v>364</v>
      </c>
      <c r="F411" s="133"/>
      <c r="G411" s="134" t="s">
        <v>360</v>
      </c>
      <c r="H411" s="85"/>
      <c r="I411" s="85"/>
      <c r="J411" s="135" t="s">
        <v>532</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347</v>
      </c>
      <c r="F412" s="94"/>
      <c r="G412" s="95" t="s">
        <v>343</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345</v>
      </c>
      <c r="AF412" s="107"/>
      <c r="AG412" s="107"/>
      <c r="AH412" s="108"/>
      <c r="AI412" s="109" t="s">
        <v>326</v>
      </c>
      <c r="AJ412" s="109"/>
      <c r="AK412" s="109"/>
      <c r="AL412" s="104"/>
      <c r="AM412" s="109" t="s">
        <v>346</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559</v>
      </c>
      <c r="AF413" s="113"/>
      <c r="AG413" s="99" t="s">
        <v>323</v>
      </c>
      <c r="AH413" s="100"/>
      <c r="AI413" s="110"/>
      <c r="AJ413" s="110"/>
      <c r="AK413" s="110"/>
      <c r="AL413" s="105"/>
      <c r="AM413" s="110"/>
      <c r="AN413" s="110"/>
      <c r="AO413" s="110"/>
      <c r="AP413" s="105"/>
      <c r="AQ413" s="114" t="s">
        <v>560</v>
      </c>
      <c r="AR413" s="113"/>
      <c r="AS413" s="99" t="s">
        <v>323</v>
      </c>
      <c r="AT413" s="100"/>
      <c r="AU413" s="113" t="s">
        <v>559</v>
      </c>
      <c r="AV413" s="113"/>
      <c r="AW413" s="99" t="s">
        <v>310</v>
      </c>
      <c r="AX413" s="115"/>
    </row>
    <row r="414" spans="1:50" ht="22.5" customHeight="1" x14ac:dyDescent="0.15">
      <c r="A414" s="160"/>
      <c r="B414" s="150"/>
      <c r="C414" s="149"/>
      <c r="D414" s="150"/>
      <c r="E414" s="93"/>
      <c r="F414" s="94"/>
      <c r="G414" s="116" t="s">
        <v>532</v>
      </c>
      <c r="H414" s="88"/>
      <c r="I414" s="88"/>
      <c r="J414" s="88"/>
      <c r="K414" s="88"/>
      <c r="L414" s="88"/>
      <c r="M414" s="88"/>
      <c r="N414" s="88"/>
      <c r="O414" s="88"/>
      <c r="P414" s="88"/>
      <c r="Q414" s="88"/>
      <c r="R414" s="88"/>
      <c r="S414" s="88"/>
      <c r="T414" s="88"/>
      <c r="U414" s="88"/>
      <c r="V414" s="88"/>
      <c r="W414" s="88"/>
      <c r="X414" s="117"/>
      <c r="Y414" s="123" t="s">
        <v>14</v>
      </c>
      <c r="Z414" s="124"/>
      <c r="AA414" s="125"/>
      <c r="AB414" s="126" t="s">
        <v>532</v>
      </c>
      <c r="AC414" s="126"/>
      <c r="AD414" s="126"/>
      <c r="AE414" s="77" t="s">
        <v>532</v>
      </c>
      <c r="AF414" s="78"/>
      <c r="AG414" s="78"/>
      <c r="AH414" s="78"/>
      <c r="AI414" s="77" t="s">
        <v>532</v>
      </c>
      <c r="AJ414" s="78"/>
      <c r="AK414" s="78"/>
      <c r="AL414" s="78"/>
      <c r="AM414" s="77" t="s">
        <v>532</v>
      </c>
      <c r="AN414" s="78"/>
      <c r="AO414" s="78"/>
      <c r="AP414" s="79"/>
      <c r="AQ414" s="77" t="s">
        <v>532</v>
      </c>
      <c r="AR414" s="78"/>
      <c r="AS414" s="78"/>
      <c r="AT414" s="79"/>
      <c r="AU414" s="78" t="s">
        <v>536</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532</v>
      </c>
      <c r="AC415" s="76"/>
      <c r="AD415" s="76"/>
      <c r="AE415" s="77" t="s">
        <v>533</v>
      </c>
      <c r="AF415" s="78"/>
      <c r="AG415" s="78"/>
      <c r="AH415" s="79"/>
      <c r="AI415" s="77" t="s">
        <v>532</v>
      </c>
      <c r="AJ415" s="78"/>
      <c r="AK415" s="78"/>
      <c r="AL415" s="78"/>
      <c r="AM415" s="77" t="s">
        <v>532</v>
      </c>
      <c r="AN415" s="78"/>
      <c r="AO415" s="78"/>
      <c r="AP415" s="79"/>
      <c r="AQ415" s="77" t="s">
        <v>534</v>
      </c>
      <c r="AR415" s="78"/>
      <c r="AS415" s="78"/>
      <c r="AT415" s="79"/>
      <c r="AU415" s="78" t="s">
        <v>532</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532</v>
      </c>
      <c r="AF416" s="78"/>
      <c r="AG416" s="78"/>
      <c r="AH416" s="79"/>
      <c r="AI416" s="77" t="s">
        <v>532</v>
      </c>
      <c r="AJ416" s="78"/>
      <c r="AK416" s="78"/>
      <c r="AL416" s="78"/>
      <c r="AM416" s="77" t="s">
        <v>532</v>
      </c>
      <c r="AN416" s="78"/>
      <c r="AO416" s="78"/>
      <c r="AP416" s="79"/>
      <c r="AQ416" s="77" t="s">
        <v>535</v>
      </c>
      <c r="AR416" s="78"/>
      <c r="AS416" s="78"/>
      <c r="AT416" s="79"/>
      <c r="AU416" s="78" t="s">
        <v>535</v>
      </c>
      <c r="AV416" s="78"/>
      <c r="AW416" s="78"/>
      <c r="AX416" s="80"/>
    </row>
    <row r="417" spans="1:50" ht="18.75" hidden="1" customHeight="1" x14ac:dyDescent="0.15">
      <c r="A417" s="160"/>
      <c r="B417" s="150"/>
      <c r="C417" s="149"/>
      <c r="D417" s="150"/>
      <c r="E417" s="93" t="s">
        <v>347</v>
      </c>
      <c r="F417" s="94"/>
      <c r="G417" s="95" t="s">
        <v>343</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345</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347</v>
      </c>
      <c r="F422" s="94"/>
      <c r="G422" s="95" t="s">
        <v>343</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345</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347</v>
      </c>
      <c r="F427" s="94"/>
      <c r="G427" s="95" t="s">
        <v>343</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345</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347</v>
      </c>
      <c r="F432" s="94"/>
      <c r="G432" s="95" t="s">
        <v>343</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345</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348</v>
      </c>
      <c r="F437" s="94"/>
      <c r="G437" s="95" t="s">
        <v>344</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345</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567</v>
      </c>
      <c r="AF438" s="113"/>
      <c r="AG438" s="99" t="s">
        <v>323</v>
      </c>
      <c r="AH438" s="100"/>
      <c r="AI438" s="110"/>
      <c r="AJ438" s="110"/>
      <c r="AK438" s="110"/>
      <c r="AL438" s="105"/>
      <c r="AM438" s="110"/>
      <c r="AN438" s="110"/>
      <c r="AO438" s="110"/>
      <c r="AP438" s="105"/>
      <c r="AQ438" s="114" t="s">
        <v>561</v>
      </c>
      <c r="AR438" s="113"/>
      <c r="AS438" s="99" t="s">
        <v>323</v>
      </c>
      <c r="AT438" s="100"/>
      <c r="AU438" s="113" t="s">
        <v>562</v>
      </c>
      <c r="AV438" s="113"/>
      <c r="AW438" s="99" t="s">
        <v>310</v>
      </c>
      <c r="AX438" s="115"/>
    </row>
    <row r="439" spans="1:50" ht="22.5" customHeight="1" x14ac:dyDescent="0.15">
      <c r="A439" s="160"/>
      <c r="B439" s="150"/>
      <c r="C439" s="149"/>
      <c r="D439" s="150"/>
      <c r="E439" s="93"/>
      <c r="F439" s="94"/>
      <c r="G439" s="116" t="s">
        <v>532</v>
      </c>
      <c r="H439" s="88"/>
      <c r="I439" s="88"/>
      <c r="J439" s="88"/>
      <c r="K439" s="88"/>
      <c r="L439" s="88"/>
      <c r="M439" s="88"/>
      <c r="N439" s="88"/>
      <c r="O439" s="88"/>
      <c r="P439" s="88"/>
      <c r="Q439" s="88"/>
      <c r="R439" s="88"/>
      <c r="S439" s="88"/>
      <c r="T439" s="88"/>
      <c r="U439" s="88"/>
      <c r="V439" s="88"/>
      <c r="W439" s="88"/>
      <c r="X439" s="117"/>
      <c r="Y439" s="123" t="s">
        <v>14</v>
      </c>
      <c r="Z439" s="124"/>
      <c r="AA439" s="125"/>
      <c r="AB439" s="126" t="s">
        <v>532</v>
      </c>
      <c r="AC439" s="126"/>
      <c r="AD439" s="126"/>
      <c r="AE439" s="77" t="s">
        <v>537</v>
      </c>
      <c r="AF439" s="78"/>
      <c r="AG439" s="78"/>
      <c r="AH439" s="78"/>
      <c r="AI439" s="77" t="s">
        <v>535</v>
      </c>
      <c r="AJ439" s="78"/>
      <c r="AK439" s="78"/>
      <c r="AL439" s="78"/>
      <c r="AM439" s="77" t="s">
        <v>532</v>
      </c>
      <c r="AN439" s="78"/>
      <c r="AO439" s="78"/>
      <c r="AP439" s="79"/>
      <c r="AQ439" s="77" t="s">
        <v>538</v>
      </c>
      <c r="AR439" s="78"/>
      <c r="AS439" s="78"/>
      <c r="AT439" s="79"/>
      <c r="AU439" s="78" t="s">
        <v>532</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532</v>
      </c>
      <c r="AC440" s="76"/>
      <c r="AD440" s="76"/>
      <c r="AE440" s="77" t="s">
        <v>532</v>
      </c>
      <c r="AF440" s="78"/>
      <c r="AG440" s="78"/>
      <c r="AH440" s="79"/>
      <c r="AI440" s="77" t="s">
        <v>532</v>
      </c>
      <c r="AJ440" s="78"/>
      <c r="AK440" s="78"/>
      <c r="AL440" s="78"/>
      <c r="AM440" s="77" t="s">
        <v>532</v>
      </c>
      <c r="AN440" s="78"/>
      <c r="AO440" s="78"/>
      <c r="AP440" s="79"/>
      <c r="AQ440" s="77" t="s">
        <v>532</v>
      </c>
      <c r="AR440" s="78"/>
      <c r="AS440" s="78"/>
      <c r="AT440" s="79"/>
      <c r="AU440" s="78" t="s">
        <v>533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532</v>
      </c>
      <c r="AF441" s="78"/>
      <c r="AG441" s="78"/>
      <c r="AH441" s="79"/>
      <c r="AI441" s="77" t="s">
        <v>532</v>
      </c>
      <c r="AJ441" s="78"/>
      <c r="AK441" s="78"/>
      <c r="AL441" s="78"/>
      <c r="AM441" s="77" t="s">
        <v>532</v>
      </c>
      <c r="AN441" s="78"/>
      <c r="AO441" s="78"/>
      <c r="AP441" s="79"/>
      <c r="AQ441" s="77" t="s">
        <v>532</v>
      </c>
      <c r="AR441" s="78"/>
      <c r="AS441" s="78"/>
      <c r="AT441" s="79"/>
      <c r="AU441" s="78" t="s">
        <v>532</v>
      </c>
      <c r="AV441" s="78"/>
      <c r="AW441" s="78"/>
      <c r="AX441" s="80"/>
    </row>
    <row r="442" spans="1:50" ht="18.75" hidden="1" customHeight="1" x14ac:dyDescent="0.15">
      <c r="A442" s="160"/>
      <c r="B442" s="150"/>
      <c r="C442" s="149"/>
      <c r="D442" s="150"/>
      <c r="E442" s="93" t="s">
        <v>348</v>
      </c>
      <c r="F442" s="94"/>
      <c r="G442" s="95" t="s">
        <v>344</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345</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348</v>
      </c>
      <c r="F447" s="94"/>
      <c r="G447" s="95" t="s">
        <v>344</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345</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348</v>
      </c>
      <c r="F452" s="94"/>
      <c r="G452" s="95" t="s">
        <v>344</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345</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348</v>
      </c>
      <c r="F457" s="94"/>
      <c r="G457" s="95" t="s">
        <v>344</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345</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369</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568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360</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347</v>
      </c>
      <c r="F466" s="94"/>
      <c r="G466" s="95" t="s">
        <v>343</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345</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347</v>
      </c>
      <c r="F471" s="94"/>
      <c r="G471" s="95" t="s">
        <v>343</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345</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347</v>
      </c>
      <c r="F476" s="94"/>
      <c r="G476" s="95" t="s">
        <v>343</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345</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347</v>
      </c>
      <c r="F481" s="94"/>
      <c r="G481" s="95" t="s">
        <v>343</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345</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347</v>
      </c>
      <c r="F486" s="94"/>
      <c r="G486" s="95" t="s">
        <v>343</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345</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348</v>
      </c>
      <c r="F491" s="94"/>
      <c r="G491" s="95" t="s">
        <v>344</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345</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348</v>
      </c>
      <c r="F496" s="94"/>
      <c r="G496" s="95" t="s">
        <v>344</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345</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348</v>
      </c>
      <c r="F501" s="94"/>
      <c r="G501" s="95" t="s">
        <v>344</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345</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348</v>
      </c>
      <c r="F506" s="94"/>
      <c r="G506" s="95" t="s">
        <v>344</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345</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348</v>
      </c>
      <c r="F511" s="94"/>
      <c r="G511" s="95" t="s">
        <v>344</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345</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369</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360</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347</v>
      </c>
      <c r="F520" s="94"/>
      <c r="G520" s="95" t="s">
        <v>343</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345</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347</v>
      </c>
      <c r="F525" s="94"/>
      <c r="G525" s="95" t="s">
        <v>343</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345</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347</v>
      </c>
      <c r="F530" s="94"/>
      <c r="G530" s="95" t="s">
        <v>343</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345</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347</v>
      </c>
      <c r="F535" s="94"/>
      <c r="G535" s="95" t="s">
        <v>343</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345</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347</v>
      </c>
      <c r="F540" s="94"/>
      <c r="G540" s="95" t="s">
        <v>343</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345</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348</v>
      </c>
      <c r="F545" s="94"/>
      <c r="G545" s="95" t="s">
        <v>344</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345</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348</v>
      </c>
      <c r="F550" s="94"/>
      <c r="G550" s="95" t="s">
        <v>344</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345</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348</v>
      </c>
      <c r="F555" s="94"/>
      <c r="G555" s="95" t="s">
        <v>344</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345</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348</v>
      </c>
      <c r="F560" s="94"/>
      <c r="G560" s="95" t="s">
        <v>344</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345</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348</v>
      </c>
      <c r="F565" s="94"/>
      <c r="G565" s="95" t="s">
        <v>344</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345</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369</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360</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347</v>
      </c>
      <c r="F574" s="94"/>
      <c r="G574" s="95" t="s">
        <v>343</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345</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347</v>
      </c>
      <c r="F579" s="94"/>
      <c r="G579" s="95" t="s">
        <v>343</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345</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347</v>
      </c>
      <c r="F584" s="94"/>
      <c r="G584" s="95" t="s">
        <v>343</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345</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347</v>
      </c>
      <c r="F589" s="94"/>
      <c r="G589" s="95" t="s">
        <v>343</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345</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347</v>
      </c>
      <c r="F594" s="94"/>
      <c r="G594" s="95" t="s">
        <v>343</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345</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348</v>
      </c>
      <c r="F599" s="94"/>
      <c r="G599" s="95" t="s">
        <v>344</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345</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348</v>
      </c>
      <c r="F604" s="94"/>
      <c r="G604" s="95" t="s">
        <v>344</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345</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348</v>
      </c>
      <c r="F609" s="94"/>
      <c r="G609" s="95" t="s">
        <v>344</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345</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348</v>
      </c>
      <c r="F614" s="94"/>
      <c r="G614" s="95" t="s">
        <v>344</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345</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348</v>
      </c>
      <c r="F619" s="94"/>
      <c r="G619" s="95" t="s">
        <v>344</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345</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369</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360</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347</v>
      </c>
      <c r="F628" s="94"/>
      <c r="G628" s="95" t="s">
        <v>343</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345</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347</v>
      </c>
      <c r="F633" s="94"/>
      <c r="G633" s="95" t="s">
        <v>343</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345</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347</v>
      </c>
      <c r="F638" s="94"/>
      <c r="G638" s="95" t="s">
        <v>343</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345</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347</v>
      </c>
      <c r="F643" s="94"/>
      <c r="G643" s="95" t="s">
        <v>343</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345</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347</v>
      </c>
      <c r="F648" s="94"/>
      <c r="G648" s="95" t="s">
        <v>343</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345</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348</v>
      </c>
      <c r="F653" s="94"/>
      <c r="G653" s="95" t="s">
        <v>344</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345</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348</v>
      </c>
      <c r="F658" s="94"/>
      <c r="G658" s="95" t="s">
        <v>344</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345</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348</v>
      </c>
      <c r="F663" s="94"/>
      <c r="G663" s="95" t="s">
        <v>344</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345</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348</v>
      </c>
      <c r="F668" s="94"/>
      <c r="G668" s="95" t="s">
        <v>344</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345</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348</v>
      </c>
      <c r="F673" s="94"/>
      <c r="G673" s="95" t="s">
        <v>344</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345</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369</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2"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3"/>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33" customHeight="1" x14ac:dyDescent="0.15">
      <c r="A683" s="493" t="s">
        <v>269</v>
      </c>
      <c r="B683" s="494"/>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7" t="s">
        <v>439</v>
      </c>
      <c r="AE683" s="828"/>
      <c r="AF683" s="828"/>
      <c r="AG683" s="824" t="s">
        <v>462</v>
      </c>
      <c r="AH683" s="825"/>
      <c r="AI683" s="825"/>
      <c r="AJ683" s="825"/>
      <c r="AK683" s="825"/>
      <c r="AL683" s="825"/>
      <c r="AM683" s="825"/>
      <c r="AN683" s="825"/>
      <c r="AO683" s="825"/>
      <c r="AP683" s="825"/>
      <c r="AQ683" s="825"/>
      <c r="AR683" s="825"/>
      <c r="AS683" s="825"/>
      <c r="AT683" s="825"/>
      <c r="AU683" s="825"/>
      <c r="AV683" s="825"/>
      <c r="AW683" s="825"/>
      <c r="AX683" s="826"/>
    </row>
    <row r="684" spans="1:50" ht="49.15"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67" t="s">
        <v>439</v>
      </c>
      <c r="AE684" s="568"/>
      <c r="AF684" s="568"/>
      <c r="AG684" s="569" t="s">
        <v>463</v>
      </c>
      <c r="AH684" s="570"/>
      <c r="AI684" s="570"/>
      <c r="AJ684" s="570"/>
      <c r="AK684" s="570"/>
      <c r="AL684" s="570"/>
      <c r="AM684" s="570"/>
      <c r="AN684" s="570"/>
      <c r="AO684" s="570"/>
      <c r="AP684" s="570"/>
      <c r="AQ684" s="570"/>
      <c r="AR684" s="570"/>
      <c r="AS684" s="570"/>
      <c r="AT684" s="570"/>
      <c r="AU684" s="570"/>
      <c r="AV684" s="570"/>
      <c r="AW684" s="570"/>
      <c r="AX684" s="571"/>
    </row>
    <row r="685" spans="1:50" ht="41.45"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7" t="s">
        <v>439</v>
      </c>
      <c r="AE685" s="578"/>
      <c r="AF685" s="578"/>
      <c r="AG685" s="645" t="s">
        <v>464</v>
      </c>
      <c r="AH685" s="119"/>
      <c r="AI685" s="119"/>
      <c r="AJ685" s="119"/>
      <c r="AK685" s="119"/>
      <c r="AL685" s="119"/>
      <c r="AM685" s="119"/>
      <c r="AN685" s="119"/>
      <c r="AO685" s="119"/>
      <c r="AP685" s="119"/>
      <c r="AQ685" s="119"/>
      <c r="AR685" s="119"/>
      <c r="AS685" s="119"/>
      <c r="AT685" s="119"/>
      <c r="AU685" s="119"/>
      <c r="AV685" s="119"/>
      <c r="AW685" s="119"/>
      <c r="AX685" s="646"/>
    </row>
    <row r="686" spans="1:50" ht="19.350000000000001" customHeight="1" x14ac:dyDescent="0.15">
      <c r="A686" s="551" t="s">
        <v>44</v>
      </c>
      <c r="B686" s="725"/>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2" t="s">
        <v>439</v>
      </c>
      <c r="AE686" s="773"/>
      <c r="AF686" s="773"/>
      <c r="AG686" s="87" t="s">
        <v>546</v>
      </c>
      <c r="AH686" s="88"/>
      <c r="AI686" s="88"/>
      <c r="AJ686" s="88"/>
      <c r="AK686" s="88"/>
      <c r="AL686" s="88"/>
      <c r="AM686" s="88"/>
      <c r="AN686" s="88"/>
      <c r="AO686" s="88"/>
      <c r="AP686" s="88"/>
      <c r="AQ686" s="88"/>
      <c r="AR686" s="88"/>
      <c r="AS686" s="88"/>
      <c r="AT686" s="88"/>
      <c r="AU686" s="88"/>
      <c r="AV686" s="88"/>
      <c r="AW686" s="88"/>
      <c r="AX686" s="89"/>
    </row>
    <row r="687" spans="1:50" ht="48.6" customHeight="1" x14ac:dyDescent="0.15">
      <c r="A687" s="611"/>
      <c r="B687" s="726"/>
      <c r="C687" s="544"/>
      <c r="D687" s="545"/>
      <c r="E687" s="579" t="s">
        <v>411</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465</v>
      </c>
      <c r="AE687" s="568"/>
      <c r="AF687" s="700"/>
      <c r="AG687" s="645"/>
      <c r="AH687" s="119"/>
      <c r="AI687" s="119"/>
      <c r="AJ687" s="119"/>
      <c r="AK687" s="119"/>
      <c r="AL687" s="119"/>
      <c r="AM687" s="119"/>
      <c r="AN687" s="119"/>
      <c r="AO687" s="119"/>
      <c r="AP687" s="119"/>
      <c r="AQ687" s="119"/>
      <c r="AR687" s="119"/>
      <c r="AS687" s="119"/>
      <c r="AT687" s="119"/>
      <c r="AU687" s="119"/>
      <c r="AV687" s="119"/>
      <c r="AW687" s="119"/>
      <c r="AX687" s="646"/>
    </row>
    <row r="688" spans="1:50" ht="28.15" customHeight="1" x14ac:dyDescent="0.15">
      <c r="A688" s="611"/>
      <c r="B688" s="726"/>
      <c r="C688" s="546"/>
      <c r="D688" s="547"/>
      <c r="E688" s="582" t="s">
        <v>412</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465</v>
      </c>
      <c r="AE688" s="576"/>
      <c r="AF688" s="576"/>
      <c r="AG688" s="645"/>
      <c r="AH688" s="119"/>
      <c r="AI688" s="119"/>
      <c r="AJ688" s="119"/>
      <c r="AK688" s="119"/>
      <c r="AL688" s="119"/>
      <c r="AM688" s="119"/>
      <c r="AN688" s="119"/>
      <c r="AO688" s="119"/>
      <c r="AP688" s="119"/>
      <c r="AQ688" s="119"/>
      <c r="AR688" s="119"/>
      <c r="AS688" s="119"/>
      <c r="AT688" s="119"/>
      <c r="AU688" s="119"/>
      <c r="AV688" s="119"/>
      <c r="AW688" s="119"/>
      <c r="AX688" s="646"/>
    </row>
    <row r="689" spans="1:64" ht="31.15" customHeight="1" x14ac:dyDescent="0.15">
      <c r="A689" s="611"/>
      <c r="B689" s="612"/>
      <c r="C689" s="542" t="s">
        <v>47</v>
      </c>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572" t="s">
        <v>439</v>
      </c>
      <c r="AE689" s="573"/>
      <c r="AF689" s="573"/>
      <c r="AG689" s="490" t="s">
        <v>466</v>
      </c>
      <c r="AH689" s="491"/>
      <c r="AI689" s="491"/>
      <c r="AJ689" s="491"/>
      <c r="AK689" s="491"/>
      <c r="AL689" s="491"/>
      <c r="AM689" s="491"/>
      <c r="AN689" s="491"/>
      <c r="AO689" s="491"/>
      <c r="AP689" s="491"/>
      <c r="AQ689" s="491"/>
      <c r="AR689" s="491"/>
      <c r="AS689" s="491"/>
      <c r="AT689" s="491"/>
      <c r="AU689" s="491"/>
      <c r="AV689" s="491"/>
      <c r="AW689" s="491"/>
      <c r="AX689" s="492"/>
    </row>
    <row r="690" spans="1:64" ht="28.9" customHeight="1" x14ac:dyDescent="0.15">
      <c r="A690" s="611"/>
      <c r="B690" s="612"/>
      <c r="C690" s="534"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7" t="s">
        <v>439</v>
      </c>
      <c r="AE690" s="568"/>
      <c r="AF690" s="568"/>
      <c r="AG690" s="569" t="s">
        <v>467</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11"/>
      <c r="B691" s="612"/>
      <c r="C691" s="534"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7" t="s">
        <v>469</v>
      </c>
      <c r="AE691" s="568"/>
      <c r="AF691" s="568"/>
      <c r="AG691" s="569" t="s">
        <v>468</v>
      </c>
      <c r="AH691" s="570"/>
      <c r="AI691" s="570"/>
      <c r="AJ691" s="570"/>
      <c r="AK691" s="570"/>
      <c r="AL691" s="570"/>
      <c r="AM691" s="570"/>
      <c r="AN691" s="570"/>
      <c r="AO691" s="570"/>
      <c r="AP691" s="570"/>
      <c r="AQ691" s="570"/>
      <c r="AR691" s="570"/>
      <c r="AS691" s="570"/>
      <c r="AT691" s="570"/>
      <c r="AU691" s="570"/>
      <c r="AV691" s="570"/>
      <c r="AW691" s="570"/>
      <c r="AX691" s="571"/>
    </row>
    <row r="692" spans="1:64" ht="29.45" customHeight="1" x14ac:dyDescent="0.15">
      <c r="A692" s="611"/>
      <c r="B692" s="612"/>
      <c r="C692" s="534"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5"/>
      <c r="AD692" s="567" t="s">
        <v>439</v>
      </c>
      <c r="AE692" s="568"/>
      <c r="AF692" s="568"/>
      <c r="AG692" s="569" t="s">
        <v>550</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4"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5"/>
      <c r="AD693" s="577" t="s">
        <v>469</v>
      </c>
      <c r="AE693" s="578"/>
      <c r="AF693" s="578"/>
      <c r="AG693" s="539" t="s">
        <v>570</v>
      </c>
      <c r="AH693" s="540"/>
      <c r="AI693" s="540"/>
      <c r="AJ693" s="540"/>
      <c r="AK693" s="540"/>
      <c r="AL693" s="540"/>
      <c r="AM693" s="540"/>
      <c r="AN693" s="540"/>
      <c r="AO693" s="540"/>
      <c r="AP693" s="540"/>
      <c r="AQ693" s="540"/>
      <c r="AR693" s="540"/>
      <c r="AS693" s="540"/>
      <c r="AT693" s="540"/>
      <c r="AU693" s="540"/>
      <c r="AV693" s="540"/>
      <c r="AW693" s="540"/>
      <c r="AX693" s="541"/>
      <c r="BI693" s="10"/>
      <c r="BJ693" s="10"/>
      <c r="BK693" s="10"/>
      <c r="BL693" s="10"/>
    </row>
    <row r="694" spans="1:64" ht="30" customHeight="1" x14ac:dyDescent="0.15">
      <c r="A694" s="613"/>
      <c r="B694" s="614"/>
      <c r="C694" s="727" t="s">
        <v>417</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6" t="s">
        <v>439</v>
      </c>
      <c r="AE694" s="537"/>
      <c r="AF694" s="538"/>
      <c r="AG694" s="557" t="s">
        <v>548</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21" customHeight="1" x14ac:dyDescent="0.15">
      <c r="A695" s="551" t="s">
        <v>45</v>
      </c>
      <c r="B695" s="610"/>
      <c r="C695" s="615" t="s">
        <v>418</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439</v>
      </c>
      <c r="AE695" s="573"/>
      <c r="AF695" s="574"/>
      <c r="AG695" s="490" t="s">
        <v>470</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1"/>
      <c r="B696" s="612"/>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14" t="s">
        <v>439</v>
      </c>
      <c r="AE696" s="715"/>
      <c r="AF696" s="715"/>
      <c r="AG696" s="569" t="s">
        <v>549</v>
      </c>
      <c r="AH696" s="570"/>
      <c r="AI696" s="570"/>
      <c r="AJ696" s="570"/>
      <c r="AK696" s="570"/>
      <c r="AL696" s="570"/>
      <c r="AM696" s="570"/>
      <c r="AN696" s="570"/>
      <c r="AO696" s="570"/>
      <c r="AP696" s="570"/>
      <c r="AQ696" s="570"/>
      <c r="AR696" s="570"/>
      <c r="AS696" s="570"/>
      <c r="AT696" s="570"/>
      <c r="AU696" s="570"/>
      <c r="AV696" s="570"/>
      <c r="AW696" s="570"/>
      <c r="AX696" s="571"/>
    </row>
    <row r="697" spans="1:64" ht="31.15" customHeight="1" x14ac:dyDescent="0.15">
      <c r="A697" s="611"/>
      <c r="B697" s="612"/>
      <c r="C697" s="534" t="s">
        <v>349</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7" t="s">
        <v>439</v>
      </c>
      <c r="AE697" s="568"/>
      <c r="AF697" s="568"/>
      <c r="AG697" s="569" t="s">
        <v>554</v>
      </c>
      <c r="AH697" s="570"/>
      <c r="AI697" s="570"/>
      <c r="AJ697" s="570"/>
      <c r="AK697" s="570"/>
      <c r="AL697" s="570"/>
      <c r="AM697" s="570"/>
      <c r="AN697" s="570"/>
      <c r="AO697" s="570"/>
      <c r="AP697" s="570"/>
      <c r="AQ697" s="570"/>
      <c r="AR697" s="570"/>
      <c r="AS697" s="570"/>
      <c r="AT697" s="570"/>
      <c r="AU697" s="570"/>
      <c r="AV697" s="570"/>
      <c r="AW697" s="570"/>
      <c r="AX697" s="571"/>
    </row>
    <row r="698" spans="1:64" ht="58.9" customHeight="1" x14ac:dyDescent="0.15">
      <c r="A698" s="613"/>
      <c r="B698" s="614"/>
      <c r="C698" s="534"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67" t="s">
        <v>439</v>
      </c>
      <c r="AE698" s="568"/>
      <c r="AF698" s="568"/>
      <c r="AG698" s="90" t="s">
        <v>471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2" t="s">
        <v>65</v>
      </c>
      <c r="B699" s="603"/>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07"/>
      <c r="AD699" s="572" t="s">
        <v>469</v>
      </c>
      <c r="AE699" s="573"/>
      <c r="AF699" s="573"/>
      <c r="AG699" s="87" t="s">
        <v>569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55" t="s">
        <v>29</v>
      </c>
      <c r="U700" s="600"/>
      <c r="V700" s="600"/>
      <c r="W700" s="600"/>
      <c r="X700" s="600"/>
      <c r="Y700" s="600"/>
      <c r="Z700" s="600"/>
      <c r="AA700" s="600"/>
      <c r="AB700" s="600"/>
      <c r="AC700" s="600"/>
      <c r="AD700" s="600"/>
      <c r="AE700" s="600"/>
      <c r="AF700" s="756"/>
      <c r="AG700" s="645"/>
      <c r="AH700" s="119"/>
      <c r="AI700" s="119"/>
      <c r="AJ700" s="119"/>
      <c r="AK700" s="119"/>
      <c r="AL700" s="119"/>
      <c r="AM700" s="119"/>
      <c r="AN700" s="119"/>
      <c r="AO700" s="119"/>
      <c r="AP700" s="119"/>
      <c r="AQ700" s="119"/>
      <c r="AR700" s="119"/>
      <c r="AS700" s="119"/>
      <c r="AT700" s="119"/>
      <c r="AU700" s="119"/>
      <c r="AV700" s="119"/>
      <c r="AW700" s="119"/>
      <c r="AX700" s="646"/>
    </row>
    <row r="701" spans="1:64" ht="26.25" customHeight="1" x14ac:dyDescent="0.15">
      <c r="A701" s="604"/>
      <c r="B701" s="605"/>
      <c r="C701" s="733"/>
      <c r="D701" s="734"/>
      <c r="E701" s="734"/>
      <c r="F701" s="734"/>
      <c r="G701" s="734"/>
      <c r="H701" s="734"/>
      <c r="I701" s="734"/>
      <c r="J701" s="734"/>
      <c r="K701" s="734"/>
      <c r="L701" s="734"/>
      <c r="M701" s="734"/>
      <c r="N701" s="734"/>
      <c r="O701" s="735"/>
      <c r="P701" s="560"/>
      <c r="Q701" s="560"/>
      <c r="R701" s="560"/>
      <c r="S701" s="561"/>
      <c r="T701" s="608"/>
      <c r="U701" s="570"/>
      <c r="V701" s="570"/>
      <c r="W701" s="570"/>
      <c r="X701" s="570"/>
      <c r="Y701" s="570"/>
      <c r="Z701" s="570"/>
      <c r="AA701" s="570"/>
      <c r="AB701" s="570"/>
      <c r="AC701" s="570"/>
      <c r="AD701" s="570"/>
      <c r="AE701" s="570"/>
      <c r="AF701" s="609"/>
      <c r="AG701" s="645"/>
      <c r="AH701" s="119"/>
      <c r="AI701" s="119"/>
      <c r="AJ701" s="119"/>
      <c r="AK701" s="119"/>
      <c r="AL701" s="119"/>
      <c r="AM701" s="119"/>
      <c r="AN701" s="119"/>
      <c r="AO701" s="119"/>
      <c r="AP701" s="119"/>
      <c r="AQ701" s="119"/>
      <c r="AR701" s="119"/>
      <c r="AS701" s="119"/>
      <c r="AT701" s="119"/>
      <c r="AU701" s="119"/>
      <c r="AV701" s="119"/>
      <c r="AW701" s="119"/>
      <c r="AX701" s="646"/>
    </row>
    <row r="702" spans="1:64" ht="26.25" hidden="1" customHeight="1" x14ac:dyDescent="0.15">
      <c r="A702" s="604"/>
      <c r="B702" s="605"/>
      <c r="C702" s="733"/>
      <c r="D702" s="734"/>
      <c r="E702" s="734"/>
      <c r="F702" s="734"/>
      <c r="G702" s="734"/>
      <c r="H702" s="734"/>
      <c r="I702" s="734"/>
      <c r="J702" s="734"/>
      <c r="K702" s="734"/>
      <c r="L702" s="734"/>
      <c r="M702" s="734"/>
      <c r="N702" s="734"/>
      <c r="O702" s="735"/>
      <c r="P702" s="560"/>
      <c r="Q702" s="560"/>
      <c r="R702" s="560"/>
      <c r="S702" s="561"/>
      <c r="T702" s="608"/>
      <c r="U702" s="570"/>
      <c r="V702" s="570"/>
      <c r="W702" s="570"/>
      <c r="X702" s="570"/>
      <c r="Y702" s="570"/>
      <c r="Z702" s="570"/>
      <c r="AA702" s="570"/>
      <c r="AB702" s="570"/>
      <c r="AC702" s="570"/>
      <c r="AD702" s="570"/>
      <c r="AE702" s="570"/>
      <c r="AF702" s="609"/>
      <c r="AG702" s="645"/>
      <c r="AH702" s="119"/>
      <c r="AI702" s="119"/>
      <c r="AJ702" s="119"/>
      <c r="AK702" s="119"/>
      <c r="AL702" s="119"/>
      <c r="AM702" s="119"/>
      <c r="AN702" s="119"/>
      <c r="AO702" s="119"/>
      <c r="AP702" s="119"/>
      <c r="AQ702" s="119"/>
      <c r="AR702" s="119"/>
      <c r="AS702" s="119"/>
      <c r="AT702" s="119"/>
      <c r="AU702" s="119"/>
      <c r="AV702" s="119"/>
      <c r="AW702" s="119"/>
      <c r="AX702" s="646"/>
    </row>
    <row r="703" spans="1:64" ht="26.25" hidden="1" customHeight="1" x14ac:dyDescent="0.15">
      <c r="A703" s="604"/>
      <c r="B703" s="605"/>
      <c r="C703" s="733"/>
      <c r="D703" s="734"/>
      <c r="E703" s="734"/>
      <c r="F703" s="734"/>
      <c r="G703" s="734"/>
      <c r="H703" s="734"/>
      <c r="I703" s="734"/>
      <c r="J703" s="734"/>
      <c r="K703" s="734"/>
      <c r="L703" s="734"/>
      <c r="M703" s="734"/>
      <c r="N703" s="734"/>
      <c r="O703" s="735"/>
      <c r="P703" s="560"/>
      <c r="Q703" s="560"/>
      <c r="R703" s="560"/>
      <c r="S703" s="561"/>
      <c r="T703" s="608"/>
      <c r="U703" s="570"/>
      <c r="V703" s="570"/>
      <c r="W703" s="570"/>
      <c r="X703" s="570"/>
      <c r="Y703" s="570"/>
      <c r="Z703" s="570"/>
      <c r="AA703" s="570"/>
      <c r="AB703" s="570"/>
      <c r="AC703" s="570"/>
      <c r="AD703" s="570"/>
      <c r="AE703" s="570"/>
      <c r="AF703" s="609"/>
      <c r="AG703" s="645"/>
      <c r="AH703" s="119"/>
      <c r="AI703" s="119"/>
      <c r="AJ703" s="119"/>
      <c r="AK703" s="119"/>
      <c r="AL703" s="119"/>
      <c r="AM703" s="119"/>
      <c r="AN703" s="119"/>
      <c r="AO703" s="119"/>
      <c r="AP703" s="119"/>
      <c r="AQ703" s="119"/>
      <c r="AR703" s="119"/>
      <c r="AS703" s="119"/>
      <c r="AT703" s="119"/>
      <c r="AU703" s="119"/>
      <c r="AV703" s="119"/>
      <c r="AW703" s="119"/>
      <c r="AX703" s="646"/>
    </row>
    <row r="704" spans="1:64" ht="26.25" hidden="1" customHeight="1" x14ac:dyDescent="0.15">
      <c r="A704" s="604"/>
      <c r="B704" s="605"/>
      <c r="C704" s="733"/>
      <c r="D704" s="734"/>
      <c r="E704" s="734"/>
      <c r="F704" s="734"/>
      <c r="G704" s="734"/>
      <c r="H704" s="734"/>
      <c r="I704" s="734"/>
      <c r="J704" s="734"/>
      <c r="K704" s="734"/>
      <c r="L704" s="734"/>
      <c r="M704" s="734"/>
      <c r="N704" s="734"/>
      <c r="O704" s="735"/>
      <c r="P704" s="560"/>
      <c r="Q704" s="560"/>
      <c r="R704" s="560"/>
      <c r="S704" s="561"/>
      <c r="T704" s="608"/>
      <c r="U704" s="570"/>
      <c r="V704" s="570"/>
      <c r="W704" s="570"/>
      <c r="X704" s="570"/>
      <c r="Y704" s="570"/>
      <c r="Z704" s="570"/>
      <c r="AA704" s="570"/>
      <c r="AB704" s="570"/>
      <c r="AC704" s="570"/>
      <c r="AD704" s="570"/>
      <c r="AE704" s="570"/>
      <c r="AF704" s="609"/>
      <c r="AG704" s="645"/>
      <c r="AH704" s="119"/>
      <c r="AI704" s="119"/>
      <c r="AJ704" s="119"/>
      <c r="AK704" s="119"/>
      <c r="AL704" s="119"/>
      <c r="AM704" s="119"/>
      <c r="AN704" s="119"/>
      <c r="AO704" s="119"/>
      <c r="AP704" s="119"/>
      <c r="AQ704" s="119"/>
      <c r="AR704" s="119"/>
      <c r="AS704" s="119"/>
      <c r="AT704" s="119"/>
      <c r="AU704" s="119"/>
      <c r="AV704" s="119"/>
      <c r="AW704" s="119"/>
      <c r="AX704" s="646"/>
    </row>
    <row r="705" spans="1:50" ht="26.25" hidden="1" customHeight="1" x14ac:dyDescent="0.15">
      <c r="A705" s="606"/>
      <c r="B705" s="607"/>
      <c r="C705" s="740"/>
      <c r="D705" s="741"/>
      <c r="E705" s="741"/>
      <c r="F705" s="741"/>
      <c r="G705" s="741"/>
      <c r="H705" s="741"/>
      <c r="I705" s="741"/>
      <c r="J705" s="741"/>
      <c r="K705" s="741"/>
      <c r="L705" s="741"/>
      <c r="M705" s="741"/>
      <c r="N705" s="741"/>
      <c r="O705" s="742"/>
      <c r="P705" s="753"/>
      <c r="Q705" s="753"/>
      <c r="R705" s="753"/>
      <c r="S705" s="754"/>
      <c r="T705" s="757"/>
      <c r="U705" s="558"/>
      <c r="V705" s="558"/>
      <c r="W705" s="558"/>
      <c r="X705" s="558"/>
      <c r="Y705" s="558"/>
      <c r="Z705" s="558"/>
      <c r="AA705" s="558"/>
      <c r="AB705" s="558"/>
      <c r="AC705" s="558"/>
      <c r="AD705" s="558"/>
      <c r="AE705" s="558"/>
      <c r="AF705" s="75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1" t="s">
        <v>54</v>
      </c>
      <c r="B706" s="552"/>
      <c r="C706" s="265" t="s">
        <v>60</v>
      </c>
      <c r="D706" s="736"/>
      <c r="E706" s="736"/>
      <c r="F706" s="737"/>
      <c r="G706" s="751" t="s">
        <v>478</v>
      </c>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1"/>
      <c r="AD706" s="751"/>
      <c r="AE706" s="751"/>
      <c r="AF706" s="751"/>
      <c r="AG706" s="751"/>
      <c r="AH706" s="751"/>
      <c r="AI706" s="751"/>
      <c r="AJ706" s="751"/>
      <c r="AK706" s="751"/>
      <c r="AL706" s="751"/>
      <c r="AM706" s="751"/>
      <c r="AN706" s="751"/>
      <c r="AO706" s="751"/>
      <c r="AP706" s="751"/>
      <c r="AQ706" s="751"/>
      <c r="AR706" s="751"/>
      <c r="AS706" s="751"/>
      <c r="AT706" s="751"/>
      <c r="AU706" s="751"/>
      <c r="AV706" s="751"/>
      <c r="AW706" s="751"/>
      <c r="AX706" s="752"/>
    </row>
    <row r="707" spans="1:50" ht="42" customHeight="1" thickBot="1" x14ac:dyDescent="0.2">
      <c r="A707" s="553"/>
      <c r="B707" s="554"/>
      <c r="C707" s="746" t="s">
        <v>64</v>
      </c>
      <c r="D707" s="747"/>
      <c r="E707" s="747"/>
      <c r="F707" s="748"/>
      <c r="G707" s="749" t="s">
        <v>479</v>
      </c>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49"/>
      <c r="AD707" s="749"/>
      <c r="AE707" s="749"/>
      <c r="AF707" s="749"/>
      <c r="AG707" s="749"/>
      <c r="AH707" s="749"/>
      <c r="AI707" s="749"/>
      <c r="AJ707" s="749"/>
      <c r="AK707" s="749"/>
      <c r="AL707" s="749"/>
      <c r="AM707" s="749"/>
      <c r="AN707" s="749"/>
      <c r="AO707" s="749"/>
      <c r="AP707" s="749"/>
      <c r="AQ707" s="749"/>
      <c r="AR707" s="749"/>
      <c r="AS707" s="749"/>
      <c r="AT707" s="749"/>
      <c r="AU707" s="749"/>
      <c r="AV707" s="749"/>
      <c r="AW707" s="749"/>
      <c r="AX707" s="750"/>
    </row>
    <row r="708" spans="1:50" ht="21" customHeight="1" x14ac:dyDescent="0.15">
      <c r="A708" s="743" t="s">
        <v>38</v>
      </c>
      <c r="B708" s="744"/>
      <c r="C708" s="744"/>
      <c r="D708" s="744"/>
      <c r="E708" s="744"/>
      <c r="F708" s="744"/>
      <c r="G708" s="744"/>
      <c r="H708" s="744"/>
      <c r="I708" s="744"/>
      <c r="J708" s="744"/>
      <c r="K708" s="744"/>
      <c r="L708" s="744"/>
      <c r="M708" s="744"/>
      <c r="N708" s="744"/>
      <c r="O708" s="744"/>
      <c r="P708" s="744"/>
      <c r="Q708" s="744"/>
      <c r="R708" s="744"/>
      <c r="S708" s="744"/>
      <c r="T708" s="744"/>
      <c r="U708" s="744"/>
      <c r="V708" s="744"/>
      <c r="W708" s="744"/>
      <c r="X708" s="744"/>
      <c r="Y708" s="744"/>
      <c r="Z708" s="744"/>
      <c r="AA708" s="744"/>
      <c r="AB708" s="744"/>
      <c r="AC708" s="744"/>
      <c r="AD708" s="744"/>
      <c r="AE708" s="744"/>
      <c r="AF708" s="744"/>
      <c r="AG708" s="744"/>
      <c r="AH708" s="744"/>
      <c r="AI708" s="744"/>
      <c r="AJ708" s="744"/>
      <c r="AK708" s="744"/>
      <c r="AL708" s="744"/>
      <c r="AM708" s="744"/>
      <c r="AN708" s="744"/>
      <c r="AO708" s="744"/>
      <c r="AP708" s="744"/>
      <c r="AQ708" s="744"/>
      <c r="AR708" s="744"/>
      <c r="AS708" s="744"/>
      <c r="AT708" s="744"/>
      <c r="AU708" s="744"/>
      <c r="AV708" s="744"/>
      <c r="AW708" s="744"/>
      <c r="AX708" s="745"/>
    </row>
    <row r="709" spans="1:50" ht="63.6" customHeight="1" thickBot="1" x14ac:dyDescent="0.2">
      <c r="A709" s="721" t="s">
        <v>571</v>
      </c>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102" customHeight="1" thickBot="1" x14ac:dyDescent="0.2">
      <c r="A711" s="548" t="s">
        <v>266</v>
      </c>
      <c r="B711" s="549"/>
      <c r="C711" s="549"/>
      <c r="D711" s="549"/>
      <c r="E711" s="550"/>
      <c r="F711" s="591" t="s">
        <v>573</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75" customHeight="1" thickBot="1" x14ac:dyDescent="0.2">
      <c r="A713" s="702" t="s">
        <v>575</v>
      </c>
      <c r="B713" s="703"/>
      <c r="C713" s="703"/>
      <c r="D713" s="703"/>
      <c r="E713" s="704"/>
      <c r="F713" s="722" t="s">
        <v>574</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47.45"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5" t="s">
        <v>385</v>
      </c>
      <c r="B717" s="287"/>
      <c r="C717" s="287"/>
      <c r="D717" s="287"/>
      <c r="E717" s="287"/>
      <c r="F717" s="287"/>
      <c r="G717" s="705" t="s">
        <v>472</v>
      </c>
      <c r="H717" s="705"/>
      <c r="I717" s="705"/>
      <c r="J717" s="705"/>
      <c r="K717" s="705"/>
      <c r="L717" s="705"/>
      <c r="M717" s="705"/>
      <c r="N717" s="705"/>
      <c r="O717" s="705"/>
      <c r="P717" s="705"/>
      <c r="Q717" s="287" t="s">
        <v>328</v>
      </c>
      <c r="R717" s="287"/>
      <c r="S717" s="287"/>
      <c r="T717" s="287"/>
      <c r="U717" s="287"/>
      <c r="V717" s="287"/>
      <c r="W717" s="705" t="s">
        <v>474</v>
      </c>
      <c r="X717" s="705"/>
      <c r="Y717" s="705"/>
      <c r="Z717" s="705"/>
      <c r="AA717" s="705"/>
      <c r="AB717" s="705"/>
      <c r="AC717" s="705"/>
      <c r="AD717" s="705"/>
      <c r="AE717" s="705"/>
      <c r="AF717" s="705"/>
      <c r="AG717" s="287" t="s">
        <v>329</v>
      </c>
      <c r="AH717" s="287"/>
      <c r="AI717" s="287"/>
      <c r="AJ717" s="287"/>
      <c r="AK717" s="287"/>
      <c r="AL717" s="287"/>
      <c r="AM717" s="705" t="s">
        <v>475</v>
      </c>
      <c r="AN717" s="705"/>
      <c r="AO717" s="705"/>
      <c r="AP717" s="705"/>
      <c r="AQ717" s="705"/>
      <c r="AR717" s="705"/>
      <c r="AS717" s="705"/>
      <c r="AT717" s="705"/>
      <c r="AU717" s="705"/>
      <c r="AV717" s="705"/>
      <c r="AW717" s="51"/>
      <c r="AX717" s="52"/>
    </row>
    <row r="718" spans="1:50" ht="19.899999999999999" customHeight="1" thickBot="1" x14ac:dyDescent="0.2">
      <c r="A718" s="701" t="s">
        <v>330</v>
      </c>
      <c r="B718" s="644"/>
      <c r="C718" s="644"/>
      <c r="D718" s="644"/>
      <c r="E718" s="644"/>
      <c r="F718" s="644"/>
      <c r="G718" s="762" t="s">
        <v>473</v>
      </c>
      <c r="H718" s="762"/>
      <c r="I718" s="762"/>
      <c r="J718" s="762"/>
      <c r="K718" s="762"/>
      <c r="L718" s="762"/>
      <c r="M718" s="762"/>
      <c r="N718" s="762"/>
      <c r="O718" s="762"/>
      <c r="P718" s="762"/>
      <c r="Q718" s="644" t="s">
        <v>331</v>
      </c>
      <c r="R718" s="644"/>
      <c r="S718" s="644"/>
      <c r="T718" s="644"/>
      <c r="U718" s="644"/>
      <c r="V718" s="644"/>
      <c r="W718" s="643" t="s">
        <v>473</v>
      </c>
      <c r="X718" s="643"/>
      <c r="Y718" s="643"/>
      <c r="Z718" s="643"/>
      <c r="AA718" s="643"/>
      <c r="AB718" s="643"/>
      <c r="AC718" s="643"/>
      <c r="AD718" s="643"/>
      <c r="AE718" s="643"/>
      <c r="AF718" s="643"/>
      <c r="AG718" s="644" t="s">
        <v>332</v>
      </c>
      <c r="AH718" s="644"/>
      <c r="AI718" s="644"/>
      <c r="AJ718" s="644"/>
      <c r="AK718" s="644"/>
      <c r="AL718" s="644"/>
      <c r="AM718" s="738" t="s">
        <v>476</v>
      </c>
      <c r="AN718" s="739"/>
      <c r="AO718" s="739"/>
      <c r="AP718" s="739"/>
      <c r="AQ718" s="739"/>
      <c r="AR718" s="739"/>
      <c r="AS718" s="739"/>
      <c r="AT718" s="739"/>
      <c r="AU718" s="739"/>
      <c r="AV718" s="739"/>
      <c r="AW718" s="53"/>
      <c r="AX718" s="54"/>
    </row>
    <row r="719" spans="1:50" ht="23.65" customHeight="1" x14ac:dyDescent="0.15">
      <c r="A719" s="637" t="s">
        <v>27</v>
      </c>
      <c r="B719" s="638"/>
      <c r="C719" s="638"/>
      <c r="D719" s="638"/>
      <c r="E719" s="638"/>
      <c r="F719" s="639"/>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hidden="1"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hidden="1"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hidden="1"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hidden="1"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hidden="1"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t="s">
        <v>481</v>
      </c>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49.15" customHeight="1" thickBo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thickBo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9" t="s">
        <v>482</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483</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527"/>
    </row>
    <row r="759" spans="1:50" ht="24.75" customHeight="1" x14ac:dyDescent="0.15">
      <c r="A759" s="556"/>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6"/>
      <c r="B760" s="719"/>
      <c r="C760" s="719"/>
      <c r="D760" s="719"/>
      <c r="E760" s="719"/>
      <c r="F760" s="720"/>
      <c r="G760" s="276" t="s">
        <v>486</v>
      </c>
      <c r="H760" s="277"/>
      <c r="I760" s="277"/>
      <c r="J760" s="277"/>
      <c r="K760" s="278"/>
      <c r="L760" s="279" t="s">
        <v>497</v>
      </c>
      <c r="M760" s="280"/>
      <c r="N760" s="280"/>
      <c r="O760" s="280"/>
      <c r="P760" s="280"/>
      <c r="Q760" s="280"/>
      <c r="R760" s="280"/>
      <c r="S760" s="280"/>
      <c r="T760" s="280"/>
      <c r="U760" s="280"/>
      <c r="V760" s="280"/>
      <c r="W760" s="280"/>
      <c r="X760" s="281"/>
      <c r="Y760" s="442">
        <v>13.9</v>
      </c>
      <c r="Z760" s="443"/>
      <c r="AA760" s="443"/>
      <c r="AB760" s="526"/>
      <c r="AC760" s="276" t="s">
        <v>489</v>
      </c>
      <c r="AD760" s="277"/>
      <c r="AE760" s="277"/>
      <c r="AF760" s="277"/>
      <c r="AG760" s="278"/>
      <c r="AH760" s="279" t="s">
        <v>504</v>
      </c>
      <c r="AI760" s="280"/>
      <c r="AJ760" s="280"/>
      <c r="AK760" s="280"/>
      <c r="AL760" s="280"/>
      <c r="AM760" s="280"/>
      <c r="AN760" s="280"/>
      <c r="AO760" s="280"/>
      <c r="AP760" s="280"/>
      <c r="AQ760" s="280"/>
      <c r="AR760" s="280"/>
      <c r="AS760" s="280"/>
      <c r="AT760" s="281"/>
      <c r="AU760" s="442">
        <v>5.0999999999999996</v>
      </c>
      <c r="AV760" s="443"/>
      <c r="AW760" s="443"/>
      <c r="AX760" s="444"/>
    </row>
    <row r="761" spans="1:50" ht="24.75" customHeight="1" x14ac:dyDescent="0.15">
      <c r="A761" s="556"/>
      <c r="B761" s="719"/>
      <c r="C761" s="719"/>
      <c r="D761" s="719"/>
      <c r="E761" s="719"/>
      <c r="F761" s="720"/>
      <c r="G761" s="256" t="s">
        <v>487</v>
      </c>
      <c r="H761" s="257"/>
      <c r="I761" s="257"/>
      <c r="J761" s="257"/>
      <c r="K761" s="258"/>
      <c r="L761" s="358" t="s">
        <v>498</v>
      </c>
      <c r="M761" s="359"/>
      <c r="N761" s="359"/>
      <c r="O761" s="359"/>
      <c r="P761" s="359"/>
      <c r="Q761" s="359"/>
      <c r="R761" s="359"/>
      <c r="S761" s="359"/>
      <c r="T761" s="359"/>
      <c r="U761" s="359"/>
      <c r="V761" s="359"/>
      <c r="W761" s="359"/>
      <c r="X761" s="360"/>
      <c r="Y761" s="355">
        <v>8.4</v>
      </c>
      <c r="Z761" s="356"/>
      <c r="AA761" s="356"/>
      <c r="AB761" s="362"/>
      <c r="AC761" s="256" t="s">
        <v>495</v>
      </c>
      <c r="AD761" s="257"/>
      <c r="AE761" s="257"/>
      <c r="AF761" s="257"/>
      <c r="AG761" s="258"/>
      <c r="AH761" s="358" t="s">
        <v>521</v>
      </c>
      <c r="AI761" s="359"/>
      <c r="AJ761" s="359"/>
      <c r="AK761" s="359"/>
      <c r="AL761" s="359"/>
      <c r="AM761" s="359"/>
      <c r="AN761" s="359"/>
      <c r="AO761" s="359"/>
      <c r="AP761" s="359"/>
      <c r="AQ761" s="359"/>
      <c r="AR761" s="359"/>
      <c r="AS761" s="359"/>
      <c r="AT761" s="360"/>
      <c r="AU761" s="355">
        <v>1.2</v>
      </c>
      <c r="AV761" s="356"/>
      <c r="AW761" s="356"/>
      <c r="AX761" s="357"/>
    </row>
    <row r="762" spans="1:50" ht="24.75" customHeight="1" x14ac:dyDescent="0.15">
      <c r="A762" s="556"/>
      <c r="B762" s="719"/>
      <c r="C762" s="719"/>
      <c r="D762" s="719"/>
      <c r="E762" s="719"/>
      <c r="F762" s="720"/>
      <c r="G762" s="256" t="s">
        <v>488</v>
      </c>
      <c r="H762" s="257"/>
      <c r="I762" s="257"/>
      <c r="J762" s="257"/>
      <c r="K762" s="258"/>
      <c r="L762" s="358" t="s">
        <v>529</v>
      </c>
      <c r="M762" s="359"/>
      <c r="N762" s="359"/>
      <c r="O762" s="359"/>
      <c r="P762" s="359"/>
      <c r="Q762" s="359"/>
      <c r="R762" s="359"/>
      <c r="S762" s="359"/>
      <c r="T762" s="359"/>
      <c r="U762" s="359"/>
      <c r="V762" s="359"/>
      <c r="W762" s="359"/>
      <c r="X762" s="360"/>
      <c r="Y762" s="355">
        <v>5.6</v>
      </c>
      <c r="Z762" s="356"/>
      <c r="AA762" s="356"/>
      <c r="AB762" s="362"/>
      <c r="AC762" s="256" t="s">
        <v>494</v>
      </c>
      <c r="AD762" s="257"/>
      <c r="AE762" s="257"/>
      <c r="AF762" s="257"/>
      <c r="AG762" s="258"/>
      <c r="AH762" s="358" t="s">
        <v>506</v>
      </c>
      <c r="AI762" s="359"/>
      <c r="AJ762" s="359"/>
      <c r="AK762" s="359"/>
      <c r="AL762" s="359"/>
      <c r="AM762" s="359"/>
      <c r="AN762" s="359"/>
      <c r="AO762" s="359"/>
      <c r="AP762" s="359"/>
      <c r="AQ762" s="359"/>
      <c r="AR762" s="359"/>
      <c r="AS762" s="359"/>
      <c r="AT762" s="360"/>
      <c r="AU762" s="355">
        <v>0.7</v>
      </c>
      <c r="AV762" s="356"/>
      <c r="AW762" s="356"/>
      <c r="AX762" s="357"/>
    </row>
    <row r="763" spans="1:50" ht="24.75" customHeight="1" x14ac:dyDescent="0.15">
      <c r="A763" s="556"/>
      <c r="B763" s="719"/>
      <c r="C763" s="719"/>
      <c r="D763" s="719"/>
      <c r="E763" s="719"/>
      <c r="F763" s="720"/>
      <c r="G763" s="256" t="s">
        <v>489</v>
      </c>
      <c r="H763" s="257"/>
      <c r="I763" s="257"/>
      <c r="J763" s="257"/>
      <c r="K763" s="258"/>
      <c r="L763" s="358" t="s">
        <v>499</v>
      </c>
      <c r="M763" s="359"/>
      <c r="N763" s="359"/>
      <c r="O763" s="359"/>
      <c r="P763" s="359"/>
      <c r="Q763" s="359"/>
      <c r="R763" s="359"/>
      <c r="S763" s="359"/>
      <c r="T763" s="359"/>
      <c r="U763" s="359"/>
      <c r="V763" s="359"/>
      <c r="W763" s="359"/>
      <c r="X763" s="360"/>
      <c r="Y763" s="355">
        <v>4.2</v>
      </c>
      <c r="Z763" s="356"/>
      <c r="AA763" s="356"/>
      <c r="AB763" s="362"/>
      <c r="AC763" s="256" t="s">
        <v>488</v>
      </c>
      <c r="AD763" s="257"/>
      <c r="AE763" s="257"/>
      <c r="AF763" s="257"/>
      <c r="AG763" s="258"/>
      <c r="AH763" s="358" t="s">
        <v>505</v>
      </c>
      <c r="AI763" s="359"/>
      <c r="AJ763" s="359"/>
      <c r="AK763" s="359"/>
      <c r="AL763" s="359"/>
      <c r="AM763" s="359"/>
      <c r="AN763" s="359"/>
      <c r="AO763" s="359"/>
      <c r="AP763" s="359"/>
      <c r="AQ763" s="359"/>
      <c r="AR763" s="359"/>
      <c r="AS763" s="359"/>
      <c r="AT763" s="360"/>
      <c r="AU763" s="355">
        <v>0.5</v>
      </c>
      <c r="AV763" s="356"/>
      <c r="AW763" s="356"/>
      <c r="AX763" s="357"/>
    </row>
    <row r="764" spans="1:50" ht="24.75" customHeight="1" x14ac:dyDescent="0.15">
      <c r="A764" s="556"/>
      <c r="B764" s="719"/>
      <c r="C764" s="719"/>
      <c r="D764" s="719"/>
      <c r="E764" s="719"/>
      <c r="F764" s="720"/>
      <c r="G764" s="256" t="s">
        <v>490</v>
      </c>
      <c r="H764" s="257"/>
      <c r="I764" s="257"/>
      <c r="J764" s="257"/>
      <c r="K764" s="258"/>
      <c r="L764" s="358" t="s">
        <v>500</v>
      </c>
      <c r="M764" s="359"/>
      <c r="N764" s="359"/>
      <c r="O764" s="359"/>
      <c r="P764" s="359"/>
      <c r="Q764" s="359"/>
      <c r="R764" s="359"/>
      <c r="S764" s="359"/>
      <c r="T764" s="359"/>
      <c r="U764" s="359"/>
      <c r="V764" s="359"/>
      <c r="W764" s="359"/>
      <c r="X764" s="360"/>
      <c r="Y764" s="355">
        <v>1.7</v>
      </c>
      <c r="Z764" s="356"/>
      <c r="AA764" s="356"/>
      <c r="AB764" s="362"/>
      <c r="AC764" s="256" t="s">
        <v>492</v>
      </c>
      <c r="AD764" s="257"/>
      <c r="AE764" s="257"/>
      <c r="AF764" s="257"/>
      <c r="AG764" s="258"/>
      <c r="AH764" s="358" t="s">
        <v>507</v>
      </c>
      <c r="AI764" s="359"/>
      <c r="AJ764" s="359"/>
      <c r="AK764" s="359"/>
      <c r="AL764" s="359"/>
      <c r="AM764" s="359"/>
      <c r="AN764" s="359"/>
      <c r="AO764" s="359"/>
      <c r="AP764" s="359"/>
      <c r="AQ764" s="359"/>
      <c r="AR764" s="359"/>
      <c r="AS764" s="359"/>
      <c r="AT764" s="360"/>
      <c r="AU764" s="355">
        <v>0.4</v>
      </c>
      <c r="AV764" s="356"/>
      <c r="AW764" s="356"/>
      <c r="AX764" s="357"/>
    </row>
    <row r="765" spans="1:50" ht="24.75" customHeight="1" x14ac:dyDescent="0.15">
      <c r="A765" s="556"/>
      <c r="B765" s="719"/>
      <c r="C765" s="719"/>
      <c r="D765" s="719"/>
      <c r="E765" s="719"/>
      <c r="F765" s="720"/>
      <c r="G765" s="256" t="s">
        <v>491</v>
      </c>
      <c r="H765" s="257"/>
      <c r="I765" s="257"/>
      <c r="J765" s="257"/>
      <c r="K765" s="258"/>
      <c r="L765" s="358" t="s">
        <v>501</v>
      </c>
      <c r="M765" s="359"/>
      <c r="N765" s="359"/>
      <c r="O765" s="359"/>
      <c r="P765" s="359"/>
      <c r="Q765" s="359"/>
      <c r="R765" s="359"/>
      <c r="S765" s="359"/>
      <c r="T765" s="359"/>
      <c r="U765" s="359"/>
      <c r="V765" s="359"/>
      <c r="W765" s="359"/>
      <c r="X765" s="360"/>
      <c r="Y765" s="355">
        <v>1</v>
      </c>
      <c r="Z765" s="356"/>
      <c r="AA765" s="356"/>
      <c r="AB765" s="362"/>
      <c r="AC765" s="256" t="s">
        <v>490</v>
      </c>
      <c r="AD765" s="257"/>
      <c r="AE765" s="257"/>
      <c r="AF765" s="257"/>
      <c r="AG765" s="258"/>
      <c r="AH765" s="358" t="s">
        <v>522</v>
      </c>
      <c r="AI765" s="359"/>
      <c r="AJ765" s="359"/>
      <c r="AK765" s="359"/>
      <c r="AL765" s="359"/>
      <c r="AM765" s="359"/>
      <c r="AN765" s="359"/>
      <c r="AO765" s="359"/>
      <c r="AP765" s="359"/>
      <c r="AQ765" s="359"/>
      <c r="AR765" s="359"/>
      <c r="AS765" s="359"/>
      <c r="AT765" s="360"/>
      <c r="AU765" s="355">
        <v>0.1</v>
      </c>
      <c r="AV765" s="356"/>
      <c r="AW765" s="356"/>
      <c r="AX765" s="357"/>
    </row>
    <row r="766" spans="1:50" ht="24.75" customHeight="1" x14ac:dyDescent="0.15">
      <c r="A766" s="556"/>
      <c r="B766" s="719"/>
      <c r="C766" s="719"/>
      <c r="D766" s="719"/>
      <c r="E766" s="719"/>
      <c r="F766" s="720"/>
      <c r="G766" s="256" t="s">
        <v>492</v>
      </c>
      <c r="H766" s="257"/>
      <c r="I766" s="257"/>
      <c r="J766" s="257"/>
      <c r="K766" s="258"/>
      <c r="L766" s="358" t="s">
        <v>502</v>
      </c>
      <c r="M766" s="359"/>
      <c r="N766" s="359"/>
      <c r="O766" s="359"/>
      <c r="P766" s="359"/>
      <c r="Q766" s="359"/>
      <c r="R766" s="359"/>
      <c r="S766" s="359"/>
      <c r="T766" s="359"/>
      <c r="U766" s="359"/>
      <c r="V766" s="359"/>
      <c r="W766" s="359"/>
      <c r="X766" s="360"/>
      <c r="Y766" s="355">
        <v>0.9</v>
      </c>
      <c r="Z766" s="356"/>
      <c r="AA766" s="356"/>
      <c r="AB766" s="362"/>
      <c r="AC766" s="256"/>
      <c r="AD766" s="257"/>
      <c r="AE766" s="257"/>
      <c r="AF766" s="257"/>
      <c r="AG766" s="258"/>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x14ac:dyDescent="0.15">
      <c r="A767" s="556"/>
      <c r="B767" s="719"/>
      <c r="C767" s="719"/>
      <c r="D767" s="719"/>
      <c r="E767" s="719"/>
      <c r="F767" s="720"/>
      <c r="G767" s="256" t="s">
        <v>493</v>
      </c>
      <c r="H767" s="257"/>
      <c r="I767" s="257"/>
      <c r="J767" s="257"/>
      <c r="K767" s="258"/>
      <c r="L767" s="358" t="s">
        <v>503</v>
      </c>
      <c r="M767" s="359"/>
      <c r="N767" s="359"/>
      <c r="O767" s="359"/>
      <c r="P767" s="359"/>
      <c r="Q767" s="359"/>
      <c r="R767" s="359"/>
      <c r="S767" s="359"/>
      <c r="T767" s="359"/>
      <c r="U767" s="359"/>
      <c r="V767" s="359"/>
      <c r="W767" s="359"/>
      <c r="X767" s="360"/>
      <c r="Y767" s="355">
        <v>0.8</v>
      </c>
      <c r="Z767" s="356"/>
      <c r="AA767" s="356"/>
      <c r="AB767" s="362"/>
      <c r="AC767" s="256"/>
      <c r="AD767" s="257"/>
      <c r="AE767" s="257"/>
      <c r="AF767" s="257"/>
      <c r="AG767" s="258"/>
      <c r="AH767" s="358"/>
      <c r="AI767" s="359"/>
      <c r="AJ767" s="359"/>
      <c r="AK767" s="359"/>
      <c r="AL767" s="359"/>
      <c r="AM767" s="359"/>
      <c r="AN767" s="359"/>
      <c r="AO767" s="359"/>
      <c r="AP767" s="359"/>
      <c r="AQ767" s="359"/>
      <c r="AR767" s="359"/>
      <c r="AS767" s="359"/>
      <c r="AT767" s="360"/>
      <c r="AU767" s="355"/>
      <c r="AV767" s="356"/>
      <c r="AW767" s="356"/>
      <c r="AX767" s="357"/>
    </row>
    <row r="768" spans="1:50" ht="24.75" customHeight="1" x14ac:dyDescent="0.15">
      <c r="A768" s="556"/>
      <c r="B768" s="719"/>
      <c r="C768" s="719"/>
      <c r="D768" s="719"/>
      <c r="E768" s="719"/>
      <c r="F768" s="720"/>
      <c r="G768" s="256" t="s">
        <v>205</v>
      </c>
      <c r="H768" s="257"/>
      <c r="I768" s="257"/>
      <c r="J768" s="257"/>
      <c r="K768" s="258"/>
      <c r="L768" s="358" t="s">
        <v>508</v>
      </c>
      <c r="M768" s="359"/>
      <c r="N768" s="359"/>
      <c r="O768" s="359"/>
      <c r="P768" s="359"/>
      <c r="Q768" s="359"/>
      <c r="R768" s="359"/>
      <c r="S768" s="359"/>
      <c r="T768" s="359"/>
      <c r="U768" s="359"/>
      <c r="V768" s="359"/>
      <c r="W768" s="359"/>
      <c r="X768" s="360"/>
      <c r="Y768" s="355">
        <v>0.4</v>
      </c>
      <c r="Z768" s="356"/>
      <c r="AA768" s="356"/>
      <c r="AB768" s="362"/>
      <c r="AC768" s="256"/>
      <c r="AD768" s="257"/>
      <c r="AE768" s="257"/>
      <c r="AF768" s="257"/>
      <c r="AG768" s="258"/>
      <c r="AH768" s="358"/>
      <c r="AI768" s="359"/>
      <c r="AJ768" s="359"/>
      <c r="AK768" s="359"/>
      <c r="AL768" s="359"/>
      <c r="AM768" s="359"/>
      <c r="AN768" s="359"/>
      <c r="AO768" s="359"/>
      <c r="AP768" s="359"/>
      <c r="AQ768" s="359"/>
      <c r="AR768" s="359"/>
      <c r="AS768" s="359"/>
      <c r="AT768" s="360"/>
      <c r="AU768" s="355"/>
      <c r="AV768" s="356"/>
      <c r="AW768" s="356"/>
      <c r="AX768" s="357"/>
    </row>
    <row r="769" spans="1:50" ht="24.75" customHeight="1" x14ac:dyDescent="0.15">
      <c r="A769" s="556"/>
      <c r="B769" s="719"/>
      <c r="C769" s="719"/>
      <c r="D769" s="719"/>
      <c r="E769" s="719"/>
      <c r="F769" s="720"/>
      <c r="G769" s="256"/>
      <c r="H769" s="257"/>
      <c r="I769" s="257"/>
      <c r="J769" s="257"/>
      <c r="K769" s="258"/>
      <c r="L769" s="358"/>
      <c r="M769" s="359"/>
      <c r="N769" s="359"/>
      <c r="O769" s="359"/>
      <c r="P769" s="359"/>
      <c r="Q769" s="359"/>
      <c r="R769" s="359"/>
      <c r="S769" s="359"/>
      <c r="T769" s="359"/>
      <c r="U769" s="359"/>
      <c r="V769" s="359"/>
      <c r="W769" s="359"/>
      <c r="X769" s="360"/>
      <c r="Y769" s="355"/>
      <c r="Z769" s="356"/>
      <c r="AA769" s="356"/>
      <c r="AB769" s="362"/>
      <c r="AC769" s="256"/>
      <c r="AD769" s="257"/>
      <c r="AE769" s="257"/>
      <c r="AF769" s="257"/>
      <c r="AG769" s="258"/>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x14ac:dyDescent="0.2">
      <c r="A770" s="556"/>
      <c r="B770" s="719"/>
      <c r="C770" s="719"/>
      <c r="D770" s="719"/>
      <c r="E770" s="719"/>
      <c r="F770" s="720"/>
      <c r="G770" s="363" t="s">
        <v>22</v>
      </c>
      <c r="H770" s="364"/>
      <c r="I770" s="364"/>
      <c r="J770" s="364"/>
      <c r="K770" s="364"/>
      <c r="L770" s="365"/>
      <c r="M770" s="366"/>
      <c r="N770" s="366"/>
      <c r="O770" s="366"/>
      <c r="P770" s="366"/>
      <c r="Q770" s="366"/>
      <c r="R770" s="366"/>
      <c r="S770" s="366"/>
      <c r="T770" s="366"/>
      <c r="U770" s="366"/>
      <c r="V770" s="366"/>
      <c r="W770" s="366"/>
      <c r="X770" s="367"/>
      <c r="Y770" s="368">
        <f>SUM(Y760:AB769)</f>
        <v>36.9</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8</v>
      </c>
      <c r="AV770" s="369"/>
      <c r="AW770" s="369"/>
      <c r="AX770" s="371"/>
    </row>
    <row r="771" spans="1:50" ht="30" customHeight="1" x14ac:dyDescent="0.15">
      <c r="A771" s="556"/>
      <c r="B771" s="719"/>
      <c r="C771" s="719"/>
      <c r="D771" s="719"/>
      <c r="E771" s="719"/>
      <c r="F771" s="720"/>
      <c r="G771" s="379" t="s">
        <v>484</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485</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527"/>
    </row>
    <row r="772" spans="1:50" ht="25.5" customHeight="1" x14ac:dyDescent="0.15">
      <c r="A772" s="556"/>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customHeight="1" x14ac:dyDescent="0.15">
      <c r="A773" s="556"/>
      <c r="B773" s="719"/>
      <c r="C773" s="719"/>
      <c r="D773" s="719"/>
      <c r="E773" s="719"/>
      <c r="F773" s="720"/>
      <c r="G773" s="276" t="s">
        <v>487</v>
      </c>
      <c r="H773" s="277"/>
      <c r="I773" s="277"/>
      <c r="J773" s="277"/>
      <c r="K773" s="278"/>
      <c r="L773" s="279" t="s">
        <v>509</v>
      </c>
      <c r="M773" s="280"/>
      <c r="N773" s="280"/>
      <c r="O773" s="280"/>
      <c r="P773" s="280"/>
      <c r="Q773" s="280"/>
      <c r="R773" s="280"/>
      <c r="S773" s="280"/>
      <c r="T773" s="280"/>
      <c r="U773" s="280"/>
      <c r="V773" s="280"/>
      <c r="W773" s="280"/>
      <c r="X773" s="281"/>
      <c r="Y773" s="442">
        <v>8.3000000000000007</v>
      </c>
      <c r="Z773" s="443"/>
      <c r="AA773" s="443"/>
      <c r="AB773" s="526"/>
      <c r="AC773" s="276" t="s">
        <v>495</v>
      </c>
      <c r="AD773" s="277"/>
      <c r="AE773" s="277"/>
      <c r="AF773" s="277"/>
      <c r="AG773" s="278"/>
      <c r="AH773" s="279" t="s">
        <v>514</v>
      </c>
      <c r="AI773" s="280"/>
      <c r="AJ773" s="280"/>
      <c r="AK773" s="280"/>
      <c r="AL773" s="280"/>
      <c r="AM773" s="280"/>
      <c r="AN773" s="280"/>
      <c r="AO773" s="280"/>
      <c r="AP773" s="280"/>
      <c r="AQ773" s="280"/>
      <c r="AR773" s="280"/>
      <c r="AS773" s="280"/>
      <c r="AT773" s="281"/>
      <c r="AU773" s="442">
        <v>0.8</v>
      </c>
      <c r="AV773" s="443"/>
      <c r="AW773" s="443"/>
      <c r="AX773" s="444"/>
    </row>
    <row r="774" spans="1:50" ht="24.75" customHeight="1" x14ac:dyDescent="0.15">
      <c r="A774" s="556"/>
      <c r="B774" s="719"/>
      <c r="C774" s="719"/>
      <c r="D774" s="719"/>
      <c r="E774" s="719"/>
      <c r="F774" s="720"/>
      <c r="G774" s="256" t="s">
        <v>496</v>
      </c>
      <c r="H774" s="257"/>
      <c r="I774" s="257"/>
      <c r="J774" s="257"/>
      <c r="K774" s="258"/>
      <c r="L774" s="358" t="s">
        <v>530</v>
      </c>
      <c r="M774" s="359"/>
      <c r="N774" s="359"/>
      <c r="O774" s="359"/>
      <c r="P774" s="359"/>
      <c r="Q774" s="359"/>
      <c r="R774" s="359"/>
      <c r="S774" s="359"/>
      <c r="T774" s="359"/>
      <c r="U774" s="359"/>
      <c r="V774" s="359"/>
      <c r="W774" s="359"/>
      <c r="X774" s="360"/>
      <c r="Y774" s="355">
        <v>6.3</v>
      </c>
      <c r="Z774" s="356"/>
      <c r="AA774" s="356"/>
      <c r="AB774" s="362"/>
      <c r="AC774" s="256"/>
      <c r="AD774" s="257"/>
      <c r="AE774" s="257"/>
      <c r="AF774" s="257"/>
      <c r="AG774" s="258"/>
      <c r="AH774" s="358"/>
      <c r="AI774" s="359"/>
      <c r="AJ774" s="359"/>
      <c r="AK774" s="359"/>
      <c r="AL774" s="359"/>
      <c r="AM774" s="359"/>
      <c r="AN774" s="359"/>
      <c r="AO774" s="359"/>
      <c r="AP774" s="359"/>
      <c r="AQ774" s="359"/>
      <c r="AR774" s="359"/>
      <c r="AS774" s="359"/>
      <c r="AT774" s="360"/>
      <c r="AU774" s="355"/>
      <c r="AV774" s="356"/>
      <c r="AW774" s="356"/>
      <c r="AX774" s="357"/>
    </row>
    <row r="775" spans="1:50" ht="24.75" customHeight="1" x14ac:dyDescent="0.15">
      <c r="A775" s="556"/>
      <c r="B775" s="719"/>
      <c r="C775" s="719"/>
      <c r="D775" s="719"/>
      <c r="E775" s="719"/>
      <c r="F775" s="720"/>
      <c r="G775" s="256" t="s">
        <v>489</v>
      </c>
      <c r="H775" s="257"/>
      <c r="I775" s="257"/>
      <c r="J775" s="257"/>
      <c r="K775" s="258"/>
      <c r="L775" s="358" t="s">
        <v>531</v>
      </c>
      <c r="M775" s="359"/>
      <c r="N775" s="359"/>
      <c r="O775" s="359"/>
      <c r="P775" s="359"/>
      <c r="Q775" s="359"/>
      <c r="R775" s="359"/>
      <c r="S775" s="359"/>
      <c r="T775" s="359"/>
      <c r="U775" s="359"/>
      <c r="V775" s="359"/>
      <c r="W775" s="359"/>
      <c r="X775" s="360"/>
      <c r="Y775" s="355">
        <v>3.1</v>
      </c>
      <c r="Z775" s="356"/>
      <c r="AA775" s="356"/>
      <c r="AB775" s="362"/>
      <c r="AC775" s="256"/>
      <c r="AD775" s="257"/>
      <c r="AE775" s="257"/>
      <c r="AF775" s="257"/>
      <c r="AG775" s="258"/>
      <c r="AH775" s="358"/>
      <c r="AI775" s="359"/>
      <c r="AJ775" s="359"/>
      <c r="AK775" s="359"/>
      <c r="AL775" s="359"/>
      <c r="AM775" s="359"/>
      <c r="AN775" s="359"/>
      <c r="AO775" s="359"/>
      <c r="AP775" s="359"/>
      <c r="AQ775" s="359"/>
      <c r="AR775" s="359"/>
      <c r="AS775" s="359"/>
      <c r="AT775" s="360"/>
      <c r="AU775" s="355"/>
      <c r="AV775" s="356"/>
      <c r="AW775" s="356"/>
      <c r="AX775" s="357"/>
    </row>
    <row r="776" spans="1:50" ht="24.75" customHeight="1" x14ac:dyDescent="0.15">
      <c r="A776" s="556"/>
      <c r="B776" s="719"/>
      <c r="C776" s="719"/>
      <c r="D776" s="719"/>
      <c r="E776" s="719"/>
      <c r="F776" s="720"/>
      <c r="G776" s="256" t="s">
        <v>488</v>
      </c>
      <c r="H776" s="257"/>
      <c r="I776" s="257"/>
      <c r="J776" s="257"/>
      <c r="K776" s="258"/>
      <c r="L776" s="358" t="s">
        <v>510</v>
      </c>
      <c r="M776" s="359"/>
      <c r="N776" s="359"/>
      <c r="O776" s="359"/>
      <c r="P776" s="359"/>
      <c r="Q776" s="359"/>
      <c r="R776" s="359"/>
      <c r="S776" s="359"/>
      <c r="T776" s="359"/>
      <c r="U776" s="359"/>
      <c r="V776" s="359"/>
      <c r="W776" s="359"/>
      <c r="X776" s="360"/>
      <c r="Y776" s="355">
        <v>1.9</v>
      </c>
      <c r="Z776" s="356"/>
      <c r="AA776" s="356"/>
      <c r="AB776" s="362"/>
      <c r="AC776" s="256"/>
      <c r="AD776" s="257"/>
      <c r="AE776" s="257"/>
      <c r="AF776" s="257"/>
      <c r="AG776" s="258"/>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x14ac:dyDescent="0.15">
      <c r="A777" s="556"/>
      <c r="B777" s="719"/>
      <c r="C777" s="719"/>
      <c r="D777" s="719"/>
      <c r="E777" s="719"/>
      <c r="F777" s="720"/>
      <c r="G777" s="256" t="s">
        <v>491</v>
      </c>
      <c r="H777" s="257"/>
      <c r="I777" s="257"/>
      <c r="J777" s="257"/>
      <c r="K777" s="258"/>
      <c r="L777" s="358" t="s">
        <v>511</v>
      </c>
      <c r="M777" s="359"/>
      <c r="N777" s="359"/>
      <c r="O777" s="359"/>
      <c r="P777" s="359"/>
      <c r="Q777" s="359"/>
      <c r="R777" s="359"/>
      <c r="S777" s="359"/>
      <c r="T777" s="359"/>
      <c r="U777" s="359"/>
      <c r="V777" s="359"/>
      <c r="W777" s="359"/>
      <c r="X777" s="360"/>
      <c r="Y777" s="355">
        <v>1.5</v>
      </c>
      <c r="Z777" s="356"/>
      <c r="AA777" s="356"/>
      <c r="AB777" s="362"/>
      <c r="AC777" s="256"/>
      <c r="AD777" s="257"/>
      <c r="AE777" s="257"/>
      <c r="AF777" s="257"/>
      <c r="AG777" s="258"/>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x14ac:dyDescent="0.15">
      <c r="A778" s="556"/>
      <c r="B778" s="719"/>
      <c r="C778" s="719"/>
      <c r="D778" s="719"/>
      <c r="E778" s="719"/>
      <c r="F778" s="720"/>
      <c r="G778" s="256" t="s">
        <v>490</v>
      </c>
      <c r="H778" s="257"/>
      <c r="I778" s="257"/>
      <c r="J778" s="257"/>
      <c r="K778" s="258"/>
      <c r="L778" s="358" t="s">
        <v>512</v>
      </c>
      <c r="M778" s="359"/>
      <c r="N778" s="359"/>
      <c r="O778" s="359"/>
      <c r="P778" s="359"/>
      <c r="Q778" s="359"/>
      <c r="R778" s="359"/>
      <c r="S778" s="359"/>
      <c r="T778" s="359"/>
      <c r="U778" s="359"/>
      <c r="V778" s="359"/>
      <c r="W778" s="359"/>
      <c r="X778" s="360"/>
      <c r="Y778" s="355">
        <v>1.3</v>
      </c>
      <c r="Z778" s="356"/>
      <c r="AA778" s="356"/>
      <c r="AB778" s="362"/>
      <c r="AC778" s="256"/>
      <c r="AD778" s="257"/>
      <c r="AE778" s="257"/>
      <c r="AF778" s="257"/>
      <c r="AG778" s="258"/>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x14ac:dyDescent="0.15">
      <c r="A779" s="556"/>
      <c r="B779" s="719"/>
      <c r="C779" s="719"/>
      <c r="D779" s="719"/>
      <c r="E779" s="719"/>
      <c r="F779" s="720"/>
      <c r="G779" s="256" t="s">
        <v>492</v>
      </c>
      <c r="H779" s="257"/>
      <c r="I779" s="257"/>
      <c r="J779" s="257"/>
      <c r="K779" s="258"/>
      <c r="L779" s="358" t="s">
        <v>513</v>
      </c>
      <c r="M779" s="359"/>
      <c r="N779" s="359"/>
      <c r="O779" s="359"/>
      <c r="P779" s="359"/>
      <c r="Q779" s="359"/>
      <c r="R779" s="359"/>
      <c r="S779" s="359"/>
      <c r="T779" s="359"/>
      <c r="U779" s="359"/>
      <c r="V779" s="359"/>
      <c r="W779" s="359"/>
      <c r="X779" s="360"/>
      <c r="Y779" s="355">
        <v>1.1000000000000001</v>
      </c>
      <c r="Z779" s="356"/>
      <c r="AA779" s="356"/>
      <c r="AB779" s="362"/>
      <c r="AC779" s="256"/>
      <c r="AD779" s="257"/>
      <c r="AE779" s="257"/>
      <c r="AF779" s="257"/>
      <c r="AG779" s="258"/>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x14ac:dyDescent="0.15">
      <c r="A780" s="556"/>
      <c r="B780" s="719"/>
      <c r="C780" s="719"/>
      <c r="D780" s="719"/>
      <c r="E780" s="719"/>
      <c r="F780" s="720"/>
      <c r="G780" s="256" t="s">
        <v>494</v>
      </c>
      <c r="H780" s="257"/>
      <c r="I780" s="257"/>
      <c r="J780" s="257"/>
      <c r="K780" s="258"/>
      <c r="L780" s="358" t="s">
        <v>506</v>
      </c>
      <c r="M780" s="359"/>
      <c r="N780" s="359"/>
      <c r="O780" s="359"/>
      <c r="P780" s="359"/>
      <c r="Q780" s="359"/>
      <c r="R780" s="359"/>
      <c r="S780" s="359"/>
      <c r="T780" s="359"/>
      <c r="U780" s="359"/>
      <c r="V780" s="359"/>
      <c r="W780" s="359"/>
      <c r="X780" s="360"/>
      <c r="Y780" s="355">
        <v>0.1</v>
      </c>
      <c r="Z780" s="356"/>
      <c r="AA780" s="356"/>
      <c r="AB780" s="362"/>
      <c r="AC780" s="256"/>
      <c r="AD780" s="257"/>
      <c r="AE780" s="257"/>
      <c r="AF780" s="257"/>
      <c r="AG780" s="258"/>
      <c r="AH780" s="358"/>
      <c r="AI780" s="359"/>
      <c r="AJ780" s="359"/>
      <c r="AK780" s="359"/>
      <c r="AL780" s="359"/>
      <c r="AM780" s="359"/>
      <c r="AN780" s="359"/>
      <c r="AO780" s="359"/>
      <c r="AP780" s="359"/>
      <c r="AQ780" s="359"/>
      <c r="AR780" s="359"/>
      <c r="AS780" s="359"/>
      <c r="AT780" s="360"/>
      <c r="AU780" s="355"/>
      <c r="AV780" s="356"/>
      <c r="AW780" s="356"/>
      <c r="AX780" s="357"/>
    </row>
    <row r="781" spans="1:50" ht="24.75" customHeight="1" x14ac:dyDescent="0.15">
      <c r="A781" s="556"/>
      <c r="B781" s="719"/>
      <c r="C781" s="719"/>
      <c r="D781" s="719"/>
      <c r="E781" s="719"/>
      <c r="F781" s="720"/>
      <c r="G781" s="256" t="s">
        <v>493</v>
      </c>
      <c r="H781" s="257"/>
      <c r="I781" s="257"/>
      <c r="J781" s="257"/>
      <c r="K781" s="258"/>
      <c r="L781" s="358" t="s">
        <v>503</v>
      </c>
      <c r="M781" s="359"/>
      <c r="N781" s="359"/>
      <c r="O781" s="359"/>
      <c r="P781" s="359"/>
      <c r="Q781" s="359"/>
      <c r="R781" s="359"/>
      <c r="S781" s="359"/>
      <c r="T781" s="359"/>
      <c r="U781" s="359"/>
      <c r="V781" s="359"/>
      <c r="W781" s="359"/>
      <c r="X781" s="360"/>
      <c r="Y781" s="355">
        <v>0.1</v>
      </c>
      <c r="Z781" s="356"/>
      <c r="AA781" s="356"/>
      <c r="AB781" s="362"/>
      <c r="AC781" s="256"/>
      <c r="AD781" s="257"/>
      <c r="AE781" s="257"/>
      <c r="AF781" s="257"/>
      <c r="AG781" s="258"/>
      <c r="AH781" s="358"/>
      <c r="AI781" s="359"/>
      <c r="AJ781" s="359"/>
      <c r="AK781" s="359"/>
      <c r="AL781" s="359"/>
      <c r="AM781" s="359"/>
      <c r="AN781" s="359"/>
      <c r="AO781" s="359"/>
      <c r="AP781" s="359"/>
      <c r="AQ781" s="359"/>
      <c r="AR781" s="359"/>
      <c r="AS781" s="359"/>
      <c r="AT781" s="360"/>
      <c r="AU781" s="355"/>
      <c r="AV781" s="356"/>
      <c r="AW781" s="356"/>
      <c r="AX781" s="357"/>
    </row>
    <row r="782" spans="1:50" ht="24.75" customHeight="1" x14ac:dyDescent="0.15">
      <c r="A782" s="556"/>
      <c r="B782" s="719"/>
      <c r="C782" s="719"/>
      <c r="D782" s="719"/>
      <c r="E782" s="719"/>
      <c r="F782" s="720"/>
      <c r="G782" s="256"/>
      <c r="H782" s="257"/>
      <c r="I782" s="257"/>
      <c r="J782" s="257"/>
      <c r="K782" s="258"/>
      <c r="L782" s="358"/>
      <c r="M782" s="359"/>
      <c r="N782" s="359"/>
      <c r="O782" s="359"/>
      <c r="P782" s="359"/>
      <c r="Q782" s="359"/>
      <c r="R782" s="359"/>
      <c r="S782" s="359"/>
      <c r="T782" s="359"/>
      <c r="U782" s="359"/>
      <c r="V782" s="359"/>
      <c r="W782" s="359"/>
      <c r="X782" s="360"/>
      <c r="Y782" s="355"/>
      <c r="Z782" s="356"/>
      <c r="AA782" s="356"/>
      <c r="AB782" s="362"/>
      <c r="AC782" s="256"/>
      <c r="AD782" s="257"/>
      <c r="AE782" s="257"/>
      <c r="AF782" s="257"/>
      <c r="AG782" s="258"/>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thickBot="1" x14ac:dyDescent="0.2">
      <c r="A783" s="556"/>
      <c r="B783" s="719"/>
      <c r="C783" s="719"/>
      <c r="D783" s="719"/>
      <c r="E783" s="719"/>
      <c r="F783" s="720"/>
      <c r="G783" s="363" t="s">
        <v>22</v>
      </c>
      <c r="H783" s="364"/>
      <c r="I783" s="364"/>
      <c r="J783" s="364"/>
      <c r="K783" s="364"/>
      <c r="L783" s="365"/>
      <c r="M783" s="366"/>
      <c r="N783" s="366"/>
      <c r="O783" s="366"/>
      <c r="P783" s="366"/>
      <c r="Q783" s="366"/>
      <c r="R783" s="366"/>
      <c r="S783" s="366"/>
      <c r="T783" s="366"/>
      <c r="U783" s="366"/>
      <c r="V783" s="366"/>
      <c r="W783" s="366"/>
      <c r="X783" s="367"/>
      <c r="Y783" s="368">
        <f>SUM(Y773:AB782)</f>
        <v>23.700000000000006</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0.8</v>
      </c>
      <c r="AV783" s="369"/>
      <c r="AW783" s="369"/>
      <c r="AX783" s="371"/>
    </row>
    <row r="784" spans="1:50" ht="30" customHeight="1" x14ac:dyDescent="0.15">
      <c r="A784" s="556"/>
      <c r="B784" s="719"/>
      <c r="C784" s="719"/>
      <c r="D784" s="719"/>
      <c r="E784" s="719"/>
      <c r="F784" s="720"/>
      <c r="G784" s="398" t="s">
        <v>523</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524</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1"/>
    </row>
    <row r="785" spans="1:50" ht="24.75" customHeight="1" x14ac:dyDescent="0.15">
      <c r="A785" s="556"/>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52.15" customHeight="1" x14ac:dyDescent="0.15">
      <c r="A786" s="556"/>
      <c r="B786" s="719"/>
      <c r="C786" s="719"/>
      <c r="D786" s="719"/>
      <c r="E786" s="719"/>
      <c r="F786" s="720"/>
      <c r="G786" s="276" t="s">
        <v>526</v>
      </c>
      <c r="H786" s="277"/>
      <c r="I786" s="277"/>
      <c r="J786" s="277"/>
      <c r="K786" s="278"/>
      <c r="L786" s="279" t="s">
        <v>516</v>
      </c>
      <c r="M786" s="280"/>
      <c r="N786" s="280"/>
      <c r="O786" s="280"/>
      <c r="P786" s="280"/>
      <c r="Q786" s="280"/>
      <c r="R786" s="280"/>
      <c r="S786" s="280"/>
      <c r="T786" s="280"/>
      <c r="U786" s="280"/>
      <c r="V786" s="280"/>
      <c r="W786" s="280"/>
      <c r="X786" s="281"/>
      <c r="Y786" s="442">
        <v>2.1</v>
      </c>
      <c r="Z786" s="443"/>
      <c r="AA786" s="443"/>
      <c r="AB786" s="526"/>
      <c r="AC786" s="276" t="s">
        <v>526</v>
      </c>
      <c r="AD786" s="277"/>
      <c r="AE786" s="277"/>
      <c r="AF786" s="277"/>
      <c r="AG786" s="278"/>
      <c r="AH786" s="279" t="s">
        <v>552</v>
      </c>
      <c r="AI786" s="280"/>
      <c r="AJ786" s="280"/>
      <c r="AK786" s="280"/>
      <c r="AL786" s="280"/>
      <c r="AM786" s="280"/>
      <c r="AN786" s="280"/>
      <c r="AO786" s="280"/>
      <c r="AP786" s="280"/>
      <c r="AQ786" s="280"/>
      <c r="AR786" s="280"/>
      <c r="AS786" s="280"/>
      <c r="AT786" s="281"/>
      <c r="AU786" s="442">
        <v>1.9</v>
      </c>
      <c r="AV786" s="443"/>
      <c r="AW786" s="443"/>
      <c r="AX786" s="444"/>
    </row>
    <row r="787" spans="1:50" ht="24.75" customHeight="1" x14ac:dyDescent="0.15">
      <c r="A787" s="556"/>
      <c r="B787" s="719"/>
      <c r="C787" s="719"/>
      <c r="D787" s="719"/>
      <c r="E787" s="719"/>
      <c r="F787" s="720"/>
      <c r="G787" s="256"/>
      <c r="H787" s="257"/>
      <c r="I787" s="257"/>
      <c r="J787" s="257"/>
      <c r="K787" s="258"/>
      <c r="L787" s="358"/>
      <c r="M787" s="359"/>
      <c r="N787" s="359"/>
      <c r="O787" s="359"/>
      <c r="P787" s="359"/>
      <c r="Q787" s="359"/>
      <c r="R787" s="359"/>
      <c r="S787" s="359"/>
      <c r="T787" s="359"/>
      <c r="U787" s="359"/>
      <c r="V787" s="359"/>
      <c r="W787" s="359"/>
      <c r="X787" s="360"/>
      <c r="Y787" s="355"/>
      <c r="Z787" s="356"/>
      <c r="AA787" s="356"/>
      <c r="AB787" s="362"/>
      <c r="AC787" s="256"/>
      <c r="AD787" s="257"/>
      <c r="AE787" s="257"/>
      <c r="AF787" s="257"/>
      <c r="AG787" s="258"/>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x14ac:dyDescent="0.15">
      <c r="A788" s="556"/>
      <c r="B788" s="719"/>
      <c r="C788" s="719"/>
      <c r="D788" s="719"/>
      <c r="E788" s="719"/>
      <c r="F788" s="720"/>
      <c r="G788" s="256"/>
      <c r="H788" s="257"/>
      <c r="I788" s="257"/>
      <c r="J788" s="257"/>
      <c r="K788" s="258"/>
      <c r="L788" s="358"/>
      <c r="M788" s="359"/>
      <c r="N788" s="359"/>
      <c r="O788" s="359"/>
      <c r="P788" s="359"/>
      <c r="Q788" s="359"/>
      <c r="R788" s="359"/>
      <c r="S788" s="359"/>
      <c r="T788" s="359"/>
      <c r="U788" s="359"/>
      <c r="V788" s="359"/>
      <c r="W788" s="359"/>
      <c r="X788" s="360"/>
      <c r="Y788" s="355"/>
      <c r="Z788" s="356"/>
      <c r="AA788" s="356"/>
      <c r="AB788" s="362"/>
      <c r="AC788" s="256"/>
      <c r="AD788" s="257"/>
      <c r="AE788" s="257"/>
      <c r="AF788" s="257"/>
      <c r="AG788" s="258"/>
      <c r="AH788" s="358"/>
      <c r="AI788" s="359"/>
      <c r="AJ788" s="359"/>
      <c r="AK788" s="359"/>
      <c r="AL788" s="359"/>
      <c r="AM788" s="359"/>
      <c r="AN788" s="359"/>
      <c r="AO788" s="359"/>
      <c r="AP788" s="359"/>
      <c r="AQ788" s="359"/>
      <c r="AR788" s="359"/>
      <c r="AS788" s="359"/>
      <c r="AT788" s="360"/>
      <c r="AU788" s="355"/>
      <c r="AV788" s="356"/>
      <c r="AW788" s="356"/>
      <c r="AX788" s="357"/>
    </row>
    <row r="789" spans="1:50" ht="30.6" hidden="1" customHeight="1" x14ac:dyDescent="0.15">
      <c r="A789" s="556"/>
      <c r="B789" s="719"/>
      <c r="C789" s="719"/>
      <c r="D789" s="719"/>
      <c r="E789" s="719"/>
      <c r="F789" s="720"/>
      <c r="G789" s="256"/>
      <c r="H789" s="257"/>
      <c r="I789" s="257"/>
      <c r="J789" s="257"/>
      <c r="K789" s="258"/>
      <c r="L789" s="358"/>
      <c r="M789" s="359"/>
      <c r="N789" s="359"/>
      <c r="O789" s="359"/>
      <c r="P789" s="359"/>
      <c r="Q789" s="359"/>
      <c r="R789" s="359"/>
      <c r="S789" s="359"/>
      <c r="T789" s="359"/>
      <c r="U789" s="359"/>
      <c r="V789" s="359"/>
      <c r="W789" s="359"/>
      <c r="X789" s="360"/>
      <c r="Y789" s="355"/>
      <c r="Z789" s="356"/>
      <c r="AA789" s="356"/>
      <c r="AB789" s="362"/>
      <c r="AC789" s="256"/>
      <c r="AD789" s="257"/>
      <c r="AE789" s="257"/>
      <c r="AF789" s="257"/>
      <c r="AG789" s="258"/>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56"/>
      <c r="B790" s="719"/>
      <c r="C790" s="719"/>
      <c r="D790" s="719"/>
      <c r="E790" s="719"/>
      <c r="F790" s="720"/>
      <c r="G790" s="256"/>
      <c r="H790" s="257"/>
      <c r="I790" s="257"/>
      <c r="J790" s="257"/>
      <c r="K790" s="258"/>
      <c r="L790" s="358"/>
      <c r="M790" s="359"/>
      <c r="N790" s="359"/>
      <c r="O790" s="359"/>
      <c r="P790" s="359"/>
      <c r="Q790" s="359"/>
      <c r="R790" s="359"/>
      <c r="S790" s="359"/>
      <c r="T790" s="359"/>
      <c r="U790" s="359"/>
      <c r="V790" s="359"/>
      <c r="W790" s="359"/>
      <c r="X790" s="360"/>
      <c r="Y790" s="355"/>
      <c r="Z790" s="356"/>
      <c r="AA790" s="356"/>
      <c r="AB790" s="362"/>
      <c r="AC790" s="256"/>
      <c r="AD790" s="257"/>
      <c r="AE790" s="257"/>
      <c r="AF790" s="257"/>
      <c r="AG790" s="258"/>
      <c r="AH790" s="358"/>
      <c r="AI790" s="359"/>
      <c r="AJ790" s="359"/>
      <c r="AK790" s="359"/>
      <c r="AL790" s="359"/>
      <c r="AM790" s="359"/>
      <c r="AN790" s="359"/>
      <c r="AO790" s="359"/>
      <c r="AP790" s="359"/>
      <c r="AQ790" s="359"/>
      <c r="AR790" s="359"/>
      <c r="AS790" s="359"/>
      <c r="AT790" s="360"/>
      <c r="AU790" s="355"/>
      <c r="AV790" s="356"/>
      <c r="AW790" s="356"/>
      <c r="AX790" s="357"/>
    </row>
    <row r="791" spans="1:50" ht="24.75" customHeight="1" x14ac:dyDescent="0.15">
      <c r="A791" s="556"/>
      <c r="B791" s="719"/>
      <c r="C791" s="719"/>
      <c r="D791" s="719"/>
      <c r="E791" s="719"/>
      <c r="F791" s="720"/>
      <c r="G791" s="256"/>
      <c r="H791" s="257"/>
      <c r="I791" s="257"/>
      <c r="J791" s="257"/>
      <c r="K791" s="258"/>
      <c r="L791" s="358"/>
      <c r="M791" s="359"/>
      <c r="N791" s="359"/>
      <c r="O791" s="359"/>
      <c r="P791" s="359"/>
      <c r="Q791" s="359"/>
      <c r="R791" s="359"/>
      <c r="S791" s="359"/>
      <c r="T791" s="359"/>
      <c r="U791" s="359"/>
      <c r="V791" s="359"/>
      <c r="W791" s="359"/>
      <c r="X791" s="360"/>
      <c r="Y791" s="355"/>
      <c r="Z791" s="356"/>
      <c r="AA791" s="356"/>
      <c r="AB791" s="362"/>
      <c r="AC791" s="256"/>
      <c r="AD791" s="257"/>
      <c r="AE791" s="257"/>
      <c r="AF791" s="257"/>
      <c r="AG791" s="258"/>
      <c r="AH791" s="358"/>
      <c r="AI791" s="359"/>
      <c r="AJ791" s="359"/>
      <c r="AK791" s="359"/>
      <c r="AL791" s="359"/>
      <c r="AM791" s="359"/>
      <c r="AN791" s="359"/>
      <c r="AO791" s="359"/>
      <c r="AP791" s="359"/>
      <c r="AQ791" s="359"/>
      <c r="AR791" s="359"/>
      <c r="AS791" s="359"/>
      <c r="AT791" s="360"/>
      <c r="AU791" s="355"/>
      <c r="AV791" s="356"/>
      <c r="AW791" s="356"/>
      <c r="AX791" s="357"/>
    </row>
    <row r="792" spans="1:50" ht="24.75" customHeight="1" x14ac:dyDescent="0.15">
      <c r="A792" s="556"/>
      <c r="B792" s="719"/>
      <c r="C792" s="719"/>
      <c r="D792" s="719"/>
      <c r="E792" s="719"/>
      <c r="F792" s="720"/>
      <c r="G792" s="256"/>
      <c r="H792" s="257"/>
      <c r="I792" s="257"/>
      <c r="J792" s="257"/>
      <c r="K792" s="258"/>
      <c r="L792" s="358"/>
      <c r="M792" s="359"/>
      <c r="N792" s="359"/>
      <c r="O792" s="359"/>
      <c r="P792" s="359"/>
      <c r="Q792" s="359"/>
      <c r="R792" s="359"/>
      <c r="S792" s="359"/>
      <c r="T792" s="359"/>
      <c r="U792" s="359"/>
      <c r="V792" s="359"/>
      <c r="W792" s="359"/>
      <c r="X792" s="360"/>
      <c r="Y792" s="355"/>
      <c r="Z792" s="356"/>
      <c r="AA792" s="356"/>
      <c r="AB792" s="362"/>
      <c r="AC792" s="256"/>
      <c r="AD792" s="257"/>
      <c r="AE792" s="257"/>
      <c r="AF792" s="257"/>
      <c r="AG792" s="258"/>
      <c r="AH792" s="358"/>
      <c r="AI792" s="359"/>
      <c r="AJ792" s="359"/>
      <c r="AK792" s="359"/>
      <c r="AL792" s="359"/>
      <c r="AM792" s="359"/>
      <c r="AN792" s="359"/>
      <c r="AO792" s="359"/>
      <c r="AP792" s="359"/>
      <c r="AQ792" s="359"/>
      <c r="AR792" s="359"/>
      <c r="AS792" s="359"/>
      <c r="AT792" s="360"/>
      <c r="AU792" s="355"/>
      <c r="AV792" s="356"/>
      <c r="AW792" s="356"/>
      <c r="AX792" s="357"/>
    </row>
    <row r="793" spans="1:50" ht="24.75" customHeight="1" x14ac:dyDescent="0.15">
      <c r="A793" s="556"/>
      <c r="B793" s="719"/>
      <c r="C793" s="719"/>
      <c r="D793" s="719"/>
      <c r="E793" s="719"/>
      <c r="F793" s="720"/>
      <c r="G793" s="256"/>
      <c r="H793" s="257"/>
      <c r="I793" s="257"/>
      <c r="J793" s="257"/>
      <c r="K793" s="258"/>
      <c r="L793" s="358"/>
      <c r="M793" s="359"/>
      <c r="N793" s="359"/>
      <c r="O793" s="359"/>
      <c r="P793" s="359"/>
      <c r="Q793" s="359"/>
      <c r="R793" s="359"/>
      <c r="S793" s="359"/>
      <c r="T793" s="359"/>
      <c r="U793" s="359"/>
      <c r="V793" s="359"/>
      <c r="W793" s="359"/>
      <c r="X793" s="360"/>
      <c r="Y793" s="355"/>
      <c r="Z793" s="356"/>
      <c r="AA793" s="356"/>
      <c r="AB793" s="362"/>
      <c r="AC793" s="256"/>
      <c r="AD793" s="257"/>
      <c r="AE793" s="257"/>
      <c r="AF793" s="257"/>
      <c r="AG793" s="258"/>
      <c r="AH793" s="358"/>
      <c r="AI793" s="359"/>
      <c r="AJ793" s="359"/>
      <c r="AK793" s="359"/>
      <c r="AL793" s="359"/>
      <c r="AM793" s="359"/>
      <c r="AN793" s="359"/>
      <c r="AO793" s="359"/>
      <c r="AP793" s="359"/>
      <c r="AQ793" s="359"/>
      <c r="AR793" s="359"/>
      <c r="AS793" s="359"/>
      <c r="AT793" s="360"/>
      <c r="AU793" s="355"/>
      <c r="AV793" s="356"/>
      <c r="AW793" s="356"/>
      <c r="AX793" s="357"/>
    </row>
    <row r="794" spans="1:50" ht="24.75" customHeight="1" x14ac:dyDescent="0.15">
      <c r="A794" s="556"/>
      <c r="B794" s="719"/>
      <c r="C794" s="719"/>
      <c r="D794" s="719"/>
      <c r="E794" s="719"/>
      <c r="F794" s="720"/>
      <c r="G794" s="256"/>
      <c r="H794" s="257"/>
      <c r="I794" s="257"/>
      <c r="J794" s="257"/>
      <c r="K794" s="258"/>
      <c r="L794" s="358"/>
      <c r="M794" s="359"/>
      <c r="N794" s="359"/>
      <c r="O794" s="359"/>
      <c r="P794" s="359"/>
      <c r="Q794" s="359"/>
      <c r="R794" s="359"/>
      <c r="S794" s="359"/>
      <c r="T794" s="359"/>
      <c r="U794" s="359"/>
      <c r="V794" s="359"/>
      <c r="W794" s="359"/>
      <c r="X794" s="360"/>
      <c r="Y794" s="355"/>
      <c r="Z794" s="356"/>
      <c r="AA794" s="356"/>
      <c r="AB794" s="362"/>
      <c r="AC794" s="256"/>
      <c r="AD794" s="257"/>
      <c r="AE794" s="257"/>
      <c r="AF794" s="257"/>
      <c r="AG794" s="258"/>
      <c r="AH794" s="358"/>
      <c r="AI794" s="359"/>
      <c r="AJ794" s="359"/>
      <c r="AK794" s="359"/>
      <c r="AL794" s="359"/>
      <c r="AM794" s="359"/>
      <c r="AN794" s="359"/>
      <c r="AO794" s="359"/>
      <c r="AP794" s="359"/>
      <c r="AQ794" s="359"/>
      <c r="AR794" s="359"/>
      <c r="AS794" s="359"/>
      <c r="AT794" s="360"/>
      <c r="AU794" s="355"/>
      <c r="AV794" s="356"/>
      <c r="AW794" s="356"/>
      <c r="AX794" s="357"/>
    </row>
    <row r="795" spans="1:50" ht="24.75" customHeight="1" x14ac:dyDescent="0.15">
      <c r="A795" s="556"/>
      <c r="B795" s="719"/>
      <c r="C795" s="719"/>
      <c r="D795" s="719"/>
      <c r="E795" s="719"/>
      <c r="F795" s="720"/>
      <c r="G795" s="256"/>
      <c r="H795" s="257"/>
      <c r="I795" s="257"/>
      <c r="J795" s="257"/>
      <c r="K795" s="258"/>
      <c r="L795" s="358"/>
      <c r="M795" s="359"/>
      <c r="N795" s="359"/>
      <c r="O795" s="359"/>
      <c r="P795" s="359"/>
      <c r="Q795" s="359"/>
      <c r="R795" s="359"/>
      <c r="S795" s="359"/>
      <c r="T795" s="359"/>
      <c r="U795" s="359"/>
      <c r="V795" s="359"/>
      <c r="W795" s="359"/>
      <c r="X795" s="360"/>
      <c r="Y795" s="355"/>
      <c r="Z795" s="356"/>
      <c r="AA795" s="356"/>
      <c r="AB795" s="362"/>
      <c r="AC795" s="256"/>
      <c r="AD795" s="257"/>
      <c r="AE795" s="257"/>
      <c r="AF795" s="257"/>
      <c r="AG795" s="258"/>
      <c r="AH795" s="358"/>
      <c r="AI795" s="359"/>
      <c r="AJ795" s="359"/>
      <c r="AK795" s="359"/>
      <c r="AL795" s="359"/>
      <c r="AM795" s="359"/>
      <c r="AN795" s="359"/>
      <c r="AO795" s="359"/>
      <c r="AP795" s="359"/>
      <c r="AQ795" s="359"/>
      <c r="AR795" s="359"/>
      <c r="AS795" s="359"/>
      <c r="AT795" s="360"/>
      <c r="AU795" s="355"/>
      <c r="AV795" s="356"/>
      <c r="AW795" s="356"/>
      <c r="AX795" s="357"/>
    </row>
    <row r="796" spans="1:50" ht="24.75" customHeight="1" thickBot="1" x14ac:dyDescent="0.2">
      <c r="A796" s="556"/>
      <c r="B796" s="719"/>
      <c r="C796" s="719"/>
      <c r="D796" s="719"/>
      <c r="E796" s="719"/>
      <c r="F796" s="720"/>
      <c r="G796" s="363" t="s">
        <v>22</v>
      </c>
      <c r="H796" s="364"/>
      <c r="I796" s="364"/>
      <c r="J796" s="364"/>
      <c r="K796" s="364"/>
      <c r="L796" s="365"/>
      <c r="M796" s="366"/>
      <c r="N796" s="366"/>
      <c r="O796" s="366"/>
      <c r="P796" s="366"/>
      <c r="Q796" s="366"/>
      <c r="R796" s="366"/>
      <c r="S796" s="366"/>
      <c r="T796" s="366"/>
      <c r="U796" s="366"/>
      <c r="V796" s="366"/>
      <c r="W796" s="366"/>
      <c r="X796" s="367"/>
      <c r="Y796" s="368">
        <f>SUM(Y786:AB795)</f>
        <v>2.1</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1.9</v>
      </c>
      <c r="AV796" s="369"/>
      <c r="AW796" s="369"/>
      <c r="AX796" s="371"/>
    </row>
    <row r="797" spans="1:50" ht="30" customHeight="1" x14ac:dyDescent="0.15">
      <c r="A797" s="556"/>
      <c r="B797" s="719"/>
      <c r="C797" s="719"/>
      <c r="D797" s="719"/>
      <c r="E797" s="719"/>
      <c r="F797" s="720"/>
      <c r="G797" s="379" t="s">
        <v>525</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1"/>
    </row>
    <row r="798" spans="1:50" ht="24.75" customHeight="1" x14ac:dyDescent="0.15">
      <c r="A798" s="556"/>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customHeight="1" x14ac:dyDescent="0.15">
      <c r="A799" s="556"/>
      <c r="B799" s="719"/>
      <c r="C799" s="719"/>
      <c r="D799" s="719"/>
      <c r="E799" s="719"/>
      <c r="F799" s="720"/>
      <c r="G799" s="276" t="s">
        <v>526</v>
      </c>
      <c r="H799" s="277"/>
      <c r="I799" s="277"/>
      <c r="J799" s="277"/>
      <c r="K799" s="278"/>
      <c r="L799" s="279" t="s">
        <v>527</v>
      </c>
      <c r="M799" s="280"/>
      <c r="N799" s="280"/>
      <c r="O799" s="280"/>
      <c r="P799" s="280"/>
      <c r="Q799" s="280"/>
      <c r="R799" s="280"/>
      <c r="S799" s="280"/>
      <c r="T799" s="280"/>
      <c r="U799" s="280"/>
      <c r="V799" s="280"/>
      <c r="W799" s="280"/>
      <c r="X799" s="281"/>
      <c r="Y799" s="442">
        <v>1</v>
      </c>
      <c r="Z799" s="443"/>
      <c r="AA799" s="443"/>
      <c r="AB799" s="444"/>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customHeight="1" x14ac:dyDescent="0.15">
      <c r="A800" s="556"/>
      <c r="B800" s="719"/>
      <c r="C800" s="719"/>
      <c r="D800" s="719"/>
      <c r="E800" s="719"/>
      <c r="F800" s="720"/>
      <c r="G800" s="256"/>
      <c r="H800" s="257"/>
      <c r="I800" s="257"/>
      <c r="J800" s="257"/>
      <c r="K800" s="258"/>
      <c r="L800" s="358"/>
      <c r="M800" s="359"/>
      <c r="N800" s="359"/>
      <c r="O800" s="359"/>
      <c r="P800" s="359"/>
      <c r="Q800" s="359"/>
      <c r="R800" s="359"/>
      <c r="S800" s="359"/>
      <c r="T800" s="359"/>
      <c r="U800" s="359"/>
      <c r="V800" s="359"/>
      <c r="W800" s="359"/>
      <c r="X800" s="360"/>
      <c r="Y800" s="355"/>
      <c r="Z800" s="356"/>
      <c r="AA800" s="356"/>
      <c r="AB800" s="362"/>
      <c r="AC800" s="256"/>
      <c r="AD800" s="257"/>
      <c r="AE800" s="257"/>
      <c r="AF800" s="257"/>
      <c r="AG800" s="258"/>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6"/>
      <c r="B801" s="719"/>
      <c r="C801" s="719"/>
      <c r="D801" s="719"/>
      <c r="E801" s="719"/>
      <c r="F801" s="720"/>
      <c r="G801" s="256"/>
      <c r="H801" s="257"/>
      <c r="I801" s="257"/>
      <c r="J801" s="257"/>
      <c r="K801" s="258"/>
      <c r="L801" s="358"/>
      <c r="M801" s="359"/>
      <c r="N801" s="359"/>
      <c r="O801" s="359"/>
      <c r="P801" s="359"/>
      <c r="Q801" s="359"/>
      <c r="R801" s="359"/>
      <c r="S801" s="359"/>
      <c r="T801" s="359"/>
      <c r="U801" s="359"/>
      <c r="V801" s="359"/>
      <c r="W801" s="359"/>
      <c r="X801" s="360"/>
      <c r="Y801" s="355"/>
      <c r="Z801" s="356"/>
      <c r="AA801" s="356"/>
      <c r="AB801" s="362"/>
      <c r="AC801" s="256"/>
      <c r="AD801" s="257"/>
      <c r="AE801" s="257"/>
      <c r="AF801" s="257"/>
      <c r="AG801" s="258"/>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6"/>
      <c r="B802" s="719"/>
      <c r="C802" s="719"/>
      <c r="D802" s="719"/>
      <c r="E802" s="719"/>
      <c r="F802" s="720"/>
      <c r="G802" s="256"/>
      <c r="H802" s="257"/>
      <c r="I802" s="257"/>
      <c r="J802" s="257"/>
      <c r="K802" s="258"/>
      <c r="L802" s="358"/>
      <c r="M802" s="359"/>
      <c r="N802" s="359"/>
      <c r="O802" s="359"/>
      <c r="P802" s="359"/>
      <c r="Q802" s="359"/>
      <c r="R802" s="359"/>
      <c r="S802" s="359"/>
      <c r="T802" s="359"/>
      <c r="U802" s="359"/>
      <c r="V802" s="359"/>
      <c r="W802" s="359"/>
      <c r="X802" s="360"/>
      <c r="Y802" s="355"/>
      <c r="Z802" s="356"/>
      <c r="AA802" s="356"/>
      <c r="AB802" s="362"/>
      <c r="AC802" s="256"/>
      <c r="AD802" s="257"/>
      <c r="AE802" s="257"/>
      <c r="AF802" s="257"/>
      <c r="AG802" s="258"/>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15">
      <c r="A803" s="556"/>
      <c r="B803" s="719"/>
      <c r="C803" s="719"/>
      <c r="D803" s="719"/>
      <c r="E803" s="719"/>
      <c r="F803" s="720"/>
      <c r="G803" s="256"/>
      <c r="H803" s="257"/>
      <c r="I803" s="257"/>
      <c r="J803" s="257"/>
      <c r="K803" s="258"/>
      <c r="L803" s="358"/>
      <c r="M803" s="359"/>
      <c r="N803" s="359"/>
      <c r="O803" s="359"/>
      <c r="P803" s="359"/>
      <c r="Q803" s="359"/>
      <c r="R803" s="359"/>
      <c r="S803" s="359"/>
      <c r="T803" s="359"/>
      <c r="U803" s="359"/>
      <c r="V803" s="359"/>
      <c r="W803" s="359"/>
      <c r="X803" s="360"/>
      <c r="Y803" s="355"/>
      <c r="Z803" s="356"/>
      <c r="AA803" s="356"/>
      <c r="AB803" s="362"/>
      <c r="AC803" s="256"/>
      <c r="AD803" s="257"/>
      <c r="AE803" s="257"/>
      <c r="AF803" s="257"/>
      <c r="AG803" s="258"/>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15">
      <c r="A804" s="556"/>
      <c r="B804" s="719"/>
      <c r="C804" s="719"/>
      <c r="D804" s="719"/>
      <c r="E804" s="719"/>
      <c r="F804" s="720"/>
      <c r="G804" s="256"/>
      <c r="H804" s="257"/>
      <c r="I804" s="257"/>
      <c r="J804" s="257"/>
      <c r="K804" s="258"/>
      <c r="L804" s="358"/>
      <c r="M804" s="359"/>
      <c r="N804" s="359"/>
      <c r="O804" s="359"/>
      <c r="P804" s="359"/>
      <c r="Q804" s="359"/>
      <c r="R804" s="359"/>
      <c r="S804" s="359"/>
      <c r="T804" s="359"/>
      <c r="U804" s="359"/>
      <c r="V804" s="359"/>
      <c r="W804" s="359"/>
      <c r="X804" s="360"/>
      <c r="Y804" s="355"/>
      <c r="Z804" s="356"/>
      <c r="AA804" s="356"/>
      <c r="AB804" s="362"/>
      <c r="AC804" s="256"/>
      <c r="AD804" s="257"/>
      <c r="AE804" s="257"/>
      <c r="AF804" s="257"/>
      <c r="AG804" s="258"/>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15">
      <c r="A805" s="556"/>
      <c r="B805" s="719"/>
      <c r="C805" s="719"/>
      <c r="D805" s="719"/>
      <c r="E805" s="719"/>
      <c r="F805" s="720"/>
      <c r="G805" s="256"/>
      <c r="H805" s="257"/>
      <c r="I805" s="257"/>
      <c r="J805" s="257"/>
      <c r="K805" s="258"/>
      <c r="L805" s="358"/>
      <c r="M805" s="359"/>
      <c r="N805" s="359"/>
      <c r="O805" s="359"/>
      <c r="P805" s="359"/>
      <c r="Q805" s="359"/>
      <c r="R805" s="359"/>
      <c r="S805" s="359"/>
      <c r="T805" s="359"/>
      <c r="U805" s="359"/>
      <c r="V805" s="359"/>
      <c r="W805" s="359"/>
      <c r="X805" s="360"/>
      <c r="Y805" s="355"/>
      <c r="Z805" s="356"/>
      <c r="AA805" s="356"/>
      <c r="AB805" s="362"/>
      <c r="AC805" s="256"/>
      <c r="AD805" s="257"/>
      <c r="AE805" s="257"/>
      <c r="AF805" s="257"/>
      <c r="AG805" s="258"/>
      <c r="AH805" s="358"/>
      <c r="AI805" s="359"/>
      <c r="AJ805" s="359"/>
      <c r="AK805" s="359"/>
      <c r="AL805" s="359"/>
      <c r="AM805" s="359"/>
      <c r="AN805" s="359"/>
      <c r="AO805" s="359"/>
      <c r="AP805" s="359"/>
      <c r="AQ805" s="359"/>
      <c r="AR805" s="359"/>
      <c r="AS805" s="359"/>
      <c r="AT805" s="360"/>
      <c r="AU805" s="355"/>
      <c r="AV805" s="356"/>
      <c r="AW805" s="356"/>
      <c r="AX805" s="357"/>
    </row>
    <row r="806" spans="1:50" ht="24.75" customHeight="1" x14ac:dyDescent="0.15">
      <c r="A806" s="556"/>
      <c r="B806" s="719"/>
      <c r="C806" s="719"/>
      <c r="D806" s="719"/>
      <c r="E806" s="719"/>
      <c r="F806" s="720"/>
      <c r="G806" s="256"/>
      <c r="H806" s="257"/>
      <c r="I806" s="257"/>
      <c r="J806" s="257"/>
      <c r="K806" s="258"/>
      <c r="L806" s="358"/>
      <c r="M806" s="359"/>
      <c r="N806" s="359"/>
      <c r="O806" s="359"/>
      <c r="P806" s="359"/>
      <c r="Q806" s="359"/>
      <c r="R806" s="359"/>
      <c r="S806" s="359"/>
      <c r="T806" s="359"/>
      <c r="U806" s="359"/>
      <c r="V806" s="359"/>
      <c r="W806" s="359"/>
      <c r="X806" s="360"/>
      <c r="Y806" s="355"/>
      <c r="Z806" s="356"/>
      <c r="AA806" s="356"/>
      <c r="AB806" s="362"/>
      <c r="AC806" s="256"/>
      <c r="AD806" s="257"/>
      <c r="AE806" s="257"/>
      <c r="AF806" s="257"/>
      <c r="AG806" s="258"/>
      <c r="AH806" s="358"/>
      <c r="AI806" s="359"/>
      <c r="AJ806" s="359"/>
      <c r="AK806" s="359"/>
      <c r="AL806" s="359"/>
      <c r="AM806" s="359"/>
      <c r="AN806" s="359"/>
      <c r="AO806" s="359"/>
      <c r="AP806" s="359"/>
      <c r="AQ806" s="359"/>
      <c r="AR806" s="359"/>
      <c r="AS806" s="359"/>
      <c r="AT806" s="360"/>
      <c r="AU806" s="355"/>
      <c r="AV806" s="356"/>
      <c r="AW806" s="356"/>
      <c r="AX806" s="357"/>
    </row>
    <row r="807" spans="1:50" ht="24.75" customHeight="1" x14ac:dyDescent="0.15">
      <c r="A807" s="556"/>
      <c r="B807" s="719"/>
      <c r="C807" s="719"/>
      <c r="D807" s="719"/>
      <c r="E807" s="719"/>
      <c r="F807" s="720"/>
      <c r="G807" s="256"/>
      <c r="H807" s="257"/>
      <c r="I807" s="257"/>
      <c r="J807" s="257"/>
      <c r="K807" s="258"/>
      <c r="L807" s="358"/>
      <c r="M807" s="359"/>
      <c r="N807" s="359"/>
      <c r="O807" s="359"/>
      <c r="P807" s="359"/>
      <c r="Q807" s="359"/>
      <c r="R807" s="359"/>
      <c r="S807" s="359"/>
      <c r="T807" s="359"/>
      <c r="U807" s="359"/>
      <c r="V807" s="359"/>
      <c r="W807" s="359"/>
      <c r="X807" s="360"/>
      <c r="Y807" s="355"/>
      <c r="Z807" s="356"/>
      <c r="AA807" s="356"/>
      <c r="AB807" s="362"/>
      <c r="AC807" s="256"/>
      <c r="AD807" s="257"/>
      <c r="AE807" s="257"/>
      <c r="AF807" s="257"/>
      <c r="AG807" s="258"/>
      <c r="AH807" s="358"/>
      <c r="AI807" s="359"/>
      <c r="AJ807" s="359"/>
      <c r="AK807" s="359"/>
      <c r="AL807" s="359"/>
      <c r="AM807" s="359"/>
      <c r="AN807" s="359"/>
      <c r="AO807" s="359"/>
      <c r="AP807" s="359"/>
      <c r="AQ807" s="359"/>
      <c r="AR807" s="359"/>
      <c r="AS807" s="359"/>
      <c r="AT807" s="360"/>
      <c r="AU807" s="355"/>
      <c r="AV807" s="356"/>
      <c r="AW807" s="356"/>
      <c r="AX807" s="357"/>
    </row>
    <row r="808" spans="1:50" ht="24.75" customHeight="1" x14ac:dyDescent="0.15">
      <c r="A808" s="556"/>
      <c r="B808" s="719"/>
      <c r="C808" s="719"/>
      <c r="D808" s="719"/>
      <c r="E808" s="719"/>
      <c r="F808" s="720"/>
      <c r="G808" s="256"/>
      <c r="H808" s="257"/>
      <c r="I808" s="257"/>
      <c r="J808" s="257"/>
      <c r="K808" s="258"/>
      <c r="L808" s="358"/>
      <c r="M808" s="359"/>
      <c r="N808" s="359"/>
      <c r="O808" s="359"/>
      <c r="P808" s="359"/>
      <c r="Q808" s="359"/>
      <c r="R808" s="359"/>
      <c r="S808" s="359"/>
      <c r="T808" s="359"/>
      <c r="U808" s="359"/>
      <c r="V808" s="359"/>
      <c r="W808" s="359"/>
      <c r="X808" s="360"/>
      <c r="Y808" s="355"/>
      <c r="Z808" s="356"/>
      <c r="AA808" s="356"/>
      <c r="AB808" s="362"/>
      <c r="AC808" s="256"/>
      <c r="AD808" s="257"/>
      <c r="AE808" s="257"/>
      <c r="AF808" s="257"/>
      <c r="AG808" s="258"/>
      <c r="AH808" s="358"/>
      <c r="AI808" s="359"/>
      <c r="AJ808" s="359"/>
      <c r="AK808" s="359"/>
      <c r="AL808" s="359"/>
      <c r="AM808" s="359"/>
      <c r="AN808" s="359"/>
      <c r="AO808" s="359"/>
      <c r="AP808" s="359"/>
      <c r="AQ808" s="359"/>
      <c r="AR808" s="359"/>
      <c r="AS808" s="359"/>
      <c r="AT808" s="360"/>
      <c r="AU808" s="355"/>
      <c r="AV808" s="356"/>
      <c r="AW808" s="356"/>
      <c r="AX808" s="357"/>
    </row>
    <row r="809" spans="1:50" ht="24.75" customHeight="1" x14ac:dyDescent="0.15">
      <c r="A809" s="556"/>
      <c r="B809" s="719"/>
      <c r="C809" s="719"/>
      <c r="D809" s="719"/>
      <c r="E809" s="719"/>
      <c r="F809" s="720"/>
      <c r="G809" s="363" t="s">
        <v>22</v>
      </c>
      <c r="H809" s="364"/>
      <c r="I809" s="364"/>
      <c r="J809" s="364"/>
      <c r="K809" s="364"/>
      <c r="L809" s="365"/>
      <c r="M809" s="366"/>
      <c r="N809" s="366"/>
      <c r="O809" s="366"/>
      <c r="P809" s="366"/>
      <c r="Q809" s="366"/>
      <c r="R809" s="366"/>
      <c r="S809" s="366"/>
      <c r="T809" s="366"/>
      <c r="U809" s="366"/>
      <c r="V809" s="366"/>
      <c r="W809" s="366"/>
      <c r="X809" s="367"/>
      <c r="Y809" s="368">
        <f>SUM(Y799:AB808)</f>
        <v>1</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386</v>
      </c>
      <c r="K815" s="272"/>
      <c r="L815" s="272"/>
      <c r="M815" s="272"/>
      <c r="N815" s="272"/>
      <c r="O815" s="272"/>
      <c r="P815" s="283" t="s">
        <v>351</v>
      </c>
      <c r="Q815" s="283"/>
      <c r="R815" s="283"/>
      <c r="S815" s="283"/>
      <c r="T815" s="283"/>
      <c r="U815" s="283"/>
      <c r="V815" s="283"/>
      <c r="W815" s="283"/>
      <c r="X815" s="283"/>
      <c r="Y815" s="273" t="s">
        <v>382</v>
      </c>
      <c r="Z815" s="282"/>
      <c r="AA815" s="282"/>
      <c r="AB815" s="282"/>
      <c r="AC815" s="169" t="s">
        <v>350</v>
      </c>
      <c r="AD815" s="169"/>
      <c r="AE815" s="169"/>
      <c r="AF815" s="169"/>
      <c r="AG815" s="169"/>
      <c r="AH815" s="273" t="s">
        <v>367</v>
      </c>
      <c r="AI815" s="274"/>
      <c r="AJ815" s="274"/>
      <c r="AK815" s="274"/>
      <c r="AL815" s="274" t="s">
        <v>23</v>
      </c>
      <c r="AM815" s="274"/>
      <c r="AN815" s="274"/>
      <c r="AO815" s="275"/>
      <c r="AP815" s="374" t="s">
        <v>387</v>
      </c>
      <c r="AQ815" s="374"/>
      <c r="AR815" s="374"/>
      <c r="AS815" s="374"/>
      <c r="AT815" s="374"/>
      <c r="AU815" s="374"/>
      <c r="AV815" s="374"/>
      <c r="AW815" s="374"/>
      <c r="AX815" s="374"/>
    </row>
    <row r="816" spans="1:50" ht="45.6" customHeight="1" x14ac:dyDescent="0.15">
      <c r="A816" s="361">
        <v>1</v>
      </c>
      <c r="B816" s="361">
        <v>1</v>
      </c>
      <c r="C816" s="375" t="s">
        <v>515</v>
      </c>
      <c r="D816" s="372"/>
      <c r="E816" s="372"/>
      <c r="F816" s="372"/>
      <c r="G816" s="372"/>
      <c r="H816" s="372"/>
      <c r="I816" s="372"/>
      <c r="J816" s="153">
        <v>4010501024410</v>
      </c>
      <c r="K816" s="154"/>
      <c r="L816" s="154"/>
      <c r="M816" s="154"/>
      <c r="N816" s="154"/>
      <c r="O816" s="154"/>
      <c r="P816" s="142" t="s">
        <v>516</v>
      </c>
      <c r="Q816" s="143"/>
      <c r="R816" s="143"/>
      <c r="S816" s="143"/>
      <c r="T816" s="143"/>
      <c r="U816" s="143"/>
      <c r="V816" s="143"/>
      <c r="W816" s="143"/>
      <c r="X816" s="143"/>
      <c r="Y816" s="144">
        <v>2.1</v>
      </c>
      <c r="Z816" s="145"/>
      <c r="AA816" s="145"/>
      <c r="AB816" s="146"/>
      <c r="AC816" s="259" t="s">
        <v>517</v>
      </c>
      <c r="AD816" s="259"/>
      <c r="AE816" s="259"/>
      <c r="AF816" s="259"/>
      <c r="AG816" s="259"/>
      <c r="AH816" s="260">
        <v>4</v>
      </c>
      <c r="AI816" s="261"/>
      <c r="AJ816" s="261"/>
      <c r="AK816" s="261"/>
      <c r="AL816" s="262" t="s">
        <v>539</v>
      </c>
      <c r="AM816" s="263"/>
      <c r="AN816" s="263"/>
      <c r="AO816" s="264"/>
      <c r="AP816" s="253" t="s">
        <v>528</v>
      </c>
      <c r="AQ816" s="253"/>
      <c r="AR816" s="253"/>
      <c r="AS816" s="253"/>
      <c r="AT816" s="253"/>
      <c r="AU816" s="253"/>
      <c r="AV816" s="253"/>
      <c r="AW816" s="253"/>
      <c r="AX816" s="253"/>
    </row>
    <row r="817" spans="1:50" ht="93" customHeight="1" x14ac:dyDescent="0.15">
      <c r="A817" s="361">
        <v>2</v>
      </c>
      <c r="B817" s="361">
        <v>1</v>
      </c>
      <c r="C817" s="375" t="s">
        <v>520</v>
      </c>
      <c r="D817" s="372"/>
      <c r="E817" s="372"/>
      <c r="F817" s="372"/>
      <c r="G817" s="372"/>
      <c r="H817" s="372"/>
      <c r="I817" s="372"/>
      <c r="J817" s="153">
        <v>6011101028626</v>
      </c>
      <c r="K817" s="154"/>
      <c r="L817" s="154"/>
      <c r="M817" s="154"/>
      <c r="N817" s="154"/>
      <c r="O817" s="154"/>
      <c r="P817" s="142" t="s">
        <v>553</v>
      </c>
      <c r="Q817" s="143"/>
      <c r="R817" s="143"/>
      <c r="S817" s="143"/>
      <c r="T817" s="143"/>
      <c r="U817" s="143"/>
      <c r="V817" s="143"/>
      <c r="W817" s="143"/>
      <c r="X817" s="143"/>
      <c r="Y817" s="144">
        <v>1.9</v>
      </c>
      <c r="Z817" s="145"/>
      <c r="AA817" s="145"/>
      <c r="AB817" s="146"/>
      <c r="AC817" s="259" t="s">
        <v>517</v>
      </c>
      <c r="AD817" s="259"/>
      <c r="AE817" s="259"/>
      <c r="AF817" s="259"/>
      <c r="AG817" s="259"/>
      <c r="AH817" s="260">
        <v>5</v>
      </c>
      <c r="AI817" s="261"/>
      <c r="AJ817" s="261"/>
      <c r="AK817" s="261"/>
      <c r="AL817" s="262">
        <v>81.3</v>
      </c>
      <c r="AM817" s="263"/>
      <c r="AN817" s="263"/>
      <c r="AO817" s="264"/>
      <c r="AP817" s="253" t="s">
        <v>528</v>
      </c>
      <c r="AQ817" s="253"/>
      <c r="AR817" s="253"/>
      <c r="AS817" s="253"/>
      <c r="AT817" s="253"/>
      <c r="AU817" s="253"/>
      <c r="AV817" s="253"/>
      <c r="AW817" s="253"/>
      <c r="AX817" s="253"/>
    </row>
    <row r="818" spans="1:50" ht="30" hidden="1" customHeight="1" x14ac:dyDescent="0.15">
      <c r="A818" s="361">
        <v>3</v>
      </c>
      <c r="B818" s="361">
        <v>1</v>
      </c>
      <c r="C818" s="375"/>
      <c r="D818" s="372"/>
      <c r="E818" s="372"/>
      <c r="F818" s="372"/>
      <c r="G818" s="372"/>
      <c r="H818" s="372"/>
      <c r="I818" s="372"/>
      <c r="J818" s="153"/>
      <c r="K818" s="154"/>
      <c r="L818" s="154"/>
      <c r="M818" s="154"/>
      <c r="N818" s="154"/>
      <c r="O818" s="154"/>
      <c r="P818" s="142"/>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1">
        <v>4</v>
      </c>
      <c r="B819" s="361">
        <v>1</v>
      </c>
      <c r="C819" s="372"/>
      <c r="D819" s="372"/>
      <c r="E819" s="372"/>
      <c r="F819" s="372"/>
      <c r="G819" s="372"/>
      <c r="H819" s="372"/>
      <c r="I819" s="372"/>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1">
        <v>5</v>
      </c>
      <c r="B820" s="361">
        <v>1</v>
      </c>
      <c r="C820" s="372"/>
      <c r="D820" s="372"/>
      <c r="E820" s="372"/>
      <c r="F820" s="372"/>
      <c r="G820" s="372"/>
      <c r="H820" s="372"/>
      <c r="I820" s="372"/>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1">
        <v>6</v>
      </c>
      <c r="B821" s="361">
        <v>1</v>
      </c>
      <c r="C821" s="372"/>
      <c r="D821" s="372"/>
      <c r="E821" s="372"/>
      <c r="F821" s="372"/>
      <c r="G821" s="372"/>
      <c r="H821" s="372"/>
      <c r="I821" s="372"/>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1">
        <v>7</v>
      </c>
      <c r="B822" s="361">
        <v>1</v>
      </c>
      <c r="C822" s="372"/>
      <c r="D822" s="372"/>
      <c r="E822" s="372"/>
      <c r="F822" s="372"/>
      <c r="G822" s="372"/>
      <c r="H822" s="372"/>
      <c r="I822" s="372"/>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1">
        <v>8</v>
      </c>
      <c r="B823" s="361">
        <v>1</v>
      </c>
      <c r="C823" s="372"/>
      <c r="D823" s="372"/>
      <c r="E823" s="372"/>
      <c r="F823" s="372"/>
      <c r="G823" s="372"/>
      <c r="H823" s="372"/>
      <c r="I823" s="372"/>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1">
        <v>9</v>
      </c>
      <c r="B824" s="361">
        <v>1</v>
      </c>
      <c r="C824" s="372"/>
      <c r="D824" s="372"/>
      <c r="E824" s="372"/>
      <c r="F824" s="372"/>
      <c r="G824" s="372"/>
      <c r="H824" s="372"/>
      <c r="I824" s="372"/>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1">
        <v>10</v>
      </c>
      <c r="B825" s="361">
        <v>1</v>
      </c>
      <c r="C825" s="372"/>
      <c r="D825" s="372"/>
      <c r="E825" s="372"/>
      <c r="F825" s="372"/>
      <c r="G825" s="372"/>
      <c r="H825" s="372"/>
      <c r="I825" s="372"/>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1">
        <v>11</v>
      </c>
      <c r="B826" s="361">
        <v>1</v>
      </c>
      <c r="C826" s="372"/>
      <c r="D826" s="372"/>
      <c r="E826" s="372"/>
      <c r="F826" s="372"/>
      <c r="G826" s="372"/>
      <c r="H826" s="372"/>
      <c r="I826" s="372"/>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1">
        <v>12</v>
      </c>
      <c r="B827" s="361">
        <v>1</v>
      </c>
      <c r="C827" s="372"/>
      <c r="D827" s="372"/>
      <c r="E827" s="372"/>
      <c r="F827" s="372"/>
      <c r="G827" s="372"/>
      <c r="H827" s="372"/>
      <c r="I827" s="372"/>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1">
        <v>13</v>
      </c>
      <c r="B828" s="361">
        <v>1</v>
      </c>
      <c r="C828" s="372"/>
      <c r="D828" s="372"/>
      <c r="E828" s="372"/>
      <c r="F828" s="372"/>
      <c r="G828" s="372"/>
      <c r="H828" s="372"/>
      <c r="I828" s="372"/>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1">
        <v>14</v>
      </c>
      <c r="B829" s="361">
        <v>1</v>
      </c>
      <c r="C829" s="372"/>
      <c r="D829" s="372"/>
      <c r="E829" s="372"/>
      <c r="F829" s="372"/>
      <c r="G829" s="372"/>
      <c r="H829" s="372"/>
      <c r="I829" s="372"/>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1">
        <v>15</v>
      </c>
      <c r="B830" s="361">
        <v>1</v>
      </c>
      <c r="C830" s="372"/>
      <c r="D830" s="372"/>
      <c r="E830" s="372"/>
      <c r="F830" s="372"/>
      <c r="G830" s="372"/>
      <c r="H830" s="372"/>
      <c r="I830" s="372"/>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1">
        <v>16</v>
      </c>
      <c r="B831" s="361">
        <v>1</v>
      </c>
      <c r="C831" s="372"/>
      <c r="D831" s="372"/>
      <c r="E831" s="372"/>
      <c r="F831" s="372"/>
      <c r="G831" s="372"/>
      <c r="H831" s="372"/>
      <c r="I831" s="372"/>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1">
        <v>17</v>
      </c>
      <c r="B832" s="361">
        <v>1</v>
      </c>
      <c r="C832" s="372"/>
      <c r="D832" s="372"/>
      <c r="E832" s="372"/>
      <c r="F832" s="372"/>
      <c r="G832" s="372"/>
      <c r="H832" s="372"/>
      <c r="I832" s="372"/>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1">
        <v>18</v>
      </c>
      <c r="B833" s="361">
        <v>1</v>
      </c>
      <c r="C833" s="372"/>
      <c r="D833" s="372"/>
      <c r="E833" s="372"/>
      <c r="F833" s="372"/>
      <c r="G833" s="372"/>
      <c r="H833" s="372"/>
      <c r="I833" s="372"/>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1">
        <v>19</v>
      </c>
      <c r="B834" s="361">
        <v>1</v>
      </c>
      <c r="C834" s="372"/>
      <c r="D834" s="372"/>
      <c r="E834" s="372"/>
      <c r="F834" s="372"/>
      <c r="G834" s="372"/>
      <c r="H834" s="372"/>
      <c r="I834" s="372"/>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1">
        <v>20</v>
      </c>
      <c r="B835" s="361">
        <v>1</v>
      </c>
      <c r="C835" s="372"/>
      <c r="D835" s="372"/>
      <c r="E835" s="372"/>
      <c r="F835" s="372"/>
      <c r="G835" s="372"/>
      <c r="H835" s="372"/>
      <c r="I835" s="372"/>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1">
        <v>21</v>
      </c>
      <c r="B836" s="361">
        <v>1</v>
      </c>
      <c r="C836" s="372"/>
      <c r="D836" s="372"/>
      <c r="E836" s="372"/>
      <c r="F836" s="372"/>
      <c r="G836" s="372"/>
      <c r="H836" s="372"/>
      <c r="I836" s="372"/>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1">
        <v>22</v>
      </c>
      <c r="B837" s="361">
        <v>1</v>
      </c>
      <c r="C837" s="372"/>
      <c r="D837" s="372"/>
      <c r="E837" s="372"/>
      <c r="F837" s="372"/>
      <c r="G837" s="372"/>
      <c r="H837" s="372"/>
      <c r="I837" s="372"/>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1">
        <v>23</v>
      </c>
      <c r="B838" s="361">
        <v>1</v>
      </c>
      <c r="C838" s="372"/>
      <c r="D838" s="372"/>
      <c r="E838" s="372"/>
      <c r="F838" s="372"/>
      <c r="G838" s="372"/>
      <c r="H838" s="372"/>
      <c r="I838" s="372"/>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1">
        <v>24</v>
      </c>
      <c r="B839" s="361">
        <v>1</v>
      </c>
      <c r="C839" s="372"/>
      <c r="D839" s="372"/>
      <c r="E839" s="372"/>
      <c r="F839" s="372"/>
      <c r="G839" s="372"/>
      <c r="H839" s="372"/>
      <c r="I839" s="372"/>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1">
        <v>25</v>
      </c>
      <c r="B840" s="361">
        <v>1</v>
      </c>
      <c r="C840" s="372"/>
      <c r="D840" s="372"/>
      <c r="E840" s="372"/>
      <c r="F840" s="372"/>
      <c r="G840" s="372"/>
      <c r="H840" s="372"/>
      <c r="I840" s="372"/>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1">
        <v>26</v>
      </c>
      <c r="B841" s="361">
        <v>1</v>
      </c>
      <c r="C841" s="372"/>
      <c r="D841" s="372"/>
      <c r="E841" s="372"/>
      <c r="F841" s="372"/>
      <c r="G841" s="372"/>
      <c r="H841" s="372"/>
      <c r="I841" s="372"/>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1">
        <v>27</v>
      </c>
      <c r="B842" s="361">
        <v>1</v>
      </c>
      <c r="C842" s="372"/>
      <c r="D842" s="372"/>
      <c r="E842" s="372"/>
      <c r="F842" s="372"/>
      <c r="G842" s="372"/>
      <c r="H842" s="372"/>
      <c r="I842" s="372"/>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1">
        <v>28</v>
      </c>
      <c r="B843" s="361">
        <v>1</v>
      </c>
      <c r="C843" s="372"/>
      <c r="D843" s="372"/>
      <c r="E843" s="372"/>
      <c r="F843" s="372"/>
      <c r="G843" s="372"/>
      <c r="H843" s="372"/>
      <c r="I843" s="372"/>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1">
        <v>29</v>
      </c>
      <c r="B844" s="361">
        <v>1</v>
      </c>
      <c r="C844" s="372"/>
      <c r="D844" s="372"/>
      <c r="E844" s="372"/>
      <c r="F844" s="372"/>
      <c r="G844" s="372"/>
      <c r="H844" s="372"/>
      <c r="I844" s="372"/>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1">
        <v>30</v>
      </c>
      <c r="B845" s="361">
        <v>1</v>
      </c>
      <c r="C845" s="372"/>
      <c r="D845" s="372"/>
      <c r="E845" s="372"/>
      <c r="F845" s="372"/>
      <c r="G845" s="372"/>
      <c r="H845" s="372"/>
      <c r="I845" s="372"/>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386</v>
      </c>
      <c r="K848" s="169"/>
      <c r="L848" s="169"/>
      <c r="M848" s="169"/>
      <c r="N848" s="169"/>
      <c r="O848" s="169"/>
      <c r="P848" s="273" t="s">
        <v>351</v>
      </c>
      <c r="Q848" s="273"/>
      <c r="R848" s="273"/>
      <c r="S848" s="273"/>
      <c r="T848" s="273"/>
      <c r="U848" s="273"/>
      <c r="V848" s="273"/>
      <c r="W848" s="273"/>
      <c r="X848" s="273"/>
      <c r="Y848" s="273" t="s">
        <v>382</v>
      </c>
      <c r="Z848" s="282"/>
      <c r="AA848" s="282"/>
      <c r="AB848" s="282"/>
      <c r="AC848" s="169" t="s">
        <v>350</v>
      </c>
      <c r="AD848" s="169"/>
      <c r="AE848" s="169"/>
      <c r="AF848" s="169"/>
      <c r="AG848" s="169"/>
      <c r="AH848" s="273" t="s">
        <v>367</v>
      </c>
      <c r="AI848" s="282"/>
      <c r="AJ848" s="282"/>
      <c r="AK848" s="282"/>
      <c r="AL848" s="282" t="s">
        <v>23</v>
      </c>
      <c r="AM848" s="282"/>
      <c r="AN848" s="282"/>
      <c r="AO848" s="373"/>
      <c r="AP848" s="374" t="s">
        <v>427</v>
      </c>
      <c r="AQ848" s="374"/>
      <c r="AR848" s="374"/>
      <c r="AS848" s="374"/>
      <c r="AT848" s="374"/>
      <c r="AU848" s="374"/>
      <c r="AV848" s="374"/>
      <c r="AW848" s="374"/>
      <c r="AX848" s="374"/>
    </row>
    <row r="849" spans="1:50" ht="30" hidden="1" customHeight="1" x14ac:dyDescent="0.15">
      <c r="A849" s="361">
        <v>1</v>
      </c>
      <c r="B849" s="361">
        <v>1</v>
      </c>
      <c r="C849" s="372"/>
      <c r="D849" s="372"/>
      <c r="E849" s="372"/>
      <c r="F849" s="372"/>
      <c r="G849" s="372"/>
      <c r="H849" s="372"/>
      <c r="I849" s="372"/>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1">
        <v>2</v>
      </c>
      <c r="B850" s="361">
        <v>1</v>
      </c>
      <c r="C850" s="372"/>
      <c r="D850" s="372"/>
      <c r="E850" s="372"/>
      <c r="F850" s="372"/>
      <c r="G850" s="372"/>
      <c r="H850" s="372"/>
      <c r="I850" s="372"/>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1">
        <v>3</v>
      </c>
      <c r="B851" s="361">
        <v>1</v>
      </c>
      <c r="C851" s="372"/>
      <c r="D851" s="372"/>
      <c r="E851" s="372"/>
      <c r="F851" s="372"/>
      <c r="G851" s="372"/>
      <c r="H851" s="372"/>
      <c r="I851" s="372"/>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1">
        <v>4</v>
      </c>
      <c r="B852" s="361">
        <v>1</v>
      </c>
      <c r="C852" s="372"/>
      <c r="D852" s="372"/>
      <c r="E852" s="372"/>
      <c r="F852" s="372"/>
      <c r="G852" s="372"/>
      <c r="H852" s="372"/>
      <c r="I852" s="372"/>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1">
        <v>5</v>
      </c>
      <c r="B853" s="361">
        <v>1</v>
      </c>
      <c r="C853" s="372"/>
      <c r="D853" s="372"/>
      <c r="E853" s="372"/>
      <c r="F853" s="372"/>
      <c r="G853" s="372"/>
      <c r="H853" s="372"/>
      <c r="I853" s="372"/>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1">
        <v>6</v>
      </c>
      <c r="B854" s="361">
        <v>1</v>
      </c>
      <c r="C854" s="372"/>
      <c r="D854" s="372"/>
      <c r="E854" s="372"/>
      <c r="F854" s="372"/>
      <c r="G854" s="372"/>
      <c r="H854" s="372"/>
      <c r="I854" s="372"/>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1">
        <v>7</v>
      </c>
      <c r="B855" s="361">
        <v>1</v>
      </c>
      <c r="C855" s="372"/>
      <c r="D855" s="372"/>
      <c r="E855" s="372"/>
      <c r="F855" s="372"/>
      <c r="G855" s="372"/>
      <c r="H855" s="372"/>
      <c r="I855" s="372"/>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1">
        <v>8</v>
      </c>
      <c r="B856" s="361">
        <v>1</v>
      </c>
      <c r="C856" s="372"/>
      <c r="D856" s="372"/>
      <c r="E856" s="372"/>
      <c r="F856" s="372"/>
      <c r="G856" s="372"/>
      <c r="H856" s="372"/>
      <c r="I856" s="372"/>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1">
        <v>9</v>
      </c>
      <c r="B857" s="361">
        <v>1</v>
      </c>
      <c r="C857" s="372"/>
      <c r="D857" s="372"/>
      <c r="E857" s="372"/>
      <c r="F857" s="372"/>
      <c r="G857" s="372"/>
      <c r="H857" s="372"/>
      <c r="I857" s="372"/>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1">
        <v>10</v>
      </c>
      <c r="B858" s="361">
        <v>1</v>
      </c>
      <c r="C858" s="372"/>
      <c r="D858" s="372"/>
      <c r="E858" s="372"/>
      <c r="F858" s="372"/>
      <c r="G858" s="372"/>
      <c r="H858" s="372"/>
      <c r="I858" s="372"/>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1">
        <v>11</v>
      </c>
      <c r="B859" s="361">
        <v>1</v>
      </c>
      <c r="C859" s="372"/>
      <c r="D859" s="372"/>
      <c r="E859" s="372"/>
      <c r="F859" s="372"/>
      <c r="G859" s="372"/>
      <c r="H859" s="372"/>
      <c r="I859" s="372"/>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1">
        <v>12</v>
      </c>
      <c r="B860" s="361">
        <v>1</v>
      </c>
      <c r="C860" s="372"/>
      <c r="D860" s="372"/>
      <c r="E860" s="372"/>
      <c r="F860" s="372"/>
      <c r="G860" s="372"/>
      <c r="H860" s="372"/>
      <c r="I860" s="372"/>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1">
        <v>13</v>
      </c>
      <c r="B861" s="361">
        <v>1</v>
      </c>
      <c r="C861" s="372"/>
      <c r="D861" s="372"/>
      <c r="E861" s="372"/>
      <c r="F861" s="372"/>
      <c r="G861" s="372"/>
      <c r="H861" s="372"/>
      <c r="I861" s="372"/>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1">
        <v>14</v>
      </c>
      <c r="B862" s="361">
        <v>1</v>
      </c>
      <c r="C862" s="372"/>
      <c r="D862" s="372"/>
      <c r="E862" s="372"/>
      <c r="F862" s="372"/>
      <c r="G862" s="372"/>
      <c r="H862" s="372"/>
      <c r="I862" s="372"/>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1">
        <v>15</v>
      </c>
      <c r="B863" s="361">
        <v>1</v>
      </c>
      <c r="C863" s="372"/>
      <c r="D863" s="372"/>
      <c r="E863" s="372"/>
      <c r="F863" s="372"/>
      <c r="G863" s="372"/>
      <c r="H863" s="372"/>
      <c r="I863" s="372"/>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1">
        <v>16</v>
      </c>
      <c r="B864" s="361">
        <v>1</v>
      </c>
      <c r="C864" s="372"/>
      <c r="D864" s="372"/>
      <c r="E864" s="372"/>
      <c r="F864" s="372"/>
      <c r="G864" s="372"/>
      <c r="H864" s="372"/>
      <c r="I864" s="372"/>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1">
        <v>17</v>
      </c>
      <c r="B865" s="361">
        <v>1</v>
      </c>
      <c r="C865" s="372"/>
      <c r="D865" s="372"/>
      <c r="E865" s="372"/>
      <c r="F865" s="372"/>
      <c r="G865" s="372"/>
      <c r="H865" s="372"/>
      <c r="I865" s="372"/>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1">
        <v>18</v>
      </c>
      <c r="B866" s="361">
        <v>1</v>
      </c>
      <c r="C866" s="372"/>
      <c r="D866" s="372"/>
      <c r="E866" s="372"/>
      <c r="F866" s="372"/>
      <c r="G866" s="372"/>
      <c r="H866" s="372"/>
      <c r="I866" s="372"/>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1">
        <v>19</v>
      </c>
      <c r="B867" s="361">
        <v>1</v>
      </c>
      <c r="C867" s="372"/>
      <c r="D867" s="372"/>
      <c r="E867" s="372"/>
      <c r="F867" s="372"/>
      <c r="G867" s="372"/>
      <c r="H867" s="372"/>
      <c r="I867" s="372"/>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1">
        <v>20</v>
      </c>
      <c r="B868" s="361">
        <v>1</v>
      </c>
      <c r="C868" s="372"/>
      <c r="D868" s="372"/>
      <c r="E868" s="372"/>
      <c r="F868" s="372"/>
      <c r="G868" s="372"/>
      <c r="H868" s="372"/>
      <c r="I868" s="372"/>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1">
        <v>21</v>
      </c>
      <c r="B869" s="361">
        <v>1</v>
      </c>
      <c r="C869" s="372"/>
      <c r="D869" s="372"/>
      <c r="E869" s="372"/>
      <c r="F869" s="372"/>
      <c r="G869" s="372"/>
      <c r="H869" s="372"/>
      <c r="I869" s="372"/>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1">
        <v>22</v>
      </c>
      <c r="B870" s="361">
        <v>1</v>
      </c>
      <c r="C870" s="372"/>
      <c r="D870" s="372"/>
      <c r="E870" s="372"/>
      <c r="F870" s="372"/>
      <c r="G870" s="372"/>
      <c r="H870" s="372"/>
      <c r="I870" s="372"/>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1">
        <v>23</v>
      </c>
      <c r="B871" s="361">
        <v>1</v>
      </c>
      <c r="C871" s="372"/>
      <c r="D871" s="372"/>
      <c r="E871" s="372"/>
      <c r="F871" s="372"/>
      <c r="G871" s="372"/>
      <c r="H871" s="372"/>
      <c r="I871" s="372"/>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1">
        <v>24</v>
      </c>
      <c r="B872" s="361">
        <v>1</v>
      </c>
      <c r="C872" s="372"/>
      <c r="D872" s="372"/>
      <c r="E872" s="372"/>
      <c r="F872" s="372"/>
      <c r="G872" s="372"/>
      <c r="H872" s="372"/>
      <c r="I872" s="372"/>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1">
        <v>25</v>
      </c>
      <c r="B873" s="361">
        <v>1</v>
      </c>
      <c r="C873" s="372"/>
      <c r="D873" s="372"/>
      <c r="E873" s="372"/>
      <c r="F873" s="372"/>
      <c r="G873" s="372"/>
      <c r="H873" s="372"/>
      <c r="I873" s="372"/>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1">
        <v>26</v>
      </c>
      <c r="B874" s="361">
        <v>1</v>
      </c>
      <c r="C874" s="372"/>
      <c r="D874" s="372"/>
      <c r="E874" s="372"/>
      <c r="F874" s="372"/>
      <c r="G874" s="372"/>
      <c r="H874" s="372"/>
      <c r="I874" s="372"/>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1">
        <v>27</v>
      </c>
      <c r="B875" s="361">
        <v>1</v>
      </c>
      <c r="C875" s="372"/>
      <c r="D875" s="372"/>
      <c r="E875" s="372"/>
      <c r="F875" s="372"/>
      <c r="G875" s="372"/>
      <c r="H875" s="372"/>
      <c r="I875" s="372"/>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1">
        <v>28</v>
      </c>
      <c r="B876" s="361">
        <v>1</v>
      </c>
      <c r="C876" s="372"/>
      <c r="D876" s="372"/>
      <c r="E876" s="372"/>
      <c r="F876" s="372"/>
      <c r="G876" s="372"/>
      <c r="H876" s="372"/>
      <c r="I876" s="372"/>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1">
        <v>29</v>
      </c>
      <c r="B877" s="361">
        <v>1</v>
      </c>
      <c r="C877" s="372"/>
      <c r="D877" s="372"/>
      <c r="E877" s="372"/>
      <c r="F877" s="372"/>
      <c r="G877" s="372"/>
      <c r="H877" s="372"/>
      <c r="I877" s="372"/>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1">
        <v>30</v>
      </c>
      <c r="B878" s="361">
        <v>1</v>
      </c>
      <c r="C878" s="372"/>
      <c r="D878" s="372"/>
      <c r="E878" s="372"/>
      <c r="F878" s="372"/>
      <c r="G878" s="372"/>
      <c r="H878" s="372"/>
      <c r="I878" s="372"/>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386</v>
      </c>
      <c r="K881" s="169"/>
      <c r="L881" s="169"/>
      <c r="M881" s="169"/>
      <c r="N881" s="169"/>
      <c r="O881" s="169"/>
      <c r="P881" s="273" t="s">
        <v>351</v>
      </c>
      <c r="Q881" s="273"/>
      <c r="R881" s="273"/>
      <c r="S881" s="273"/>
      <c r="T881" s="273"/>
      <c r="U881" s="273"/>
      <c r="V881" s="273"/>
      <c r="W881" s="273"/>
      <c r="X881" s="273"/>
      <c r="Y881" s="273" t="s">
        <v>382</v>
      </c>
      <c r="Z881" s="282"/>
      <c r="AA881" s="282"/>
      <c r="AB881" s="282"/>
      <c r="AC881" s="169" t="s">
        <v>350</v>
      </c>
      <c r="AD881" s="169"/>
      <c r="AE881" s="169"/>
      <c r="AF881" s="169"/>
      <c r="AG881" s="169"/>
      <c r="AH881" s="273" t="s">
        <v>367</v>
      </c>
      <c r="AI881" s="282"/>
      <c r="AJ881" s="282"/>
      <c r="AK881" s="282"/>
      <c r="AL881" s="282" t="s">
        <v>23</v>
      </c>
      <c r="AM881" s="282"/>
      <c r="AN881" s="282"/>
      <c r="AO881" s="373"/>
      <c r="AP881" s="374" t="s">
        <v>427</v>
      </c>
      <c r="AQ881" s="374"/>
      <c r="AR881" s="374"/>
      <c r="AS881" s="374"/>
      <c r="AT881" s="374"/>
      <c r="AU881" s="374"/>
      <c r="AV881" s="374"/>
      <c r="AW881" s="374"/>
      <c r="AX881" s="374"/>
    </row>
    <row r="882" spans="1:50" ht="49.15" customHeight="1" x14ac:dyDescent="0.15">
      <c r="A882" s="361">
        <v>1</v>
      </c>
      <c r="B882" s="361">
        <v>1</v>
      </c>
      <c r="C882" s="375" t="s">
        <v>518</v>
      </c>
      <c r="D882" s="372"/>
      <c r="E882" s="372"/>
      <c r="F882" s="372"/>
      <c r="G882" s="372"/>
      <c r="H882" s="372"/>
      <c r="I882" s="372"/>
      <c r="J882" s="153">
        <v>1013201015327</v>
      </c>
      <c r="K882" s="154"/>
      <c r="L882" s="154"/>
      <c r="M882" s="154"/>
      <c r="N882" s="154"/>
      <c r="O882" s="154"/>
      <c r="P882" s="142" t="s">
        <v>519</v>
      </c>
      <c r="Q882" s="143"/>
      <c r="R882" s="143"/>
      <c r="S882" s="143"/>
      <c r="T882" s="143"/>
      <c r="U882" s="143"/>
      <c r="V882" s="143"/>
      <c r="W882" s="143"/>
      <c r="X882" s="143"/>
      <c r="Y882" s="144">
        <v>1</v>
      </c>
      <c r="Z882" s="145"/>
      <c r="AA882" s="145"/>
      <c r="AB882" s="146"/>
      <c r="AC882" s="259" t="s">
        <v>517</v>
      </c>
      <c r="AD882" s="259"/>
      <c r="AE882" s="259"/>
      <c r="AF882" s="259"/>
      <c r="AG882" s="259"/>
      <c r="AH882" s="260">
        <v>4</v>
      </c>
      <c r="AI882" s="261"/>
      <c r="AJ882" s="261"/>
      <c r="AK882" s="261"/>
      <c r="AL882" s="262">
        <v>96.7</v>
      </c>
      <c r="AM882" s="263"/>
      <c r="AN882" s="263"/>
      <c r="AO882" s="264"/>
      <c r="AP882" s="253" t="s">
        <v>528</v>
      </c>
      <c r="AQ882" s="253"/>
      <c r="AR882" s="253"/>
      <c r="AS882" s="253"/>
      <c r="AT882" s="253"/>
      <c r="AU882" s="253"/>
      <c r="AV882" s="253"/>
      <c r="AW882" s="253"/>
      <c r="AX882" s="253"/>
    </row>
    <row r="883" spans="1:50" ht="30" hidden="1" customHeight="1" x14ac:dyDescent="0.15">
      <c r="A883" s="361">
        <v>2</v>
      </c>
      <c r="B883" s="361">
        <v>1</v>
      </c>
      <c r="C883" s="372"/>
      <c r="D883" s="372"/>
      <c r="E883" s="372"/>
      <c r="F883" s="372"/>
      <c r="G883" s="372"/>
      <c r="H883" s="372"/>
      <c r="I883" s="372"/>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1">
        <v>3</v>
      </c>
      <c r="B884" s="361">
        <v>1</v>
      </c>
      <c r="C884" s="372"/>
      <c r="D884" s="372"/>
      <c r="E884" s="372"/>
      <c r="F884" s="372"/>
      <c r="G884" s="372"/>
      <c r="H884" s="372"/>
      <c r="I884" s="372"/>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1">
        <v>4</v>
      </c>
      <c r="B885" s="361">
        <v>1</v>
      </c>
      <c r="C885" s="372"/>
      <c r="D885" s="372"/>
      <c r="E885" s="372"/>
      <c r="F885" s="372"/>
      <c r="G885" s="372"/>
      <c r="H885" s="372"/>
      <c r="I885" s="372"/>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1">
        <v>5</v>
      </c>
      <c r="B886" s="361">
        <v>1</v>
      </c>
      <c r="C886" s="372"/>
      <c r="D886" s="372"/>
      <c r="E886" s="372"/>
      <c r="F886" s="372"/>
      <c r="G886" s="372"/>
      <c r="H886" s="372"/>
      <c r="I886" s="372"/>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1">
        <v>6</v>
      </c>
      <c r="B887" s="361">
        <v>1</v>
      </c>
      <c r="C887" s="372"/>
      <c r="D887" s="372"/>
      <c r="E887" s="372"/>
      <c r="F887" s="372"/>
      <c r="G887" s="372"/>
      <c r="H887" s="372"/>
      <c r="I887" s="372"/>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1">
        <v>7</v>
      </c>
      <c r="B888" s="361">
        <v>1</v>
      </c>
      <c r="C888" s="372"/>
      <c r="D888" s="372"/>
      <c r="E888" s="372"/>
      <c r="F888" s="372"/>
      <c r="G888" s="372"/>
      <c r="H888" s="372"/>
      <c r="I888" s="372"/>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1">
        <v>8</v>
      </c>
      <c r="B889" s="361">
        <v>1</v>
      </c>
      <c r="C889" s="372"/>
      <c r="D889" s="372"/>
      <c r="E889" s="372"/>
      <c r="F889" s="372"/>
      <c r="G889" s="372"/>
      <c r="H889" s="372"/>
      <c r="I889" s="372"/>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1">
        <v>9</v>
      </c>
      <c r="B890" s="361">
        <v>1</v>
      </c>
      <c r="C890" s="372"/>
      <c r="D890" s="372"/>
      <c r="E890" s="372"/>
      <c r="F890" s="372"/>
      <c r="G890" s="372"/>
      <c r="H890" s="372"/>
      <c r="I890" s="372"/>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1">
        <v>10</v>
      </c>
      <c r="B891" s="361">
        <v>1</v>
      </c>
      <c r="C891" s="372"/>
      <c r="D891" s="372"/>
      <c r="E891" s="372"/>
      <c r="F891" s="372"/>
      <c r="G891" s="372"/>
      <c r="H891" s="372"/>
      <c r="I891" s="372"/>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1">
        <v>11</v>
      </c>
      <c r="B892" s="361">
        <v>1</v>
      </c>
      <c r="C892" s="372"/>
      <c r="D892" s="372"/>
      <c r="E892" s="372"/>
      <c r="F892" s="372"/>
      <c r="G892" s="372"/>
      <c r="H892" s="372"/>
      <c r="I892" s="372"/>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1">
        <v>12</v>
      </c>
      <c r="B893" s="361">
        <v>1</v>
      </c>
      <c r="C893" s="372"/>
      <c r="D893" s="372"/>
      <c r="E893" s="372"/>
      <c r="F893" s="372"/>
      <c r="G893" s="372"/>
      <c r="H893" s="372"/>
      <c r="I893" s="372"/>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1">
        <v>13</v>
      </c>
      <c r="B894" s="361">
        <v>1</v>
      </c>
      <c r="C894" s="372"/>
      <c r="D894" s="372"/>
      <c r="E894" s="372"/>
      <c r="F894" s="372"/>
      <c r="G894" s="372"/>
      <c r="H894" s="372"/>
      <c r="I894" s="372"/>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1">
        <v>14</v>
      </c>
      <c r="B895" s="361">
        <v>1</v>
      </c>
      <c r="C895" s="372"/>
      <c r="D895" s="372"/>
      <c r="E895" s="372"/>
      <c r="F895" s="372"/>
      <c r="G895" s="372"/>
      <c r="H895" s="372"/>
      <c r="I895" s="372"/>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1">
        <v>15</v>
      </c>
      <c r="B896" s="361">
        <v>1</v>
      </c>
      <c r="C896" s="372"/>
      <c r="D896" s="372"/>
      <c r="E896" s="372"/>
      <c r="F896" s="372"/>
      <c r="G896" s="372"/>
      <c r="H896" s="372"/>
      <c r="I896" s="372"/>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1">
        <v>16</v>
      </c>
      <c r="B897" s="361">
        <v>1</v>
      </c>
      <c r="C897" s="372"/>
      <c r="D897" s="372"/>
      <c r="E897" s="372"/>
      <c r="F897" s="372"/>
      <c r="G897" s="372"/>
      <c r="H897" s="372"/>
      <c r="I897" s="372"/>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1">
        <v>17</v>
      </c>
      <c r="B898" s="361">
        <v>1</v>
      </c>
      <c r="C898" s="372"/>
      <c r="D898" s="372"/>
      <c r="E898" s="372"/>
      <c r="F898" s="372"/>
      <c r="G898" s="372"/>
      <c r="H898" s="372"/>
      <c r="I898" s="372"/>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1">
        <v>18</v>
      </c>
      <c r="B899" s="361">
        <v>1</v>
      </c>
      <c r="C899" s="372"/>
      <c r="D899" s="372"/>
      <c r="E899" s="372"/>
      <c r="F899" s="372"/>
      <c r="G899" s="372"/>
      <c r="H899" s="372"/>
      <c r="I899" s="372"/>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1">
        <v>19</v>
      </c>
      <c r="B900" s="361">
        <v>1</v>
      </c>
      <c r="C900" s="372"/>
      <c r="D900" s="372"/>
      <c r="E900" s="372"/>
      <c r="F900" s="372"/>
      <c r="G900" s="372"/>
      <c r="H900" s="372"/>
      <c r="I900" s="372"/>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1">
        <v>20</v>
      </c>
      <c r="B901" s="361">
        <v>1</v>
      </c>
      <c r="C901" s="372"/>
      <c r="D901" s="372"/>
      <c r="E901" s="372"/>
      <c r="F901" s="372"/>
      <c r="G901" s="372"/>
      <c r="H901" s="372"/>
      <c r="I901" s="372"/>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1">
        <v>21</v>
      </c>
      <c r="B902" s="361">
        <v>1</v>
      </c>
      <c r="C902" s="372"/>
      <c r="D902" s="372"/>
      <c r="E902" s="372"/>
      <c r="F902" s="372"/>
      <c r="G902" s="372"/>
      <c r="H902" s="372"/>
      <c r="I902" s="372"/>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1">
        <v>22</v>
      </c>
      <c r="B903" s="361">
        <v>1</v>
      </c>
      <c r="C903" s="372"/>
      <c r="D903" s="372"/>
      <c r="E903" s="372"/>
      <c r="F903" s="372"/>
      <c r="G903" s="372"/>
      <c r="H903" s="372"/>
      <c r="I903" s="372"/>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1">
        <v>23</v>
      </c>
      <c r="B904" s="361">
        <v>1</v>
      </c>
      <c r="C904" s="372"/>
      <c r="D904" s="372"/>
      <c r="E904" s="372"/>
      <c r="F904" s="372"/>
      <c r="G904" s="372"/>
      <c r="H904" s="372"/>
      <c r="I904" s="372"/>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1">
        <v>24</v>
      </c>
      <c r="B905" s="361">
        <v>1</v>
      </c>
      <c r="C905" s="372"/>
      <c r="D905" s="372"/>
      <c r="E905" s="372"/>
      <c r="F905" s="372"/>
      <c r="G905" s="372"/>
      <c r="H905" s="372"/>
      <c r="I905" s="372"/>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1">
        <v>25</v>
      </c>
      <c r="B906" s="361">
        <v>1</v>
      </c>
      <c r="C906" s="372"/>
      <c r="D906" s="372"/>
      <c r="E906" s="372"/>
      <c r="F906" s="372"/>
      <c r="G906" s="372"/>
      <c r="H906" s="372"/>
      <c r="I906" s="372"/>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1">
        <v>26</v>
      </c>
      <c r="B907" s="361">
        <v>1</v>
      </c>
      <c r="C907" s="372"/>
      <c r="D907" s="372"/>
      <c r="E907" s="372"/>
      <c r="F907" s="372"/>
      <c r="G907" s="372"/>
      <c r="H907" s="372"/>
      <c r="I907" s="372"/>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1">
        <v>27</v>
      </c>
      <c r="B908" s="361">
        <v>1</v>
      </c>
      <c r="C908" s="372"/>
      <c r="D908" s="372"/>
      <c r="E908" s="372"/>
      <c r="F908" s="372"/>
      <c r="G908" s="372"/>
      <c r="H908" s="372"/>
      <c r="I908" s="372"/>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1">
        <v>28</v>
      </c>
      <c r="B909" s="361">
        <v>1</v>
      </c>
      <c r="C909" s="372"/>
      <c r="D909" s="372"/>
      <c r="E909" s="372"/>
      <c r="F909" s="372"/>
      <c r="G909" s="372"/>
      <c r="H909" s="372"/>
      <c r="I909" s="372"/>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1">
        <v>29</v>
      </c>
      <c r="B910" s="361">
        <v>1</v>
      </c>
      <c r="C910" s="372"/>
      <c r="D910" s="372"/>
      <c r="E910" s="372"/>
      <c r="F910" s="372"/>
      <c r="G910" s="372"/>
      <c r="H910" s="372"/>
      <c r="I910" s="372"/>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1">
        <v>30</v>
      </c>
      <c r="B911" s="361">
        <v>1</v>
      </c>
      <c r="C911" s="372"/>
      <c r="D911" s="372"/>
      <c r="E911" s="372"/>
      <c r="F911" s="372"/>
      <c r="G911" s="372"/>
      <c r="H911" s="372"/>
      <c r="I911" s="372"/>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386</v>
      </c>
      <c r="K914" s="169"/>
      <c r="L914" s="169"/>
      <c r="M914" s="169"/>
      <c r="N914" s="169"/>
      <c r="O914" s="169"/>
      <c r="P914" s="273" t="s">
        <v>351</v>
      </c>
      <c r="Q914" s="273"/>
      <c r="R914" s="273"/>
      <c r="S914" s="273"/>
      <c r="T914" s="273"/>
      <c r="U914" s="273"/>
      <c r="V914" s="273"/>
      <c r="W914" s="273"/>
      <c r="X914" s="273"/>
      <c r="Y914" s="273" t="s">
        <v>382</v>
      </c>
      <c r="Z914" s="282"/>
      <c r="AA914" s="282"/>
      <c r="AB914" s="282"/>
      <c r="AC914" s="169" t="s">
        <v>350</v>
      </c>
      <c r="AD914" s="169"/>
      <c r="AE914" s="169"/>
      <c r="AF914" s="169"/>
      <c r="AG914" s="169"/>
      <c r="AH914" s="273" t="s">
        <v>367</v>
      </c>
      <c r="AI914" s="282"/>
      <c r="AJ914" s="282"/>
      <c r="AK914" s="282"/>
      <c r="AL914" s="282" t="s">
        <v>23</v>
      </c>
      <c r="AM914" s="282"/>
      <c r="AN914" s="282"/>
      <c r="AO914" s="373"/>
      <c r="AP914" s="374" t="s">
        <v>427</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1">
        <v>2</v>
      </c>
      <c r="B916" s="361">
        <v>1</v>
      </c>
      <c r="C916" s="372"/>
      <c r="D916" s="372"/>
      <c r="E916" s="372"/>
      <c r="F916" s="372"/>
      <c r="G916" s="372"/>
      <c r="H916" s="372"/>
      <c r="I916" s="372"/>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1">
        <v>3</v>
      </c>
      <c r="B917" s="361">
        <v>1</v>
      </c>
      <c r="C917" s="372"/>
      <c r="D917" s="372"/>
      <c r="E917" s="372"/>
      <c r="F917" s="372"/>
      <c r="G917" s="372"/>
      <c r="H917" s="372"/>
      <c r="I917" s="372"/>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1">
        <v>4</v>
      </c>
      <c r="B918" s="361">
        <v>1</v>
      </c>
      <c r="C918" s="372"/>
      <c r="D918" s="372"/>
      <c r="E918" s="372"/>
      <c r="F918" s="372"/>
      <c r="G918" s="372"/>
      <c r="H918" s="372"/>
      <c r="I918" s="372"/>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1">
        <v>5</v>
      </c>
      <c r="B919" s="361">
        <v>1</v>
      </c>
      <c r="C919" s="372"/>
      <c r="D919" s="372"/>
      <c r="E919" s="372"/>
      <c r="F919" s="372"/>
      <c r="G919" s="372"/>
      <c r="H919" s="372"/>
      <c r="I919" s="372"/>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1">
        <v>6</v>
      </c>
      <c r="B920" s="361">
        <v>1</v>
      </c>
      <c r="C920" s="372"/>
      <c r="D920" s="372"/>
      <c r="E920" s="372"/>
      <c r="F920" s="372"/>
      <c r="G920" s="372"/>
      <c r="H920" s="372"/>
      <c r="I920" s="372"/>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1">
        <v>7</v>
      </c>
      <c r="B921" s="361">
        <v>1</v>
      </c>
      <c r="C921" s="372"/>
      <c r="D921" s="372"/>
      <c r="E921" s="372"/>
      <c r="F921" s="372"/>
      <c r="G921" s="372"/>
      <c r="H921" s="372"/>
      <c r="I921" s="372"/>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1">
        <v>8</v>
      </c>
      <c r="B922" s="361">
        <v>1</v>
      </c>
      <c r="C922" s="372"/>
      <c r="D922" s="372"/>
      <c r="E922" s="372"/>
      <c r="F922" s="372"/>
      <c r="G922" s="372"/>
      <c r="H922" s="372"/>
      <c r="I922" s="372"/>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1">
        <v>9</v>
      </c>
      <c r="B923" s="361">
        <v>1</v>
      </c>
      <c r="C923" s="372"/>
      <c r="D923" s="372"/>
      <c r="E923" s="372"/>
      <c r="F923" s="372"/>
      <c r="G923" s="372"/>
      <c r="H923" s="372"/>
      <c r="I923" s="372"/>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1">
        <v>10</v>
      </c>
      <c r="B924" s="361">
        <v>1</v>
      </c>
      <c r="C924" s="372"/>
      <c r="D924" s="372"/>
      <c r="E924" s="372"/>
      <c r="F924" s="372"/>
      <c r="G924" s="372"/>
      <c r="H924" s="372"/>
      <c r="I924" s="372"/>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1">
        <v>11</v>
      </c>
      <c r="B925" s="361">
        <v>1</v>
      </c>
      <c r="C925" s="372"/>
      <c r="D925" s="372"/>
      <c r="E925" s="372"/>
      <c r="F925" s="372"/>
      <c r="G925" s="372"/>
      <c r="H925" s="372"/>
      <c r="I925" s="372"/>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1">
        <v>12</v>
      </c>
      <c r="B926" s="361">
        <v>1</v>
      </c>
      <c r="C926" s="372"/>
      <c r="D926" s="372"/>
      <c r="E926" s="372"/>
      <c r="F926" s="372"/>
      <c r="G926" s="372"/>
      <c r="H926" s="372"/>
      <c r="I926" s="372"/>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1">
        <v>13</v>
      </c>
      <c r="B927" s="361">
        <v>1</v>
      </c>
      <c r="C927" s="372"/>
      <c r="D927" s="372"/>
      <c r="E927" s="372"/>
      <c r="F927" s="372"/>
      <c r="G927" s="372"/>
      <c r="H927" s="372"/>
      <c r="I927" s="372"/>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1">
        <v>14</v>
      </c>
      <c r="B928" s="361">
        <v>1</v>
      </c>
      <c r="C928" s="372"/>
      <c r="D928" s="372"/>
      <c r="E928" s="372"/>
      <c r="F928" s="372"/>
      <c r="G928" s="372"/>
      <c r="H928" s="372"/>
      <c r="I928" s="372"/>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1">
        <v>15</v>
      </c>
      <c r="B929" s="361">
        <v>1</v>
      </c>
      <c r="C929" s="372"/>
      <c r="D929" s="372"/>
      <c r="E929" s="372"/>
      <c r="F929" s="372"/>
      <c r="G929" s="372"/>
      <c r="H929" s="372"/>
      <c r="I929" s="372"/>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1">
        <v>16</v>
      </c>
      <c r="B930" s="361">
        <v>1</v>
      </c>
      <c r="C930" s="372"/>
      <c r="D930" s="372"/>
      <c r="E930" s="372"/>
      <c r="F930" s="372"/>
      <c r="G930" s="372"/>
      <c r="H930" s="372"/>
      <c r="I930" s="372"/>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1">
        <v>17</v>
      </c>
      <c r="B931" s="361">
        <v>1</v>
      </c>
      <c r="C931" s="372"/>
      <c r="D931" s="372"/>
      <c r="E931" s="372"/>
      <c r="F931" s="372"/>
      <c r="G931" s="372"/>
      <c r="H931" s="372"/>
      <c r="I931" s="372"/>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1">
        <v>18</v>
      </c>
      <c r="B932" s="361">
        <v>1</v>
      </c>
      <c r="C932" s="372"/>
      <c r="D932" s="372"/>
      <c r="E932" s="372"/>
      <c r="F932" s="372"/>
      <c r="G932" s="372"/>
      <c r="H932" s="372"/>
      <c r="I932" s="372"/>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1">
        <v>19</v>
      </c>
      <c r="B933" s="361">
        <v>1</v>
      </c>
      <c r="C933" s="372"/>
      <c r="D933" s="372"/>
      <c r="E933" s="372"/>
      <c r="F933" s="372"/>
      <c r="G933" s="372"/>
      <c r="H933" s="372"/>
      <c r="I933" s="372"/>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1">
        <v>20</v>
      </c>
      <c r="B934" s="361">
        <v>1</v>
      </c>
      <c r="C934" s="372"/>
      <c r="D934" s="372"/>
      <c r="E934" s="372"/>
      <c r="F934" s="372"/>
      <c r="G934" s="372"/>
      <c r="H934" s="372"/>
      <c r="I934" s="372"/>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1">
        <v>21</v>
      </c>
      <c r="B935" s="361">
        <v>1</v>
      </c>
      <c r="C935" s="372"/>
      <c r="D935" s="372"/>
      <c r="E935" s="372"/>
      <c r="F935" s="372"/>
      <c r="G935" s="372"/>
      <c r="H935" s="372"/>
      <c r="I935" s="372"/>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1">
        <v>22</v>
      </c>
      <c r="B936" s="361">
        <v>1</v>
      </c>
      <c r="C936" s="372"/>
      <c r="D936" s="372"/>
      <c r="E936" s="372"/>
      <c r="F936" s="372"/>
      <c r="G936" s="372"/>
      <c r="H936" s="372"/>
      <c r="I936" s="372"/>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1">
        <v>23</v>
      </c>
      <c r="B937" s="361">
        <v>1</v>
      </c>
      <c r="C937" s="372"/>
      <c r="D937" s="372"/>
      <c r="E937" s="372"/>
      <c r="F937" s="372"/>
      <c r="G937" s="372"/>
      <c r="H937" s="372"/>
      <c r="I937" s="372"/>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1">
        <v>24</v>
      </c>
      <c r="B938" s="361">
        <v>1</v>
      </c>
      <c r="C938" s="372"/>
      <c r="D938" s="372"/>
      <c r="E938" s="372"/>
      <c r="F938" s="372"/>
      <c r="G938" s="372"/>
      <c r="H938" s="372"/>
      <c r="I938" s="372"/>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1">
        <v>25</v>
      </c>
      <c r="B939" s="361">
        <v>1</v>
      </c>
      <c r="C939" s="372"/>
      <c r="D939" s="372"/>
      <c r="E939" s="372"/>
      <c r="F939" s="372"/>
      <c r="G939" s="372"/>
      <c r="H939" s="372"/>
      <c r="I939" s="372"/>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1">
        <v>26</v>
      </c>
      <c r="B940" s="361">
        <v>1</v>
      </c>
      <c r="C940" s="372"/>
      <c r="D940" s="372"/>
      <c r="E940" s="372"/>
      <c r="F940" s="372"/>
      <c r="G940" s="372"/>
      <c r="H940" s="372"/>
      <c r="I940" s="372"/>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1">
        <v>27</v>
      </c>
      <c r="B941" s="361">
        <v>1</v>
      </c>
      <c r="C941" s="372"/>
      <c r="D941" s="372"/>
      <c r="E941" s="372"/>
      <c r="F941" s="372"/>
      <c r="G941" s="372"/>
      <c r="H941" s="372"/>
      <c r="I941" s="372"/>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1">
        <v>28</v>
      </c>
      <c r="B942" s="361">
        <v>1</v>
      </c>
      <c r="C942" s="372"/>
      <c r="D942" s="372"/>
      <c r="E942" s="372"/>
      <c r="F942" s="372"/>
      <c r="G942" s="372"/>
      <c r="H942" s="372"/>
      <c r="I942" s="372"/>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1">
        <v>29</v>
      </c>
      <c r="B943" s="361">
        <v>1</v>
      </c>
      <c r="C943" s="372"/>
      <c r="D943" s="372"/>
      <c r="E943" s="372"/>
      <c r="F943" s="372"/>
      <c r="G943" s="372"/>
      <c r="H943" s="372"/>
      <c r="I943" s="372"/>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1">
        <v>30</v>
      </c>
      <c r="B944" s="361">
        <v>1</v>
      </c>
      <c r="C944" s="372"/>
      <c r="D944" s="372"/>
      <c r="E944" s="372"/>
      <c r="F944" s="372"/>
      <c r="G944" s="372"/>
      <c r="H944" s="372"/>
      <c r="I944" s="372"/>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386</v>
      </c>
      <c r="K947" s="169"/>
      <c r="L947" s="169"/>
      <c r="M947" s="169"/>
      <c r="N947" s="169"/>
      <c r="O947" s="169"/>
      <c r="P947" s="273" t="s">
        <v>351</v>
      </c>
      <c r="Q947" s="273"/>
      <c r="R947" s="273"/>
      <c r="S947" s="273"/>
      <c r="T947" s="273"/>
      <c r="U947" s="273"/>
      <c r="V947" s="273"/>
      <c r="W947" s="273"/>
      <c r="X947" s="273"/>
      <c r="Y947" s="273" t="s">
        <v>382</v>
      </c>
      <c r="Z947" s="282"/>
      <c r="AA947" s="282"/>
      <c r="AB947" s="282"/>
      <c r="AC947" s="169" t="s">
        <v>350</v>
      </c>
      <c r="AD947" s="169"/>
      <c r="AE947" s="169"/>
      <c r="AF947" s="169"/>
      <c r="AG947" s="169"/>
      <c r="AH947" s="273" t="s">
        <v>367</v>
      </c>
      <c r="AI947" s="282"/>
      <c r="AJ947" s="282"/>
      <c r="AK947" s="282"/>
      <c r="AL947" s="282" t="s">
        <v>23</v>
      </c>
      <c r="AM947" s="282"/>
      <c r="AN947" s="282"/>
      <c r="AO947" s="373"/>
      <c r="AP947" s="374" t="s">
        <v>427</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1">
        <v>2</v>
      </c>
      <c r="B949" s="361">
        <v>1</v>
      </c>
      <c r="C949" s="372"/>
      <c r="D949" s="372"/>
      <c r="E949" s="372"/>
      <c r="F949" s="372"/>
      <c r="G949" s="372"/>
      <c r="H949" s="372"/>
      <c r="I949" s="372"/>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1">
        <v>3</v>
      </c>
      <c r="B950" s="361">
        <v>1</v>
      </c>
      <c r="C950" s="372"/>
      <c r="D950" s="372"/>
      <c r="E950" s="372"/>
      <c r="F950" s="372"/>
      <c r="G950" s="372"/>
      <c r="H950" s="372"/>
      <c r="I950" s="372"/>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1">
        <v>4</v>
      </c>
      <c r="B951" s="361">
        <v>1</v>
      </c>
      <c r="C951" s="372"/>
      <c r="D951" s="372"/>
      <c r="E951" s="372"/>
      <c r="F951" s="372"/>
      <c r="G951" s="372"/>
      <c r="H951" s="372"/>
      <c r="I951" s="372"/>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1">
        <v>5</v>
      </c>
      <c r="B952" s="361">
        <v>1</v>
      </c>
      <c r="C952" s="372"/>
      <c r="D952" s="372"/>
      <c r="E952" s="372"/>
      <c r="F952" s="372"/>
      <c r="G952" s="372"/>
      <c r="H952" s="372"/>
      <c r="I952" s="372"/>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1">
        <v>6</v>
      </c>
      <c r="B953" s="361">
        <v>1</v>
      </c>
      <c r="C953" s="372"/>
      <c r="D953" s="372"/>
      <c r="E953" s="372"/>
      <c r="F953" s="372"/>
      <c r="G953" s="372"/>
      <c r="H953" s="372"/>
      <c r="I953" s="372"/>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1">
        <v>7</v>
      </c>
      <c r="B954" s="361">
        <v>1</v>
      </c>
      <c r="C954" s="372"/>
      <c r="D954" s="372"/>
      <c r="E954" s="372"/>
      <c r="F954" s="372"/>
      <c r="G954" s="372"/>
      <c r="H954" s="372"/>
      <c r="I954" s="372"/>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1">
        <v>8</v>
      </c>
      <c r="B955" s="361">
        <v>1</v>
      </c>
      <c r="C955" s="372"/>
      <c r="D955" s="372"/>
      <c r="E955" s="372"/>
      <c r="F955" s="372"/>
      <c r="G955" s="372"/>
      <c r="H955" s="372"/>
      <c r="I955" s="372"/>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1">
        <v>9</v>
      </c>
      <c r="B956" s="361">
        <v>1</v>
      </c>
      <c r="C956" s="372"/>
      <c r="D956" s="372"/>
      <c r="E956" s="372"/>
      <c r="F956" s="372"/>
      <c r="G956" s="372"/>
      <c r="H956" s="372"/>
      <c r="I956" s="372"/>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1">
        <v>10</v>
      </c>
      <c r="B957" s="361">
        <v>1</v>
      </c>
      <c r="C957" s="372"/>
      <c r="D957" s="372"/>
      <c r="E957" s="372"/>
      <c r="F957" s="372"/>
      <c r="G957" s="372"/>
      <c r="H957" s="372"/>
      <c r="I957" s="372"/>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1">
        <v>11</v>
      </c>
      <c r="B958" s="361">
        <v>1</v>
      </c>
      <c r="C958" s="372"/>
      <c r="D958" s="372"/>
      <c r="E958" s="372"/>
      <c r="F958" s="372"/>
      <c r="G958" s="372"/>
      <c r="H958" s="372"/>
      <c r="I958" s="372"/>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1">
        <v>12</v>
      </c>
      <c r="B959" s="361">
        <v>1</v>
      </c>
      <c r="C959" s="372"/>
      <c r="D959" s="372"/>
      <c r="E959" s="372"/>
      <c r="F959" s="372"/>
      <c r="G959" s="372"/>
      <c r="H959" s="372"/>
      <c r="I959" s="372"/>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1">
        <v>13</v>
      </c>
      <c r="B960" s="361">
        <v>1</v>
      </c>
      <c r="C960" s="372"/>
      <c r="D960" s="372"/>
      <c r="E960" s="372"/>
      <c r="F960" s="372"/>
      <c r="G960" s="372"/>
      <c r="H960" s="372"/>
      <c r="I960" s="372"/>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1">
        <v>14</v>
      </c>
      <c r="B961" s="361">
        <v>1</v>
      </c>
      <c r="C961" s="372"/>
      <c r="D961" s="372"/>
      <c r="E961" s="372"/>
      <c r="F961" s="372"/>
      <c r="G961" s="372"/>
      <c r="H961" s="372"/>
      <c r="I961" s="372"/>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1">
        <v>15</v>
      </c>
      <c r="B962" s="361">
        <v>1</v>
      </c>
      <c r="C962" s="372"/>
      <c r="D962" s="372"/>
      <c r="E962" s="372"/>
      <c r="F962" s="372"/>
      <c r="G962" s="372"/>
      <c r="H962" s="372"/>
      <c r="I962" s="372"/>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1">
        <v>16</v>
      </c>
      <c r="B963" s="361">
        <v>1</v>
      </c>
      <c r="C963" s="372"/>
      <c r="D963" s="372"/>
      <c r="E963" s="372"/>
      <c r="F963" s="372"/>
      <c r="G963" s="372"/>
      <c r="H963" s="372"/>
      <c r="I963" s="372"/>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1">
        <v>17</v>
      </c>
      <c r="B964" s="361">
        <v>1</v>
      </c>
      <c r="C964" s="372"/>
      <c r="D964" s="372"/>
      <c r="E964" s="372"/>
      <c r="F964" s="372"/>
      <c r="G964" s="372"/>
      <c r="H964" s="372"/>
      <c r="I964" s="372"/>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1">
        <v>18</v>
      </c>
      <c r="B965" s="361">
        <v>1</v>
      </c>
      <c r="C965" s="372"/>
      <c r="D965" s="372"/>
      <c r="E965" s="372"/>
      <c r="F965" s="372"/>
      <c r="G965" s="372"/>
      <c r="H965" s="372"/>
      <c r="I965" s="372"/>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1">
        <v>19</v>
      </c>
      <c r="B966" s="361">
        <v>1</v>
      </c>
      <c r="C966" s="372"/>
      <c r="D966" s="372"/>
      <c r="E966" s="372"/>
      <c r="F966" s="372"/>
      <c r="G966" s="372"/>
      <c r="H966" s="372"/>
      <c r="I966" s="372"/>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1">
        <v>20</v>
      </c>
      <c r="B967" s="361">
        <v>1</v>
      </c>
      <c r="C967" s="372"/>
      <c r="D967" s="372"/>
      <c r="E967" s="372"/>
      <c r="F967" s="372"/>
      <c r="G967" s="372"/>
      <c r="H967" s="372"/>
      <c r="I967" s="372"/>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1">
        <v>21</v>
      </c>
      <c r="B968" s="361">
        <v>1</v>
      </c>
      <c r="C968" s="372"/>
      <c r="D968" s="372"/>
      <c r="E968" s="372"/>
      <c r="F968" s="372"/>
      <c r="G968" s="372"/>
      <c r="H968" s="372"/>
      <c r="I968" s="372"/>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1">
        <v>22</v>
      </c>
      <c r="B969" s="361">
        <v>1</v>
      </c>
      <c r="C969" s="372"/>
      <c r="D969" s="372"/>
      <c r="E969" s="372"/>
      <c r="F969" s="372"/>
      <c r="G969" s="372"/>
      <c r="H969" s="372"/>
      <c r="I969" s="372"/>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1">
        <v>23</v>
      </c>
      <c r="B970" s="361">
        <v>1</v>
      </c>
      <c r="C970" s="372"/>
      <c r="D970" s="372"/>
      <c r="E970" s="372"/>
      <c r="F970" s="372"/>
      <c r="G970" s="372"/>
      <c r="H970" s="372"/>
      <c r="I970" s="372"/>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1">
        <v>24</v>
      </c>
      <c r="B971" s="361">
        <v>1</v>
      </c>
      <c r="C971" s="372"/>
      <c r="D971" s="372"/>
      <c r="E971" s="372"/>
      <c r="F971" s="372"/>
      <c r="G971" s="372"/>
      <c r="H971" s="372"/>
      <c r="I971" s="372"/>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1">
        <v>25</v>
      </c>
      <c r="B972" s="361">
        <v>1</v>
      </c>
      <c r="C972" s="372"/>
      <c r="D972" s="372"/>
      <c r="E972" s="372"/>
      <c r="F972" s="372"/>
      <c r="G972" s="372"/>
      <c r="H972" s="372"/>
      <c r="I972" s="372"/>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1">
        <v>26</v>
      </c>
      <c r="B973" s="361">
        <v>1</v>
      </c>
      <c r="C973" s="372"/>
      <c r="D973" s="372"/>
      <c r="E973" s="372"/>
      <c r="F973" s="372"/>
      <c r="G973" s="372"/>
      <c r="H973" s="372"/>
      <c r="I973" s="372"/>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1">
        <v>27</v>
      </c>
      <c r="B974" s="361">
        <v>1</v>
      </c>
      <c r="C974" s="372"/>
      <c r="D974" s="372"/>
      <c r="E974" s="372"/>
      <c r="F974" s="372"/>
      <c r="G974" s="372"/>
      <c r="H974" s="372"/>
      <c r="I974" s="372"/>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1">
        <v>28</v>
      </c>
      <c r="B975" s="361">
        <v>1</v>
      </c>
      <c r="C975" s="372"/>
      <c r="D975" s="372"/>
      <c r="E975" s="372"/>
      <c r="F975" s="372"/>
      <c r="G975" s="372"/>
      <c r="H975" s="372"/>
      <c r="I975" s="372"/>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1">
        <v>29</v>
      </c>
      <c r="B976" s="361">
        <v>1</v>
      </c>
      <c r="C976" s="372"/>
      <c r="D976" s="372"/>
      <c r="E976" s="372"/>
      <c r="F976" s="372"/>
      <c r="G976" s="372"/>
      <c r="H976" s="372"/>
      <c r="I976" s="372"/>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1">
        <v>30</v>
      </c>
      <c r="B977" s="361">
        <v>1</v>
      </c>
      <c r="C977" s="372"/>
      <c r="D977" s="372"/>
      <c r="E977" s="372"/>
      <c r="F977" s="372"/>
      <c r="G977" s="372"/>
      <c r="H977" s="372"/>
      <c r="I977" s="372"/>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386</v>
      </c>
      <c r="K980" s="169"/>
      <c r="L980" s="169"/>
      <c r="M980" s="169"/>
      <c r="N980" s="169"/>
      <c r="O980" s="169"/>
      <c r="P980" s="273" t="s">
        <v>351</v>
      </c>
      <c r="Q980" s="273"/>
      <c r="R980" s="273"/>
      <c r="S980" s="273"/>
      <c r="T980" s="273"/>
      <c r="U980" s="273"/>
      <c r="V980" s="273"/>
      <c r="W980" s="273"/>
      <c r="X980" s="273"/>
      <c r="Y980" s="273" t="s">
        <v>382</v>
      </c>
      <c r="Z980" s="282"/>
      <c r="AA980" s="282"/>
      <c r="AB980" s="282"/>
      <c r="AC980" s="169" t="s">
        <v>350</v>
      </c>
      <c r="AD980" s="169"/>
      <c r="AE980" s="169"/>
      <c r="AF980" s="169"/>
      <c r="AG980" s="169"/>
      <c r="AH980" s="273" t="s">
        <v>367</v>
      </c>
      <c r="AI980" s="282"/>
      <c r="AJ980" s="282"/>
      <c r="AK980" s="282"/>
      <c r="AL980" s="282" t="s">
        <v>23</v>
      </c>
      <c r="AM980" s="282"/>
      <c r="AN980" s="282"/>
      <c r="AO980" s="373"/>
      <c r="AP980" s="374" t="s">
        <v>427</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1">
        <v>2</v>
      </c>
      <c r="B982" s="361">
        <v>1</v>
      </c>
      <c r="C982" s="372"/>
      <c r="D982" s="372"/>
      <c r="E982" s="372"/>
      <c r="F982" s="372"/>
      <c r="G982" s="372"/>
      <c r="H982" s="372"/>
      <c r="I982" s="372"/>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1">
        <v>3</v>
      </c>
      <c r="B983" s="361">
        <v>1</v>
      </c>
      <c r="C983" s="372"/>
      <c r="D983" s="372"/>
      <c r="E983" s="372"/>
      <c r="F983" s="372"/>
      <c r="G983" s="372"/>
      <c r="H983" s="372"/>
      <c r="I983" s="372"/>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1">
        <v>4</v>
      </c>
      <c r="B984" s="361">
        <v>1</v>
      </c>
      <c r="C984" s="372"/>
      <c r="D984" s="372"/>
      <c r="E984" s="372"/>
      <c r="F984" s="372"/>
      <c r="G984" s="372"/>
      <c r="H984" s="372"/>
      <c r="I984" s="372"/>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1">
        <v>5</v>
      </c>
      <c r="B985" s="361">
        <v>1</v>
      </c>
      <c r="C985" s="372"/>
      <c r="D985" s="372"/>
      <c r="E985" s="372"/>
      <c r="F985" s="372"/>
      <c r="G985" s="372"/>
      <c r="H985" s="372"/>
      <c r="I985" s="372"/>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1">
        <v>6</v>
      </c>
      <c r="B986" s="361">
        <v>1</v>
      </c>
      <c r="C986" s="372"/>
      <c r="D986" s="372"/>
      <c r="E986" s="372"/>
      <c r="F986" s="372"/>
      <c r="G986" s="372"/>
      <c r="H986" s="372"/>
      <c r="I986" s="372"/>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1">
        <v>7</v>
      </c>
      <c r="B987" s="361">
        <v>1</v>
      </c>
      <c r="C987" s="372"/>
      <c r="D987" s="372"/>
      <c r="E987" s="372"/>
      <c r="F987" s="372"/>
      <c r="G987" s="372"/>
      <c r="H987" s="372"/>
      <c r="I987" s="372"/>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1">
        <v>8</v>
      </c>
      <c r="B988" s="361">
        <v>1</v>
      </c>
      <c r="C988" s="372"/>
      <c r="D988" s="372"/>
      <c r="E988" s="372"/>
      <c r="F988" s="372"/>
      <c r="G988" s="372"/>
      <c r="H988" s="372"/>
      <c r="I988" s="372"/>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1">
        <v>9</v>
      </c>
      <c r="B989" s="361">
        <v>1</v>
      </c>
      <c r="C989" s="372"/>
      <c r="D989" s="372"/>
      <c r="E989" s="372"/>
      <c r="F989" s="372"/>
      <c r="G989" s="372"/>
      <c r="H989" s="372"/>
      <c r="I989" s="372"/>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1">
        <v>10</v>
      </c>
      <c r="B990" s="361">
        <v>1</v>
      </c>
      <c r="C990" s="372"/>
      <c r="D990" s="372"/>
      <c r="E990" s="372"/>
      <c r="F990" s="372"/>
      <c r="G990" s="372"/>
      <c r="H990" s="372"/>
      <c r="I990" s="372"/>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1">
        <v>11</v>
      </c>
      <c r="B991" s="361">
        <v>1</v>
      </c>
      <c r="C991" s="372"/>
      <c r="D991" s="372"/>
      <c r="E991" s="372"/>
      <c r="F991" s="372"/>
      <c r="G991" s="372"/>
      <c r="H991" s="372"/>
      <c r="I991" s="372"/>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1">
        <v>12</v>
      </c>
      <c r="B992" s="361">
        <v>1</v>
      </c>
      <c r="C992" s="372"/>
      <c r="D992" s="372"/>
      <c r="E992" s="372"/>
      <c r="F992" s="372"/>
      <c r="G992" s="372"/>
      <c r="H992" s="372"/>
      <c r="I992" s="372"/>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1">
        <v>13</v>
      </c>
      <c r="B993" s="361">
        <v>1</v>
      </c>
      <c r="C993" s="372"/>
      <c r="D993" s="372"/>
      <c r="E993" s="372"/>
      <c r="F993" s="372"/>
      <c r="G993" s="372"/>
      <c r="H993" s="372"/>
      <c r="I993" s="372"/>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1">
        <v>14</v>
      </c>
      <c r="B994" s="361">
        <v>1</v>
      </c>
      <c r="C994" s="372"/>
      <c r="D994" s="372"/>
      <c r="E994" s="372"/>
      <c r="F994" s="372"/>
      <c r="G994" s="372"/>
      <c r="H994" s="372"/>
      <c r="I994" s="372"/>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1">
        <v>15</v>
      </c>
      <c r="B995" s="361">
        <v>1</v>
      </c>
      <c r="C995" s="372"/>
      <c r="D995" s="372"/>
      <c r="E995" s="372"/>
      <c r="F995" s="372"/>
      <c r="G995" s="372"/>
      <c r="H995" s="372"/>
      <c r="I995" s="372"/>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1">
        <v>16</v>
      </c>
      <c r="B996" s="361">
        <v>1</v>
      </c>
      <c r="C996" s="372"/>
      <c r="D996" s="372"/>
      <c r="E996" s="372"/>
      <c r="F996" s="372"/>
      <c r="G996" s="372"/>
      <c r="H996" s="372"/>
      <c r="I996" s="372"/>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1">
        <v>17</v>
      </c>
      <c r="B997" s="361">
        <v>1</v>
      </c>
      <c r="C997" s="372"/>
      <c r="D997" s="372"/>
      <c r="E997" s="372"/>
      <c r="F997" s="372"/>
      <c r="G997" s="372"/>
      <c r="H997" s="372"/>
      <c r="I997" s="372"/>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1">
        <v>18</v>
      </c>
      <c r="B998" s="361">
        <v>1</v>
      </c>
      <c r="C998" s="372"/>
      <c r="D998" s="372"/>
      <c r="E998" s="372"/>
      <c r="F998" s="372"/>
      <c r="G998" s="372"/>
      <c r="H998" s="372"/>
      <c r="I998" s="372"/>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1">
        <v>19</v>
      </c>
      <c r="B999" s="361">
        <v>1</v>
      </c>
      <c r="C999" s="372"/>
      <c r="D999" s="372"/>
      <c r="E999" s="372"/>
      <c r="F999" s="372"/>
      <c r="G999" s="372"/>
      <c r="H999" s="372"/>
      <c r="I999" s="372"/>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1">
        <v>20</v>
      </c>
      <c r="B1000" s="361">
        <v>1</v>
      </c>
      <c r="C1000" s="372"/>
      <c r="D1000" s="372"/>
      <c r="E1000" s="372"/>
      <c r="F1000" s="372"/>
      <c r="G1000" s="372"/>
      <c r="H1000" s="372"/>
      <c r="I1000" s="372"/>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1">
        <v>21</v>
      </c>
      <c r="B1001" s="361">
        <v>1</v>
      </c>
      <c r="C1001" s="372"/>
      <c r="D1001" s="372"/>
      <c r="E1001" s="372"/>
      <c r="F1001" s="372"/>
      <c r="G1001" s="372"/>
      <c r="H1001" s="372"/>
      <c r="I1001" s="372"/>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1">
        <v>22</v>
      </c>
      <c r="B1002" s="361">
        <v>1</v>
      </c>
      <c r="C1002" s="372"/>
      <c r="D1002" s="372"/>
      <c r="E1002" s="372"/>
      <c r="F1002" s="372"/>
      <c r="G1002" s="372"/>
      <c r="H1002" s="372"/>
      <c r="I1002" s="372"/>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1">
        <v>23</v>
      </c>
      <c r="B1003" s="361">
        <v>1</v>
      </c>
      <c r="C1003" s="372"/>
      <c r="D1003" s="372"/>
      <c r="E1003" s="372"/>
      <c r="F1003" s="372"/>
      <c r="G1003" s="372"/>
      <c r="H1003" s="372"/>
      <c r="I1003" s="372"/>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1">
        <v>24</v>
      </c>
      <c r="B1004" s="361">
        <v>1</v>
      </c>
      <c r="C1004" s="372"/>
      <c r="D1004" s="372"/>
      <c r="E1004" s="372"/>
      <c r="F1004" s="372"/>
      <c r="G1004" s="372"/>
      <c r="H1004" s="372"/>
      <c r="I1004" s="372"/>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1">
        <v>25</v>
      </c>
      <c r="B1005" s="361">
        <v>1</v>
      </c>
      <c r="C1005" s="372"/>
      <c r="D1005" s="372"/>
      <c r="E1005" s="372"/>
      <c r="F1005" s="372"/>
      <c r="G1005" s="372"/>
      <c r="H1005" s="372"/>
      <c r="I1005" s="372"/>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1">
        <v>26</v>
      </c>
      <c r="B1006" s="361">
        <v>1</v>
      </c>
      <c r="C1006" s="372"/>
      <c r="D1006" s="372"/>
      <c r="E1006" s="372"/>
      <c r="F1006" s="372"/>
      <c r="G1006" s="372"/>
      <c r="H1006" s="372"/>
      <c r="I1006" s="372"/>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1">
        <v>27</v>
      </c>
      <c r="B1007" s="361">
        <v>1</v>
      </c>
      <c r="C1007" s="372"/>
      <c r="D1007" s="372"/>
      <c r="E1007" s="372"/>
      <c r="F1007" s="372"/>
      <c r="G1007" s="372"/>
      <c r="H1007" s="372"/>
      <c r="I1007" s="372"/>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1">
        <v>28</v>
      </c>
      <c r="B1008" s="361">
        <v>1</v>
      </c>
      <c r="C1008" s="372"/>
      <c r="D1008" s="372"/>
      <c r="E1008" s="372"/>
      <c r="F1008" s="372"/>
      <c r="G1008" s="372"/>
      <c r="H1008" s="372"/>
      <c r="I1008" s="372"/>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1">
        <v>29</v>
      </c>
      <c r="B1009" s="361">
        <v>1</v>
      </c>
      <c r="C1009" s="372"/>
      <c r="D1009" s="372"/>
      <c r="E1009" s="372"/>
      <c r="F1009" s="372"/>
      <c r="G1009" s="372"/>
      <c r="H1009" s="372"/>
      <c r="I1009" s="372"/>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1">
        <v>30</v>
      </c>
      <c r="B1010" s="361">
        <v>1</v>
      </c>
      <c r="C1010" s="372"/>
      <c r="D1010" s="372"/>
      <c r="E1010" s="372"/>
      <c r="F1010" s="372"/>
      <c r="G1010" s="372"/>
      <c r="H1010" s="372"/>
      <c r="I1010" s="372"/>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386</v>
      </c>
      <c r="K1013" s="169"/>
      <c r="L1013" s="169"/>
      <c r="M1013" s="169"/>
      <c r="N1013" s="169"/>
      <c r="O1013" s="169"/>
      <c r="P1013" s="273" t="s">
        <v>351</v>
      </c>
      <c r="Q1013" s="273"/>
      <c r="R1013" s="273"/>
      <c r="S1013" s="273"/>
      <c r="T1013" s="273"/>
      <c r="U1013" s="273"/>
      <c r="V1013" s="273"/>
      <c r="W1013" s="273"/>
      <c r="X1013" s="273"/>
      <c r="Y1013" s="273" t="s">
        <v>382</v>
      </c>
      <c r="Z1013" s="282"/>
      <c r="AA1013" s="282"/>
      <c r="AB1013" s="282"/>
      <c r="AC1013" s="169" t="s">
        <v>350</v>
      </c>
      <c r="AD1013" s="169"/>
      <c r="AE1013" s="169"/>
      <c r="AF1013" s="169"/>
      <c r="AG1013" s="169"/>
      <c r="AH1013" s="273" t="s">
        <v>367</v>
      </c>
      <c r="AI1013" s="282"/>
      <c r="AJ1013" s="282"/>
      <c r="AK1013" s="282"/>
      <c r="AL1013" s="282" t="s">
        <v>23</v>
      </c>
      <c r="AM1013" s="282"/>
      <c r="AN1013" s="282"/>
      <c r="AO1013" s="373"/>
      <c r="AP1013" s="374" t="s">
        <v>427</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1">
        <v>2</v>
      </c>
      <c r="B1015" s="361">
        <v>1</v>
      </c>
      <c r="C1015" s="372"/>
      <c r="D1015" s="372"/>
      <c r="E1015" s="372"/>
      <c r="F1015" s="372"/>
      <c r="G1015" s="372"/>
      <c r="H1015" s="372"/>
      <c r="I1015" s="372"/>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1">
        <v>3</v>
      </c>
      <c r="B1016" s="361">
        <v>1</v>
      </c>
      <c r="C1016" s="372"/>
      <c r="D1016" s="372"/>
      <c r="E1016" s="372"/>
      <c r="F1016" s="372"/>
      <c r="G1016" s="372"/>
      <c r="H1016" s="372"/>
      <c r="I1016" s="372"/>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1">
        <v>4</v>
      </c>
      <c r="B1017" s="361">
        <v>1</v>
      </c>
      <c r="C1017" s="372"/>
      <c r="D1017" s="372"/>
      <c r="E1017" s="372"/>
      <c r="F1017" s="372"/>
      <c r="G1017" s="372"/>
      <c r="H1017" s="372"/>
      <c r="I1017" s="372"/>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1">
        <v>5</v>
      </c>
      <c r="B1018" s="361">
        <v>1</v>
      </c>
      <c r="C1018" s="372"/>
      <c r="D1018" s="372"/>
      <c r="E1018" s="372"/>
      <c r="F1018" s="372"/>
      <c r="G1018" s="372"/>
      <c r="H1018" s="372"/>
      <c r="I1018" s="372"/>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1">
        <v>6</v>
      </c>
      <c r="B1019" s="361">
        <v>1</v>
      </c>
      <c r="C1019" s="372"/>
      <c r="D1019" s="372"/>
      <c r="E1019" s="372"/>
      <c r="F1019" s="372"/>
      <c r="G1019" s="372"/>
      <c r="H1019" s="372"/>
      <c r="I1019" s="372"/>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1">
        <v>7</v>
      </c>
      <c r="B1020" s="361">
        <v>1</v>
      </c>
      <c r="C1020" s="372"/>
      <c r="D1020" s="372"/>
      <c r="E1020" s="372"/>
      <c r="F1020" s="372"/>
      <c r="G1020" s="372"/>
      <c r="H1020" s="372"/>
      <c r="I1020" s="372"/>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1">
        <v>8</v>
      </c>
      <c r="B1021" s="361">
        <v>1</v>
      </c>
      <c r="C1021" s="372"/>
      <c r="D1021" s="372"/>
      <c r="E1021" s="372"/>
      <c r="F1021" s="372"/>
      <c r="G1021" s="372"/>
      <c r="H1021" s="372"/>
      <c r="I1021" s="372"/>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1">
        <v>9</v>
      </c>
      <c r="B1022" s="361">
        <v>1</v>
      </c>
      <c r="C1022" s="372"/>
      <c r="D1022" s="372"/>
      <c r="E1022" s="372"/>
      <c r="F1022" s="372"/>
      <c r="G1022" s="372"/>
      <c r="H1022" s="372"/>
      <c r="I1022" s="372"/>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1">
        <v>10</v>
      </c>
      <c r="B1023" s="361">
        <v>1</v>
      </c>
      <c r="C1023" s="372"/>
      <c r="D1023" s="372"/>
      <c r="E1023" s="372"/>
      <c r="F1023" s="372"/>
      <c r="G1023" s="372"/>
      <c r="H1023" s="372"/>
      <c r="I1023" s="372"/>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1">
        <v>11</v>
      </c>
      <c r="B1024" s="361">
        <v>1</v>
      </c>
      <c r="C1024" s="372"/>
      <c r="D1024" s="372"/>
      <c r="E1024" s="372"/>
      <c r="F1024" s="372"/>
      <c r="G1024" s="372"/>
      <c r="H1024" s="372"/>
      <c r="I1024" s="372"/>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1">
        <v>12</v>
      </c>
      <c r="B1025" s="361">
        <v>1</v>
      </c>
      <c r="C1025" s="372"/>
      <c r="D1025" s="372"/>
      <c r="E1025" s="372"/>
      <c r="F1025" s="372"/>
      <c r="G1025" s="372"/>
      <c r="H1025" s="372"/>
      <c r="I1025" s="372"/>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1">
        <v>13</v>
      </c>
      <c r="B1026" s="361">
        <v>1</v>
      </c>
      <c r="C1026" s="372"/>
      <c r="D1026" s="372"/>
      <c r="E1026" s="372"/>
      <c r="F1026" s="372"/>
      <c r="G1026" s="372"/>
      <c r="H1026" s="372"/>
      <c r="I1026" s="372"/>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1">
        <v>14</v>
      </c>
      <c r="B1027" s="361">
        <v>1</v>
      </c>
      <c r="C1027" s="372"/>
      <c r="D1027" s="372"/>
      <c r="E1027" s="372"/>
      <c r="F1027" s="372"/>
      <c r="G1027" s="372"/>
      <c r="H1027" s="372"/>
      <c r="I1027" s="372"/>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1">
        <v>15</v>
      </c>
      <c r="B1028" s="361">
        <v>1</v>
      </c>
      <c r="C1028" s="372"/>
      <c r="D1028" s="372"/>
      <c r="E1028" s="372"/>
      <c r="F1028" s="372"/>
      <c r="G1028" s="372"/>
      <c r="H1028" s="372"/>
      <c r="I1028" s="372"/>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1">
        <v>16</v>
      </c>
      <c r="B1029" s="361">
        <v>1</v>
      </c>
      <c r="C1029" s="372"/>
      <c r="D1029" s="372"/>
      <c r="E1029" s="372"/>
      <c r="F1029" s="372"/>
      <c r="G1029" s="372"/>
      <c r="H1029" s="372"/>
      <c r="I1029" s="372"/>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1">
        <v>17</v>
      </c>
      <c r="B1030" s="361">
        <v>1</v>
      </c>
      <c r="C1030" s="372"/>
      <c r="D1030" s="372"/>
      <c r="E1030" s="372"/>
      <c r="F1030" s="372"/>
      <c r="G1030" s="372"/>
      <c r="H1030" s="372"/>
      <c r="I1030" s="372"/>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1">
        <v>18</v>
      </c>
      <c r="B1031" s="361">
        <v>1</v>
      </c>
      <c r="C1031" s="372"/>
      <c r="D1031" s="372"/>
      <c r="E1031" s="372"/>
      <c r="F1031" s="372"/>
      <c r="G1031" s="372"/>
      <c r="H1031" s="372"/>
      <c r="I1031" s="372"/>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1">
        <v>19</v>
      </c>
      <c r="B1032" s="361">
        <v>1</v>
      </c>
      <c r="C1032" s="372"/>
      <c r="D1032" s="372"/>
      <c r="E1032" s="372"/>
      <c r="F1032" s="372"/>
      <c r="G1032" s="372"/>
      <c r="H1032" s="372"/>
      <c r="I1032" s="372"/>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1">
        <v>20</v>
      </c>
      <c r="B1033" s="361">
        <v>1</v>
      </c>
      <c r="C1033" s="372"/>
      <c r="D1033" s="372"/>
      <c r="E1033" s="372"/>
      <c r="F1033" s="372"/>
      <c r="G1033" s="372"/>
      <c r="H1033" s="372"/>
      <c r="I1033" s="372"/>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1">
        <v>21</v>
      </c>
      <c r="B1034" s="361">
        <v>1</v>
      </c>
      <c r="C1034" s="372"/>
      <c r="D1034" s="372"/>
      <c r="E1034" s="372"/>
      <c r="F1034" s="372"/>
      <c r="G1034" s="372"/>
      <c r="H1034" s="372"/>
      <c r="I1034" s="372"/>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1">
        <v>22</v>
      </c>
      <c r="B1035" s="361">
        <v>1</v>
      </c>
      <c r="C1035" s="372"/>
      <c r="D1035" s="372"/>
      <c r="E1035" s="372"/>
      <c r="F1035" s="372"/>
      <c r="G1035" s="372"/>
      <c r="H1035" s="372"/>
      <c r="I1035" s="372"/>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1">
        <v>23</v>
      </c>
      <c r="B1036" s="361">
        <v>1</v>
      </c>
      <c r="C1036" s="372"/>
      <c r="D1036" s="372"/>
      <c r="E1036" s="372"/>
      <c r="F1036" s="372"/>
      <c r="G1036" s="372"/>
      <c r="H1036" s="372"/>
      <c r="I1036" s="372"/>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1">
        <v>24</v>
      </c>
      <c r="B1037" s="361">
        <v>1</v>
      </c>
      <c r="C1037" s="372"/>
      <c r="D1037" s="372"/>
      <c r="E1037" s="372"/>
      <c r="F1037" s="372"/>
      <c r="G1037" s="372"/>
      <c r="H1037" s="372"/>
      <c r="I1037" s="372"/>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1">
        <v>25</v>
      </c>
      <c r="B1038" s="361">
        <v>1</v>
      </c>
      <c r="C1038" s="372"/>
      <c r="D1038" s="372"/>
      <c r="E1038" s="372"/>
      <c r="F1038" s="372"/>
      <c r="G1038" s="372"/>
      <c r="H1038" s="372"/>
      <c r="I1038" s="372"/>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1">
        <v>26</v>
      </c>
      <c r="B1039" s="361">
        <v>1</v>
      </c>
      <c r="C1039" s="372"/>
      <c r="D1039" s="372"/>
      <c r="E1039" s="372"/>
      <c r="F1039" s="372"/>
      <c r="G1039" s="372"/>
      <c r="H1039" s="372"/>
      <c r="I1039" s="372"/>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1">
        <v>27</v>
      </c>
      <c r="B1040" s="361">
        <v>1</v>
      </c>
      <c r="C1040" s="372"/>
      <c r="D1040" s="372"/>
      <c r="E1040" s="372"/>
      <c r="F1040" s="372"/>
      <c r="G1040" s="372"/>
      <c r="H1040" s="372"/>
      <c r="I1040" s="372"/>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1">
        <v>28</v>
      </c>
      <c r="B1041" s="361">
        <v>1</v>
      </c>
      <c r="C1041" s="372"/>
      <c r="D1041" s="372"/>
      <c r="E1041" s="372"/>
      <c r="F1041" s="372"/>
      <c r="G1041" s="372"/>
      <c r="H1041" s="372"/>
      <c r="I1041" s="372"/>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1">
        <v>29</v>
      </c>
      <c r="B1042" s="361">
        <v>1</v>
      </c>
      <c r="C1042" s="372"/>
      <c r="D1042" s="372"/>
      <c r="E1042" s="372"/>
      <c r="F1042" s="372"/>
      <c r="G1042" s="372"/>
      <c r="H1042" s="372"/>
      <c r="I1042" s="372"/>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1">
        <v>30</v>
      </c>
      <c r="B1043" s="361">
        <v>1</v>
      </c>
      <c r="C1043" s="372"/>
      <c r="D1043" s="372"/>
      <c r="E1043" s="372"/>
      <c r="F1043" s="372"/>
      <c r="G1043" s="372"/>
      <c r="H1043" s="372"/>
      <c r="I1043" s="372"/>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386</v>
      </c>
      <c r="K1046" s="169"/>
      <c r="L1046" s="169"/>
      <c r="M1046" s="169"/>
      <c r="N1046" s="169"/>
      <c r="O1046" s="169"/>
      <c r="P1046" s="273" t="s">
        <v>351</v>
      </c>
      <c r="Q1046" s="273"/>
      <c r="R1046" s="273"/>
      <c r="S1046" s="273"/>
      <c r="T1046" s="273"/>
      <c r="U1046" s="273"/>
      <c r="V1046" s="273"/>
      <c r="W1046" s="273"/>
      <c r="X1046" s="273"/>
      <c r="Y1046" s="273" t="s">
        <v>382</v>
      </c>
      <c r="Z1046" s="282"/>
      <c r="AA1046" s="282"/>
      <c r="AB1046" s="282"/>
      <c r="AC1046" s="169" t="s">
        <v>350</v>
      </c>
      <c r="AD1046" s="169"/>
      <c r="AE1046" s="169"/>
      <c r="AF1046" s="169"/>
      <c r="AG1046" s="169"/>
      <c r="AH1046" s="273" t="s">
        <v>367</v>
      </c>
      <c r="AI1046" s="282"/>
      <c r="AJ1046" s="282"/>
      <c r="AK1046" s="282"/>
      <c r="AL1046" s="282" t="s">
        <v>23</v>
      </c>
      <c r="AM1046" s="282"/>
      <c r="AN1046" s="282"/>
      <c r="AO1046" s="373"/>
      <c r="AP1046" s="374" t="s">
        <v>427</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1">
        <v>2</v>
      </c>
      <c r="B1048" s="361">
        <v>1</v>
      </c>
      <c r="C1048" s="372"/>
      <c r="D1048" s="372"/>
      <c r="E1048" s="372"/>
      <c r="F1048" s="372"/>
      <c r="G1048" s="372"/>
      <c r="H1048" s="372"/>
      <c r="I1048" s="372"/>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1">
        <v>3</v>
      </c>
      <c r="B1049" s="361">
        <v>1</v>
      </c>
      <c r="C1049" s="372"/>
      <c r="D1049" s="372"/>
      <c r="E1049" s="372"/>
      <c r="F1049" s="372"/>
      <c r="G1049" s="372"/>
      <c r="H1049" s="372"/>
      <c r="I1049" s="372"/>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1">
        <v>4</v>
      </c>
      <c r="B1050" s="361">
        <v>1</v>
      </c>
      <c r="C1050" s="372"/>
      <c r="D1050" s="372"/>
      <c r="E1050" s="372"/>
      <c r="F1050" s="372"/>
      <c r="G1050" s="372"/>
      <c r="H1050" s="372"/>
      <c r="I1050" s="372"/>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1">
        <v>5</v>
      </c>
      <c r="B1051" s="361">
        <v>1</v>
      </c>
      <c r="C1051" s="372"/>
      <c r="D1051" s="372"/>
      <c r="E1051" s="372"/>
      <c r="F1051" s="372"/>
      <c r="G1051" s="372"/>
      <c r="H1051" s="372"/>
      <c r="I1051" s="372"/>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1">
        <v>6</v>
      </c>
      <c r="B1052" s="361">
        <v>1</v>
      </c>
      <c r="C1052" s="372"/>
      <c r="D1052" s="372"/>
      <c r="E1052" s="372"/>
      <c r="F1052" s="372"/>
      <c r="G1052" s="372"/>
      <c r="H1052" s="372"/>
      <c r="I1052" s="372"/>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1">
        <v>7</v>
      </c>
      <c r="B1053" s="361">
        <v>1</v>
      </c>
      <c r="C1053" s="372"/>
      <c r="D1053" s="372"/>
      <c r="E1053" s="372"/>
      <c r="F1053" s="372"/>
      <c r="G1053" s="372"/>
      <c r="H1053" s="372"/>
      <c r="I1053" s="372"/>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1">
        <v>8</v>
      </c>
      <c r="B1054" s="361">
        <v>1</v>
      </c>
      <c r="C1054" s="372"/>
      <c r="D1054" s="372"/>
      <c r="E1054" s="372"/>
      <c r="F1054" s="372"/>
      <c r="G1054" s="372"/>
      <c r="H1054" s="372"/>
      <c r="I1054" s="372"/>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1">
        <v>9</v>
      </c>
      <c r="B1055" s="361">
        <v>1</v>
      </c>
      <c r="C1055" s="372"/>
      <c r="D1055" s="372"/>
      <c r="E1055" s="372"/>
      <c r="F1055" s="372"/>
      <c r="G1055" s="372"/>
      <c r="H1055" s="372"/>
      <c r="I1055" s="372"/>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1">
        <v>10</v>
      </c>
      <c r="B1056" s="361">
        <v>1</v>
      </c>
      <c r="C1056" s="372"/>
      <c r="D1056" s="372"/>
      <c r="E1056" s="372"/>
      <c r="F1056" s="372"/>
      <c r="G1056" s="372"/>
      <c r="H1056" s="372"/>
      <c r="I1056" s="372"/>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1">
        <v>11</v>
      </c>
      <c r="B1057" s="361">
        <v>1</v>
      </c>
      <c r="C1057" s="372"/>
      <c r="D1057" s="372"/>
      <c r="E1057" s="372"/>
      <c r="F1057" s="372"/>
      <c r="G1057" s="372"/>
      <c r="H1057" s="372"/>
      <c r="I1057" s="372"/>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1">
        <v>12</v>
      </c>
      <c r="B1058" s="361">
        <v>1</v>
      </c>
      <c r="C1058" s="372"/>
      <c r="D1058" s="372"/>
      <c r="E1058" s="372"/>
      <c r="F1058" s="372"/>
      <c r="G1058" s="372"/>
      <c r="H1058" s="372"/>
      <c r="I1058" s="372"/>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1">
        <v>13</v>
      </c>
      <c r="B1059" s="361">
        <v>1</v>
      </c>
      <c r="C1059" s="372"/>
      <c r="D1059" s="372"/>
      <c r="E1059" s="372"/>
      <c r="F1059" s="372"/>
      <c r="G1059" s="372"/>
      <c r="H1059" s="372"/>
      <c r="I1059" s="372"/>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1">
        <v>14</v>
      </c>
      <c r="B1060" s="361">
        <v>1</v>
      </c>
      <c r="C1060" s="372"/>
      <c r="D1060" s="372"/>
      <c r="E1060" s="372"/>
      <c r="F1060" s="372"/>
      <c r="G1060" s="372"/>
      <c r="H1060" s="372"/>
      <c r="I1060" s="372"/>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1">
        <v>15</v>
      </c>
      <c r="B1061" s="361">
        <v>1</v>
      </c>
      <c r="C1061" s="372"/>
      <c r="D1061" s="372"/>
      <c r="E1061" s="372"/>
      <c r="F1061" s="372"/>
      <c r="G1061" s="372"/>
      <c r="H1061" s="372"/>
      <c r="I1061" s="372"/>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1">
        <v>16</v>
      </c>
      <c r="B1062" s="361">
        <v>1</v>
      </c>
      <c r="C1062" s="372"/>
      <c r="D1062" s="372"/>
      <c r="E1062" s="372"/>
      <c r="F1062" s="372"/>
      <c r="G1062" s="372"/>
      <c r="H1062" s="372"/>
      <c r="I1062" s="372"/>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1">
        <v>17</v>
      </c>
      <c r="B1063" s="361">
        <v>1</v>
      </c>
      <c r="C1063" s="372"/>
      <c r="D1063" s="372"/>
      <c r="E1063" s="372"/>
      <c r="F1063" s="372"/>
      <c r="G1063" s="372"/>
      <c r="H1063" s="372"/>
      <c r="I1063" s="372"/>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1">
        <v>18</v>
      </c>
      <c r="B1064" s="361">
        <v>1</v>
      </c>
      <c r="C1064" s="372"/>
      <c r="D1064" s="372"/>
      <c r="E1064" s="372"/>
      <c r="F1064" s="372"/>
      <c r="G1064" s="372"/>
      <c r="H1064" s="372"/>
      <c r="I1064" s="372"/>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1">
        <v>19</v>
      </c>
      <c r="B1065" s="361">
        <v>1</v>
      </c>
      <c r="C1065" s="372"/>
      <c r="D1065" s="372"/>
      <c r="E1065" s="372"/>
      <c r="F1065" s="372"/>
      <c r="G1065" s="372"/>
      <c r="H1065" s="372"/>
      <c r="I1065" s="372"/>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1">
        <v>20</v>
      </c>
      <c r="B1066" s="361">
        <v>1</v>
      </c>
      <c r="C1066" s="372"/>
      <c r="D1066" s="372"/>
      <c r="E1066" s="372"/>
      <c r="F1066" s="372"/>
      <c r="G1066" s="372"/>
      <c r="H1066" s="372"/>
      <c r="I1066" s="372"/>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1">
        <v>21</v>
      </c>
      <c r="B1067" s="361">
        <v>1</v>
      </c>
      <c r="C1067" s="372"/>
      <c r="D1067" s="372"/>
      <c r="E1067" s="372"/>
      <c r="F1067" s="372"/>
      <c r="G1067" s="372"/>
      <c r="H1067" s="372"/>
      <c r="I1067" s="372"/>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1">
        <v>22</v>
      </c>
      <c r="B1068" s="361">
        <v>1</v>
      </c>
      <c r="C1068" s="372"/>
      <c r="D1068" s="372"/>
      <c r="E1068" s="372"/>
      <c r="F1068" s="372"/>
      <c r="G1068" s="372"/>
      <c r="H1068" s="372"/>
      <c r="I1068" s="372"/>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1">
        <v>23</v>
      </c>
      <c r="B1069" s="361">
        <v>1</v>
      </c>
      <c r="C1069" s="372"/>
      <c r="D1069" s="372"/>
      <c r="E1069" s="372"/>
      <c r="F1069" s="372"/>
      <c r="G1069" s="372"/>
      <c r="H1069" s="372"/>
      <c r="I1069" s="372"/>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1">
        <v>24</v>
      </c>
      <c r="B1070" s="361">
        <v>1</v>
      </c>
      <c r="C1070" s="372"/>
      <c r="D1070" s="372"/>
      <c r="E1070" s="372"/>
      <c r="F1070" s="372"/>
      <c r="G1070" s="372"/>
      <c r="H1070" s="372"/>
      <c r="I1070" s="372"/>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1">
        <v>25</v>
      </c>
      <c r="B1071" s="361">
        <v>1</v>
      </c>
      <c r="C1071" s="372"/>
      <c r="D1071" s="372"/>
      <c r="E1071" s="372"/>
      <c r="F1071" s="372"/>
      <c r="G1071" s="372"/>
      <c r="H1071" s="372"/>
      <c r="I1071" s="372"/>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1">
        <v>26</v>
      </c>
      <c r="B1072" s="361">
        <v>1</v>
      </c>
      <c r="C1072" s="372"/>
      <c r="D1072" s="372"/>
      <c r="E1072" s="372"/>
      <c r="F1072" s="372"/>
      <c r="G1072" s="372"/>
      <c r="H1072" s="372"/>
      <c r="I1072" s="372"/>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1">
        <v>27</v>
      </c>
      <c r="B1073" s="361">
        <v>1</v>
      </c>
      <c r="C1073" s="372"/>
      <c r="D1073" s="372"/>
      <c r="E1073" s="372"/>
      <c r="F1073" s="372"/>
      <c r="G1073" s="372"/>
      <c r="H1073" s="372"/>
      <c r="I1073" s="372"/>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1">
        <v>28</v>
      </c>
      <c r="B1074" s="361">
        <v>1</v>
      </c>
      <c r="C1074" s="372"/>
      <c r="D1074" s="372"/>
      <c r="E1074" s="372"/>
      <c r="F1074" s="372"/>
      <c r="G1074" s="372"/>
      <c r="H1074" s="372"/>
      <c r="I1074" s="372"/>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1">
        <v>29</v>
      </c>
      <c r="B1075" s="361">
        <v>1</v>
      </c>
      <c r="C1075" s="372"/>
      <c r="D1075" s="372"/>
      <c r="E1075" s="372"/>
      <c r="F1075" s="372"/>
      <c r="G1075" s="372"/>
      <c r="H1075" s="372"/>
      <c r="I1075" s="372"/>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1">
        <v>30</v>
      </c>
      <c r="B1076" s="361">
        <v>1</v>
      </c>
      <c r="C1076" s="372"/>
      <c r="D1076" s="372"/>
      <c r="E1076" s="372"/>
      <c r="F1076" s="372"/>
      <c r="G1076" s="372"/>
      <c r="H1076" s="372"/>
      <c r="I1076" s="372"/>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3" t="s">
        <v>426</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1"/>
      <c r="B1080" s="361"/>
      <c r="C1080" s="169" t="s">
        <v>378</v>
      </c>
      <c r="D1080" s="829"/>
      <c r="E1080" s="169" t="s">
        <v>377</v>
      </c>
      <c r="F1080" s="829"/>
      <c r="G1080" s="829"/>
      <c r="H1080" s="829"/>
      <c r="I1080" s="829"/>
      <c r="J1080" s="169" t="s">
        <v>386</v>
      </c>
      <c r="K1080" s="169"/>
      <c r="L1080" s="169"/>
      <c r="M1080" s="169"/>
      <c r="N1080" s="169"/>
      <c r="O1080" s="169"/>
      <c r="P1080" s="273" t="s">
        <v>31</v>
      </c>
      <c r="Q1080" s="273"/>
      <c r="R1080" s="273"/>
      <c r="S1080" s="273"/>
      <c r="T1080" s="273"/>
      <c r="U1080" s="273"/>
      <c r="V1080" s="273"/>
      <c r="W1080" s="273"/>
      <c r="X1080" s="273"/>
      <c r="Y1080" s="169" t="s">
        <v>389</v>
      </c>
      <c r="Z1080" s="829"/>
      <c r="AA1080" s="829"/>
      <c r="AB1080" s="829"/>
      <c r="AC1080" s="169" t="s">
        <v>350</v>
      </c>
      <c r="AD1080" s="169"/>
      <c r="AE1080" s="169"/>
      <c r="AF1080" s="169"/>
      <c r="AG1080" s="169"/>
      <c r="AH1080" s="273" t="s">
        <v>367</v>
      </c>
      <c r="AI1080" s="282"/>
      <c r="AJ1080" s="282"/>
      <c r="AK1080" s="282"/>
      <c r="AL1080" s="282" t="s">
        <v>23</v>
      </c>
      <c r="AM1080" s="282"/>
      <c r="AN1080" s="282"/>
      <c r="AO1080" s="830"/>
      <c r="AP1080" s="374" t="s">
        <v>428</v>
      </c>
      <c r="AQ1080" s="374"/>
      <c r="AR1080" s="374"/>
      <c r="AS1080" s="374"/>
      <c r="AT1080" s="374"/>
      <c r="AU1080" s="374"/>
      <c r="AV1080" s="374"/>
      <c r="AW1080" s="374"/>
      <c r="AX1080" s="374"/>
    </row>
    <row r="1081" spans="1:50" ht="30.75" customHeight="1" x14ac:dyDescent="0.15">
      <c r="A1081" s="361">
        <v>1</v>
      </c>
      <c r="B1081" s="361">
        <v>1</v>
      </c>
      <c r="C1081" s="832"/>
      <c r="D1081" s="832"/>
      <c r="E1081" s="187" t="s">
        <v>565</v>
      </c>
      <c r="F1081" s="831"/>
      <c r="G1081" s="831"/>
      <c r="H1081" s="831"/>
      <c r="I1081" s="831"/>
      <c r="J1081" s="153" t="s">
        <v>564</v>
      </c>
      <c r="K1081" s="154"/>
      <c r="L1081" s="154"/>
      <c r="M1081" s="154"/>
      <c r="N1081" s="154"/>
      <c r="O1081" s="154"/>
      <c r="P1081" s="142" t="s">
        <v>564</v>
      </c>
      <c r="Q1081" s="143"/>
      <c r="R1081" s="143"/>
      <c r="S1081" s="143"/>
      <c r="T1081" s="143"/>
      <c r="U1081" s="143"/>
      <c r="V1081" s="143"/>
      <c r="W1081" s="143"/>
      <c r="X1081" s="143"/>
      <c r="Y1081" s="144" t="s">
        <v>564</v>
      </c>
      <c r="Z1081" s="145"/>
      <c r="AA1081" s="145"/>
      <c r="AB1081" s="146"/>
      <c r="AC1081" s="259" t="s">
        <v>441</v>
      </c>
      <c r="AD1081" s="259"/>
      <c r="AE1081" s="259"/>
      <c r="AF1081" s="259"/>
      <c r="AG1081" s="259"/>
      <c r="AH1081" s="260" t="s">
        <v>566</v>
      </c>
      <c r="AI1081" s="261"/>
      <c r="AJ1081" s="261"/>
      <c r="AK1081" s="261"/>
      <c r="AL1081" s="262" t="s">
        <v>564</v>
      </c>
      <c r="AM1081" s="263"/>
      <c r="AN1081" s="263"/>
      <c r="AO1081" s="264"/>
      <c r="AP1081" s="253" t="s">
        <v>564</v>
      </c>
      <c r="AQ1081" s="253"/>
      <c r="AR1081" s="253"/>
      <c r="AS1081" s="253"/>
      <c r="AT1081" s="253"/>
      <c r="AU1081" s="253"/>
      <c r="AV1081" s="253"/>
      <c r="AW1081" s="253"/>
      <c r="AX1081" s="253"/>
    </row>
    <row r="1082" spans="1:50" ht="30.75" hidden="1" customHeight="1" x14ac:dyDescent="0.15">
      <c r="A1082" s="361">
        <v>2</v>
      </c>
      <c r="B1082" s="361">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1">
        <v>3</v>
      </c>
      <c r="B1083" s="361">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1">
        <v>4</v>
      </c>
      <c r="B1084" s="361">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1">
        <v>5</v>
      </c>
      <c r="B1085" s="361">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1">
        <v>6</v>
      </c>
      <c r="B1086" s="361">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1">
        <v>7</v>
      </c>
      <c r="B1087" s="361">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1">
        <v>8</v>
      </c>
      <c r="B1088" s="361">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1">
        <v>9</v>
      </c>
      <c r="B1089" s="361">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1">
        <v>10</v>
      </c>
      <c r="B1090" s="361">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1">
        <v>11</v>
      </c>
      <c r="B1091" s="361">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1">
        <v>12</v>
      </c>
      <c r="B1092" s="361">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1">
        <v>13</v>
      </c>
      <c r="B1093" s="361">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1">
        <v>14</v>
      </c>
      <c r="B1094" s="361">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1">
        <v>15</v>
      </c>
      <c r="B1095" s="361">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1">
        <v>16</v>
      </c>
      <c r="B1096" s="361">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1">
        <v>17</v>
      </c>
      <c r="B1097" s="361">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1">
        <v>18</v>
      </c>
      <c r="B1098" s="361">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1">
        <v>19</v>
      </c>
      <c r="B1099" s="361">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1">
        <v>20</v>
      </c>
      <c r="B1100" s="361">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1">
        <v>21</v>
      </c>
      <c r="B1101" s="361">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1">
        <v>22</v>
      </c>
      <c r="B1102" s="361">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1">
        <v>23</v>
      </c>
      <c r="B1103" s="361">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1">
        <v>24</v>
      </c>
      <c r="B1104" s="361">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1">
        <v>25</v>
      </c>
      <c r="B1105" s="361">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1">
        <v>26</v>
      </c>
      <c r="B1106" s="361">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1">
        <v>27</v>
      </c>
      <c r="B1107" s="361">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1">
        <v>28</v>
      </c>
      <c r="B1108" s="361">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1">
        <v>29</v>
      </c>
      <c r="B1109" s="361">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1">
        <v>30</v>
      </c>
      <c r="B1110" s="361">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197">
      <formula>IF(RIGHT(TEXT(P14,"0.#"),1)=".",FALSE,TRUE)</formula>
    </cfRule>
    <cfRule type="expression" dxfId="1990" priority="11198">
      <formula>IF(RIGHT(TEXT(P14,"0.#"),1)=".",TRUE,FALSE)</formula>
    </cfRule>
  </conditionalFormatting>
  <conditionalFormatting sqref="AE23">
    <cfRule type="expression" dxfId="1989" priority="11187">
      <formula>IF(RIGHT(TEXT(AE23,"0.#"),1)=".",FALSE,TRUE)</formula>
    </cfRule>
    <cfRule type="expression" dxfId="1988" priority="11188">
      <formula>IF(RIGHT(TEXT(AE23,"0.#"),1)=".",TRUE,FALSE)</formula>
    </cfRule>
  </conditionalFormatting>
  <conditionalFormatting sqref="L105">
    <cfRule type="expression" dxfId="1987" priority="11079">
      <formula>IF(RIGHT(TEXT(L105,"0.#"),1)=".",FALSE,TRUE)</formula>
    </cfRule>
    <cfRule type="expression" dxfId="1986" priority="11080">
      <formula>IF(RIGHT(TEXT(L105,"0.#"),1)=".",TRUE,FALSE)</formula>
    </cfRule>
  </conditionalFormatting>
  <conditionalFormatting sqref="L110">
    <cfRule type="expression" dxfId="1985" priority="11077">
      <formula>IF(RIGHT(TEXT(L110,"0.#"),1)=".",FALSE,TRUE)</formula>
    </cfRule>
    <cfRule type="expression" dxfId="1984" priority="11078">
      <formula>IF(RIGHT(TEXT(L110,"0.#"),1)=".",TRUE,FALSE)</formula>
    </cfRule>
  </conditionalFormatting>
  <conditionalFormatting sqref="R110">
    <cfRule type="expression" dxfId="1983" priority="11075">
      <formula>IF(RIGHT(TEXT(R110,"0.#"),1)=".",FALSE,TRUE)</formula>
    </cfRule>
    <cfRule type="expression" dxfId="1982" priority="11076">
      <formula>IF(RIGHT(TEXT(R110,"0.#"),1)=".",TRUE,FALSE)</formula>
    </cfRule>
  </conditionalFormatting>
  <conditionalFormatting sqref="P18:AX18">
    <cfRule type="expression" dxfId="1981" priority="11073">
      <formula>IF(RIGHT(TEXT(P18,"0.#"),1)=".",FALSE,TRUE)</formula>
    </cfRule>
    <cfRule type="expression" dxfId="1980" priority="11074">
      <formula>IF(RIGHT(TEXT(P18,"0.#"),1)=".",TRUE,FALSE)</formula>
    </cfRule>
  </conditionalFormatting>
  <conditionalFormatting sqref="Y761">
    <cfRule type="expression" dxfId="1979" priority="11069">
      <formula>IF(RIGHT(TEXT(Y761,"0.#"),1)=".",FALSE,TRUE)</formula>
    </cfRule>
    <cfRule type="expression" dxfId="1978" priority="11070">
      <formula>IF(RIGHT(TEXT(Y761,"0.#"),1)=".",TRUE,FALSE)</formula>
    </cfRule>
  </conditionalFormatting>
  <conditionalFormatting sqref="Y770">
    <cfRule type="expression" dxfId="1977" priority="11065">
      <formula>IF(RIGHT(TEXT(Y770,"0.#"),1)=".",FALSE,TRUE)</formula>
    </cfRule>
    <cfRule type="expression" dxfId="1976" priority="11066">
      <formula>IF(RIGHT(TEXT(Y770,"0.#"),1)=".",TRUE,FALSE)</formula>
    </cfRule>
  </conditionalFormatting>
  <conditionalFormatting sqref="Y801:Y808 Y788:Y795 Y786 Y775:Y782 Y773">
    <cfRule type="expression" dxfId="1975" priority="10847">
      <formula>IF(RIGHT(TEXT(Y773,"0.#"),1)=".",FALSE,TRUE)</formula>
    </cfRule>
    <cfRule type="expression" dxfId="1974" priority="10848">
      <formula>IF(RIGHT(TEXT(Y773,"0.#"),1)=".",TRUE,FALSE)</formula>
    </cfRule>
  </conditionalFormatting>
  <conditionalFormatting sqref="P16:AQ17 P15:AX15 P13:AX13">
    <cfRule type="expression" dxfId="1973" priority="10895">
      <formula>IF(RIGHT(TEXT(P13,"0.#"),1)=".",FALSE,TRUE)</formula>
    </cfRule>
    <cfRule type="expression" dxfId="1972" priority="10896">
      <formula>IF(RIGHT(TEXT(P13,"0.#"),1)=".",TRUE,FALSE)</formula>
    </cfRule>
  </conditionalFormatting>
  <conditionalFormatting sqref="P19:AJ19">
    <cfRule type="expression" dxfId="1971" priority="10893">
      <formula>IF(RIGHT(TEXT(P19,"0.#"),1)=".",FALSE,TRUE)</formula>
    </cfRule>
    <cfRule type="expression" dxfId="1970" priority="10894">
      <formula>IF(RIGHT(TEXT(P19,"0.#"),1)=".",TRUE,FALSE)</formula>
    </cfRule>
  </conditionalFormatting>
  <conditionalFormatting sqref="AE74 AQ74">
    <cfRule type="expression" dxfId="1969" priority="10885">
      <formula>IF(RIGHT(TEXT(AE74,"0.#"),1)=".",FALSE,TRUE)</formula>
    </cfRule>
    <cfRule type="expression" dxfId="1968" priority="10886">
      <formula>IF(RIGHT(TEXT(AE74,"0.#"),1)=".",TRUE,FALSE)</formula>
    </cfRule>
  </conditionalFormatting>
  <conditionalFormatting sqref="L106:L109 L104">
    <cfRule type="expression" dxfId="1967" priority="10879">
      <formula>IF(RIGHT(TEXT(L104,"0.#"),1)=".",FALSE,TRUE)</formula>
    </cfRule>
    <cfRule type="expression" dxfId="1966" priority="10880">
      <formula>IF(RIGHT(TEXT(L104,"0.#"),1)=".",TRUE,FALSE)</formula>
    </cfRule>
  </conditionalFormatting>
  <conditionalFormatting sqref="R104">
    <cfRule type="expression" dxfId="1965" priority="10875">
      <formula>IF(RIGHT(TEXT(R104,"0.#"),1)=".",FALSE,TRUE)</formula>
    </cfRule>
    <cfRule type="expression" dxfId="1964" priority="10876">
      <formula>IF(RIGHT(TEXT(R104,"0.#"),1)=".",TRUE,FALSE)</formula>
    </cfRule>
  </conditionalFormatting>
  <conditionalFormatting sqref="R105:R109">
    <cfRule type="expression" dxfId="1963" priority="10873">
      <formula>IF(RIGHT(TEXT(R105,"0.#"),1)=".",FALSE,TRUE)</formula>
    </cfRule>
    <cfRule type="expression" dxfId="1962" priority="10874">
      <formula>IF(RIGHT(TEXT(R105,"0.#"),1)=".",TRUE,FALSE)</formula>
    </cfRule>
  </conditionalFormatting>
  <conditionalFormatting sqref="Y762:Y767 Y760 Y769">
    <cfRule type="expression" dxfId="1961" priority="10871">
      <formula>IF(RIGHT(TEXT(Y760,"0.#"),1)=".",FALSE,TRUE)</formula>
    </cfRule>
    <cfRule type="expression" dxfId="1960" priority="10872">
      <formula>IF(RIGHT(TEXT(Y760,"0.#"),1)=".",TRUE,FALSE)</formula>
    </cfRule>
  </conditionalFormatting>
  <conditionalFormatting sqref="AU761">
    <cfRule type="expression" dxfId="1959" priority="10869">
      <formula>IF(RIGHT(TEXT(AU761,"0.#"),1)=".",FALSE,TRUE)</formula>
    </cfRule>
    <cfRule type="expression" dxfId="1958" priority="10870">
      <formula>IF(RIGHT(TEXT(AU761,"0.#"),1)=".",TRUE,FALSE)</formula>
    </cfRule>
  </conditionalFormatting>
  <conditionalFormatting sqref="AU770">
    <cfRule type="expression" dxfId="1957" priority="10867">
      <formula>IF(RIGHT(TEXT(AU770,"0.#"),1)=".",FALSE,TRUE)</formula>
    </cfRule>
    <cfRule type="expression" dxfId="1956" priority="10868">
      <formula>IF(RIGHT(TEXT(AU770,"0.#"),1)=".",TRUE,FALSE)</formula>
    </cfRule>
  </conditionalFormatting>
  <conditionalFormatting sqref="AU762:AU769 AU760">
    <cfRule type="expression" dxfId="1955" priority="10865">
      <formula>IF(RIGHT(TEXT(AU760,"0.#"),1)=".",FALSE,TRUE)</formula>
    </cfRule>
    <cfRule type="expression" dxfId="1954" priority="10866">
      <formula>IF(RIGHT(TEXT(AU760,"0.#"),1)=".",TRUE,FALSE)</formula>
    </cfRule>
  </conditionalFormatting>
  <conditionalFormatting sqref="Y800 Y787 Y774">
    <cfRule type="expression" dxfId="1953" priority="10851">
      <formula>IF(RIGHT(TEXT(Y774,"0.#"),1)=".",FALSE,TRUE)</formula>
    </cfRule>
    <cfRule type="expression" dxfId="1952" priority="10852">
      <formula>IF(RIGHT(TEXT(Y774,"0.#"),1)=".",TRUE,FALSE)</formula>
    </cfRule>
  </conditionalFormatting>
  <conditionalFormatting sqref="Y809 Y796 Y783">
    <cfRule type="expression" dxfId="1951" priority="10849">
      <formula>IF(RIGHT(TEXT(Y783,"0.#"),1)=".",FALSE,TRUE)</formula>
    </cfRule>
    <cfRule type="expression" dxfId="1950" priority="10850">
      <formula>IF(RIGHT(TEXT(Y783,"0.#"),1)=".",TRUE,FALSE)</formula>
    </cfRule>
  </conditionalFormatting>
  <conditionalFormatting sqref="AU800 AU787 AU774">
    <cfRule type="expression" dxfId="1949" priority="10845">
      <formula>IF(RIGHT(TEXT(AU774,"0.#"),1)=".",FALSE,TRUE)</formula>
    </cfRule>
    <cfRule type="expression" dxfId="1948" priority="10846">
      <formula>IF(RIGHT(TEXT(AU774,"0.#"),1)=".",TRUE,FALSE)</formula>
    </cfRule>
  </conditionalFormatting>
  <conditionalFormatting sqref="AU809 AU796 AU783">
    <cfRule type="expression" dxfId="1947" priority="10843">
      <formula>IF(RIGHT(TEXT(AU783,"0.#"),1)=".",FALSE,TRUE)</formula>
    </cfRule>
    <cfRule type="expression" dxfId="1946" priority="10844">
      <formula>IF(RIGHT(TEXT(AU783,"0.#"),1)=".",TRUE,FALSE)</formula>
    </cfRule>
  </conditionalFormatting>
  <conditionalFormatting sqref="AU801:AU808 AU799 AU788:AU795 AU786 AU775:AU782 AU773">
    <cfRule type="expression" dxfId="1945" priority="10841">
      <formula>IF(RIGHT(TEXT(AU773,"0.#"),1)=".",FALSE,TRUE)</formula>
    </cfRule>
    <cfRule type="expression" dxfId="1944" priority="10842">
      <formula>IF(RIGHT(TEXT(AU773,"0.#"),1)=".",TRUE,FALSE)</formula>
    </cfRule>
  </conditionalFormatting>
  <conditionalFormatting sqref="AM60">
    <cfRule type="expression" dxfId="1943" priority="10495">
      <formula>IF(RIGHT(TEXT(AM60,"0.#"),1)=".",FALSE,TRUE)</formula>
    </cfRule>
    <cfRule type="expression" dxfId="1942" priority="10496">
      <formula>IF(RIGHT(TEXT(AM60,"0.#"),1)=".",TRUE,FALSE)</formula>
    </cfRule>
  </conditionalFormatting>
  <conditionalFormatting sqref="AE40">
    <cfRule type="expression" dxfId="1941" priority="10563">
      <formula>IF(RIGHT(TEXT(AE40,"0.#"),1)=".",FALSE,TRUE)</formula>
    </cfRule>
    <cfRule type="expression" dxfId="1940" priority="10564">
      <formula>IF(RIGHT(TEXT(AE40,"0.#"),1)=".",TRUE,FALSE)</formula>
    </cfRule>
  </conditionalFormatting>
  <conditionalFormatting sqref="AI40">
    <cfRule type="expression" dxfId="1939" priority="10561">
      <formula>IF(RIGHT(TEXT(AI40,"0.#"),1)=".",FALSE,TRUE)</formula>
    </cfRule>
    <cfRule type="expression" dxfId="1938" priority="10562">
      <formula>IF(RIGHT(TEXT(AI40,"0.#"),1)=".",TRUE,FALSE)</formula>
    </cfRule>
  </conditionalFormatting>
  <conditionalFormatting sqref="AM25">
    <cfRule type="expression" dxfId="1937" priority="10641">
      <formula>IF(RIGHT(TEXT(AM25,"0.#"),1)=".",FALSE,TRUE)</formula>
    </cfRule>
    <cfRule type="expression" dxfId="1936" priority="10642">
      <formula>IF(RIGHT(TEXT(AM25,"0.#"),1)=".",TRUE,FALSE)</formula>
    </cfRule>
  </conditionalFormatting>
  <conditionalFormatting sqref="AE24">
    <cfRule type="expression" dxfId="1935" priority="10655">
      <formula>IF(RIGHT(TEXT(AE24,"0.#"),1)=".",FALSE,TRUE)</formula>
    </cfRule>
    <cfRule type="expression" dxfId="1934" priority="10656">
      <formula>IF(RIGHT(TEXT(AE24,"0.#"),1)=".",TRUE,FALSE)</formula>
    </cfRule>
  </conditionalFormatting>
  <conditionalFormatting sqref="AE25">
    <cfRule type="expression" dxfId="1933" priority="10653">
      <formula>IF(RIGHT(TEXT(AE25,"0.#"),1)=".",FALSE,TRUE)</formula>
    </cfRule>
    <cfRule type="expression" dxfId="1932" priority="10654">
      <formula>IF(RIGHT(TEXT(AE25,"0.#"),1)=".",TRUE,FALSE)</formula>
    </cfRule>
  </conditionalFormatting>
  <conditionalFormatting sqref="AI25">
    <cfRule type="expression" dxfId="1931" priority="10651">
      <formula>IF(RIGHT(TEXT(AI25,"0.#"),1)=".",FALSE,TRUE)</formula>
    </cfRule>
    <cfRule type="expression" dxfId="1930" priority="10652">
      <formula>IF(RIGHT(TEXT(AI25,"0.#"),1)=".",TRUE,FALSE)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3:AO911">
    <cfRule type="expression" dxfId="43" priority="41">
      <formula>IF(AND(AL883&gt;=0, RIGHT(TEXT(AL883,"0.#"),1)&lt;&gt;"."),TRUE,FALSE)</formula>
    </cfRule>
    <cfRule type="expression" dxfId="42" priority="42">
      <formula>IF(AND(AL883&gt;=0, RIGHT(TEXT(AL883,"0.#"),1)="."),TRUE,FALSE)</formula>
    </cfRule>
    <cfRule type="expression" dxfId="41" priority="43">
      <formula>IF(AND(AL883&lt;0, RIGHT(TEXT(AL883,"0.#"),1)&lt;&gt;"."),TRUE,FALSE)</formula>
    </cfRule>
    <cfRule type="expression" dxfId="40" priority="44">
      <formula>IF(AND(AL883&lt;0, RIGHT(TEXT(AL883,"0.#"),1)="."),TRUE,FALSE)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Y799">
    <cfRule type="expression" dxfId="7" priority="7">
      <formula>IF(RIGHT(TEXT(Y799,"0.#"),1)=".",FALSE,TRUE)</formula>
    </cfRule>
    <cfRule type="expression" dxfId="6" priority="8">
      <formula>IF(RIGHT(TEXT(Y799,"0.#"),1)=".",TRUE,FALSE)</formula>
    </cfRule>
  </conditionalFormatting>
  <conditionalFormatting sqref="Y768">
    <cfRule type="expression" dxfId="5" priority="5">
      <formula>IF(RIGHT(TEXT(Y768,"0.#"),1)=".",FALSE,TRUE)</formula>
    </cfRule>
    <cfRule type="expression" dxfId="4" priority="6">
      <formula>IF(RIGHT(TEXT(Y768,"0.#"),1)=".",TRUE,FALSE)</formula>
    </cfRule>
  </conditionalFormatting>
  <conditionalFormatting sqref="AL882:AO882">
    <cfRule type="expression" dxfId="3" priority="1">
      <formula>IF(AND(AL882&gt;=0, RIGHT(TEXT(AL882,"0.#"),1)&lt;&gt;"."),TRUE,FALSE)</formula>
    </cfRule>
    <cfRule type="expression" dxfId="2" priority="2">
      <formula>IF(AND(AL882&gt;=0, RIGHT(TEXT(AL882,"0.#"),1)="."),TRUE,FALSE)</formula>
    </cfRule>
    <cfRule type="expression" dxfId="1" priority="3">
      <formula>IF(AND(AL882&lt;0, RIGHT(TEXT(AL882,"0.#"),1)&lt;&gt;"."),TRUE,FALSE)</formula>
    </cfRule>
    <cfRule type="expression" dxfId="0" priority="4">
      <formula>IF(AND(AL882&lt;0, RIGHT(TEXT(AL882,"0.#"),1)="."),TRUE,FALSE)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23622047244094491" right="0.23622047244094491" top="0.35433070866141736" bottom="0.35433070866141736" header="0.31496062992125984" footer="0.31496062992125984"/>
  <pageSetup paperSize="9" scale="74" fitToHeight="0" orientation="portrait" cellComments="asDisplayed" r:id="rId1"/>
  <headerFooter differentFirst="1" alignWithMargins="0"/>
  <rowBreaks count="5" manualBreakCount="5">
    <brk id="110" max="49" man="1"/>
    <brk id="680" max="49" man="1"/>
    <brk id="718" max="49" man="1"/>
    <brk id="749"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95250</xdr:colOff>
                    <xdr:row>809</xdr:row>
                    <xdr:rowOff>180975</xdr:rowOff>
                  </from>
                  <to>
                    <xdr:col>46</xdr:col>
                    <xdr:colOff>57150</xdr:colOff>
                    <xdr:row>812</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28575</xdr:colOff>
                    <xdr:row>1076</xdr:row>
                    <xdr:rowOff>238125</xdr:rowOff>
                  </from>
                  <to>
                    <xdr:col>46</xdr:col>
                    <xdr:colOff>0</xdr:colOff>
                    <xdr:row>1077</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7" sqref="P2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416</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391</v>
      </c>
      <c r="W4" s="32" t="s">
        <v>281</v>
      </c>
      <c r="Y4" s="32" t="s">
        <v>81</v>
      </c>
      <c r="Z4" s="30"/>
      <c r="AA4" s="32" t="s">
        <v>82</v>
      </c>
      <c r="AB4" s="31"/>
      <c r="AC4" s="32" t="s">
        <v>265</v>
      </c>
      <c r="AD4" s="28"/>
      <c r="AE4" s="36" t="s">
        <v>305</v>
      </c>
      <c r="AF4" s="30"/>
      <c r="AG4" s="49" t="s">
        <v>381</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x14ac:dyDescent="0.15">
      <c r="A6" s="14" t="s">
        <v>215</v>
      </c>
      <c r="B6" s="15" t="s">
        <v>439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x14ac:dyDescent="0.15">
      <c r="A7" s="14" t="s">
        <v>216</v>
      </c>
      <c r="B7" s="15"/>
      <c r="C7" s="13" t="str">
        <f t="shared" si="0"/>
        <v/>
      </c>
      <c r="D7" s="13" t="str">
        <f t="shared" si="8"/>
        <v>科学技術・イノベーション</v>
      </c>
      <c r="F7" s="18" t="s">
        <v>392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388</v>
      </c>
      <c r="AK8" s="46" t="str">
        <f t="shared" si="7"/>
        <v>G</v>
      </c>
    </row>
    <row r="9" spans="1:37" ht="13.5" customHeight="1" x14ac:dyDescent="0.15">
      <c r="A9" s="14" t="s">
        <v>218</v>
      </c>
      <c r="B9" s="15"/>
      <c r="C9" s="13" t="str">
        <f t="shared" si="0"/>
        <v/>
      </c>
      <c r="D9" s="13" t="str">
        <f t="shared" si="8"/>
        <v>科学技術・イノベーション</v>
      </c>
      <c r="F9" s="18" t="s">
        <v>393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科学技術・イノベーション</v>
      </c>
      <c r="F10" s="18" t="s">
        <v>244</v>
      </c>
      <c r="G10" s="17"/>
      <c r="H10" s="13" t="str">
        <f t="shared" si="1"/>
        <v/>
      </c>
      <c r="I10" s="13" t="str">
        <f t="shared" si="5"/>
        <v>一般会計</v>
      </c>
      <c r="K10" s="14" t="s">
        <v>429</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2016-08-19T08:13:04Z</cp:lastPrinted>
  <dcterms:created xsi:type="dcterms:W3CDTF">2012-03-13T00:50:25Z</dcterms:created>
  <dcterms:modified xsi:type="dcterms:W3CDTF">2020-11-17T05:58:28Z</dcterms:modified>
</cp:coreProperties>
</file>