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_統計活用推進係\概算要求\行政事業レビュー\"/>
    </mc:Choice>
  </mc:AlternateContent>
  <bookViews>
    <workbookView xWindow="0" yWindow="0" windowWidth="28800" windowHeight="1108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5"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<sst xmlns="http://schemas.openxmlformats.org/spreadsheetml/2006/main" count="2102" uniqueCount="531">
  <si>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</si>
  <si>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</si>
  <si>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</si>
  <si>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</si>
  <si>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</si>
  <si>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</si>
  <si>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</si>
  <si>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</si>
  <si>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</si>
  <si>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</si>
  <si>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</si>
  <si>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</si>
  <si>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</si>
  <si>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</si>
  <si>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</si>
  <si>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</si>
  <si>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</si>
  <si>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</si>
  <si>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</si>
  <si>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</si>
  <si>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</si>
  <si>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</si>
  <si>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</si>
  <si>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</si>
  <si>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</si>
  <si>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</si>
  <si>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</si>
  <si>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</si>
  <si>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</si>
  <si>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</si>
  <si>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</si>
  <si>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</si>
  <si>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</si>
  <si>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</si>
  <si>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</si>
  <si>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</si>
  <si>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</si>
  <si>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</si>
  <si>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</si>
  <si>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</si>
  <si>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</si>
  <si>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</si>
  <si>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</si>
  <si>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</si>
  <si>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</si>
  <si>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</si>
  <si>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</si>
  <si>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</si>
  <si>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</si>
  <si>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</si>
  <si>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</si>
  <si>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</si>
  <si>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</si>
  <si>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</si>
  <si>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</si>
  <si>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</si>
  <si>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</si>
  <si>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</si>
  <si>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</si>
  <si>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</si>
  <si>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</si>
  <si>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</si>
  <si>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</si>
  <si>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</si>
  <si>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</si>
  <si>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</si>
  <si>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</si>
  <si>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</si>
  <si>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</si>
  <si>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</si>
  <si>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</si>
  <si>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</si>
  <si>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</si>
  <si>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</si>
  <si>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</si>
  <si>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</si>
  <si>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</si>
  <si>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</si>
  <si>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</si>
  <si>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</si>
  <si>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</si>
  <si>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</si>
  <si>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</si>
  <si>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</si>
  <si>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</si>
  <si>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</si>
  <si>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</si>
  <si>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</si>
  <si>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</si>
  <si>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</si>
  <si>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</si>
  <si>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</si>
  <si>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</si>
  <si>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</si>
  <si>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</si>
  <si>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</si>
  <si>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</si>
  <si>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</si>
  <si>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</si>
  <si>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</si>
  <si>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</si>
  <si>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</si>
  <si>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</si>
  <si>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</si>
  <si>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</si>
  <si>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</si>
  <si>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</si>
  <si>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</si>
  <si>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</si>
  <si>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</si>
  <si>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</si>
  <si>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</si>
  <si>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</si>
  <si>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</si>
  <si>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</si>
  <si>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</si>
  <si>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</si>
  <si>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</si>
  <si>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</si>
  <si>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</si>
  <si>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</si>
  <si>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</si>
  <si>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</si>
  <si>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</si>
  <si>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</si>
  <si>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</si>
  <si>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</si>
  <si>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</si>
  <si>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</si>
  <si>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</si>
  <si>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</si>
  <si>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</si>
  <si>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</si>
  <si>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</si>
  <si>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</si>
  <si>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</si>
  <si>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</si>
  <si>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</si>
  <si>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</si>
  <si>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</si>
  <si>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</si>
  <si>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</si>
  <si>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</si>
  <si>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</si>
  <si>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</si>
  <si>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</si>
  <si>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</si>
  <si>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</si>
  <si>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</si>
  <si>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</si>
  <si>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</si>
  <si>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</si>
  <si>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</si>
  <si>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</si>
  <si>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</si>
  <si>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</si>
  <si>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</si>
  <si>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</si>
  <si>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</si>
  <si>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</si>
  <si>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</si>
  <si>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</si>
  <si>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</si>
  <si>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</si>
  <si>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</si>
  <si>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</si>
  <si>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</si>
  <si>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</si>
  <si>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</si>
  <si>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</si>
  <si>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</si>
  <si>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</si>
  <si>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</si>
  <si>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</si>
  <si>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</si>
  <si>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</si>
  <si>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</si>
  <si>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</si>
  <si>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</si>
  <si>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</si>
  <si>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</si>
  <si>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</si>
  <si>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</si>
  <si>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</si>
  <si>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</si>
  <si>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</si>
  <si>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</si>
  <si>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</si>
  <si>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</si>
  <si>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</si>
  <si>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</si>
  <si>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</si>
  <si>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</si>
  <si>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</si>
  <si>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</si>
  <si>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</si>
  <si>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</si>
  <si>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</si>
  <si>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</si>
  <si>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</si>
  <si>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</si>
  <si>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</si>
  <si>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</si>
  <si>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</si>
  <si>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</si>
  <si>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</si>
  <si>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</si>
  <si>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</si>
  <si>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</si>
  <si>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</si>
  <si>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</si>
  <si>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</si>
  <si>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</si>
  <si>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</si>
  <si>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</si>
  <si>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</si>
  <si>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</si>
  <si>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</si>
  <si>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</si>
  <si>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</si>
  <si>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</si>
  <si>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</si>
  <si>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</si>
  <si>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</si>
  <si>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</si>
  <si>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</si>
  <si>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</si>
  <si>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</si>
  <si>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</si>
  <si>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</si>
  <si>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</si>
  <si>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</si>
  <si>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</si>
  <si>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</si>
  <si>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</si>
  <si>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</si>
  <si>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</si>
  <si>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</si>
  <si>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</si>
  <si>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</si>
  <si>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</si>
  <si>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</si>
  <si>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</si>
  <si>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</si>
  <si>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</si>
  <si>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</si>
  <si>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</si>
  <si>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</si>
  <si>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</si>
  <si>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</si>
  <si>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</si>
  <si>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</si>
  <si>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</si>
  <si>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</si>
  <si>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</si>
  <si>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</si>
  <si>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</si>
  <si>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</si>
  <si>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</si>
  <si>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</si>
  <si>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</si>
  <si>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</si>
  <si>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</si>
  <si>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</si>
  <si>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</si>
  <si>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</si>
  <si>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</si>
  <si>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</si>
  <si>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</si>
  <si>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</si>
  <si>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</si>
  <si>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</si>
  <si>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</si>
  <si>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</si>
  <si>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</si>
  <si>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</si>
  <si>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</si>
  <si>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</si>
  <si>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</si>
  <si>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</si>
  <si>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</si>
  <si>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</si>
  <si>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</si>
  <si>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</si>
  <si>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</si>
  <si>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</si>
  <si>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</si>
  <si>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</si>
  <si>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</si>
  <si>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</si>
  <si>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</si>
  <si>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</si>
  <si>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</si>
  <si>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</si>
  <si>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</si>
  <si>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</si>
  <si>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</si>
  <si>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</si>
  <si>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</si>
  <si>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</si>
  <si>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</si>
  <si>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</si>
  <si>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</si>
  <si>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</si>
  <si>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</si>
  <si>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</si>
  <si>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</si>
  <si>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</si>
  <si>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</si>
  <si>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</si>
  <si>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</si>
  <si>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</si>
  <si>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</si>
  <si>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</si>
  <si>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</si>
  <si>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</si>
  <si>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</si>
  <si>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</si>
  <si>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</si>
  <si>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</si>
  <si>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</si>
  <si>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</si>
  <si>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</si>
  <si>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</si>
  <si>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</si>
  <si>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</si>
  <si>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</si>
  <si>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</si>
  <si>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</si>
  <si>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</si>
  <si>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</si>
  <si>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</si>
  <si>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</si>
  <si>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</si>
  <si>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</si>
  <si>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</si>
  <si>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</si>
  <si>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</si>
  <si>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</si>
  <si>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</si>
  <si>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</si>
  <si>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</si>
  <si>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</si>
  <si>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</si>
  <si>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</si>
  <si>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</si>
  <si>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</si>
  <si>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</si>
  <si>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</si>
  <si>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</si>
  <si>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</si>
  <si>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</si>
  <si>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</si>
  <si>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</si>
  <si>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</si>
  <si>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</si>
  <si>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</si>
  <si>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</si>
  <si>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</si>
  <si>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</si>
  <si>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</si>
  <si>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</si>
  <si>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</si>
  <si>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</si>
  <si>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</si>
  <si>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</si>
  <si>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</si>
  <si>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</si>
  <si>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</si>
  <si>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</si>
  <si>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</si>
  <si>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</si>
  <si>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</si>
  <si>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</si>
  <si>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</si>
  <si>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</si>
  <si>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</si>
  <si>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</si>
  <si>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</si>
  <si>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</si>
  <si>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</si>
  <si>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</si>
  <si>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</si>
  <si>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</si>
  <si>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</si>
  <si>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</si>
  <si>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</si>
  <si>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</si>
  <si>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</si>
  <si>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</si>
  <si>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</si>
  <si>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</si>
  <si>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</si>
  <si>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</si>
  <si>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</si>
  <si>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</si>
  <si>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</si>
  <si>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</si>
  <si>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</si>
  <si>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</si>
  <si>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</si>
  <si>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</si>
  <si>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</si>
  <si>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</si>
  <si>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</si>
  <si>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</si>
  <si>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</si>
  <si>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</si>
  <si>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</si>
  <si>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</si>
  <si>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</si>
  <si>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</si>
  <si>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</si>
  <si>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</si>
  <si>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</si>
  <si>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</si>
  <si>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</si>
  <si>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</si>
  <si>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</si>
  <si>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</si>
  <si>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</si>
  <si>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</si>
  <si>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</si>
  <si>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</si>
  <si>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</si>
  <si>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</si>
  <si>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</si>
  <si>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</si>
  <si>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</si>
  <si>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</si>
  <si>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</si>
  <si>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</si>
  <si>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</si>
  <si>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</si>
  <si>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</si>
  <si>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</si>
  <si>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</si>
  <si>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</si>
  <si>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</si>
  <si>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教育改革の総合的推進に関する調査研究</t>
    <rPh sb="0" eb="2">
      <t>キョウイク</t>
    </rPh>
    <rPh sb="2" eb="4">
      <t>カイカク</t>
    </rPh>
    <rPh sb="5" eb="8">
      <t>ソウゴウテキ</t>
    </rPh>
    <rPh sb="8" eb="10">
      <t>スイシン</t>
    </rPh>
    <rPh sb="11" eb="12">
      <t>カン</t>
    </rPh>
    <rPh sb="14" eb="16">
      <t>チョウサ</t>
    </rPh>
    <rPh sb="16" eb="18">
      <t>ケンキュウ</t>
    </rPh>
    <phoneticPr fontId="5"/>
  </si>
  <si>
    <t>生涯学習政策局</t>
    <rPh sb="0" eb="2">
      <t>ショウガイ</t>
    </rPh>
    <rPh sb="2" eb="4">
      <t>ガクシュウ</t>
    </rPh>
    <rPh sb="4" eb="7">
      <t>セイサクキョク</t>
    </rPh>
    <phoneticPr fontId="5"/>
  </si>
  <si>
    <t>政策課</t>
    <rPh sb="0" eb="2">
      <t>セイサク</t>
    </rPh>
    <rPh sb="2" eb="3">
      <t>カ</t>
    </rPh>
    <phoneticPr fontId="5"/>
  </si>
  <si>
    <t>政策課長
里見　朋香</t>
    <rPh sb="0" eb="2">
      <t>セイサク</t>
    </rPh>
    <rPh sb="2" eb="4">
      <t>カチョウ</t>
    </rPh>
    <rPh sb="5" eb="7">
      <t>サトミ</t>
    </rPh>
    <rPh sb="8" eb="10">
      <t>トモカ</t>
    </rPh>
    <phoneticPr fontId="5"/>
  </si>
  <si>
    <t>○</t>
  </si>
  <si>
    <t>教育基本法</t>
    <rPh sb="0" eb="2">
      <t>キョウイク</t>
    </rPh>
    <rPh sb="2" eb="5">
      <t>キホンホウ</t>
    </rPh>
    <phoneticPr fontId="5"/>
  </si>
  <si>
    <t>第２期教育振興基本計画（平成25年6月14日閣議決定）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5"/>
  </si>
  <si>
    <t>　教育改革に関する様々な施策を推進するために、教育制度の現状等を調査・把握し、基礎資料を得るとともに、教育を取り巻く課題の実態等の把握等を行い、情報を広く提供し、その成果を更なる教育改革施策の企画立案・実施等に反映させ、もって世界トップの教育立国の実現に資する。</t>
    <rPh sb="1" eb="3">
      <t>キョウイク</t>
    </rPh>
    <rPh sb="3" eb="5">
      <t>カイカク</t>
    </rPh>
    <rPh sb="6" eb="7">
      <t>カン</t>
    </rPh>
    <rPh sb="9" eb="11">
      <t>サマザマ</t>
    </rPh>
    <rPh sb="12" eb="14">
      <t>セサク</t>
    </rPh>
    <rPh sb="15" eb="17">
      <t>スイシン</t>
    </rPh>
    <rPh sb="23" eb="25">
      <t>キョウイク</t>
    </rPh>
    <rPh sb="25" eb="27">
      <t>セイド</t>
    </rPh>
    <rPh sb="28" eb="30">
      <t>ゲンジョウ</t>
    </rPh>
    <rPh sb="30" eb="31">
      <t>トウ</t>
    </rPh>
    <rPh sb="32" eb="34">
      <t>チョウサ</t>
    </rPh>
    <rPh sb="35" eb="37">
      <t>ハアク</t>
    </rPh>
    <rPh sb="39" eb="41">
      <t>キソ</t>
    </rPh>
    <rPh sb="41" eb="43">
      <t>シリョウ</t>
    </rPh>
    <rPh sb="44" eb="45">
      <t>エ</t>
    </rPh>
    <rPh sb="51" eb="53">
      <t>キョウイク</t>
    </rPh>
    <rPh sb="54" eb="55">
      <t>ト</t>
    </rPh>
    <rPh sb="56" eb="57">
      <t>マ</t>
    </rPh>
    <rPh sb="58" eb="60">
      <t>カダイ</t>
    </rPh>
    <rPh sb="61" eb="63">
      <t>ジッタイ</t>
    </rPh>
    <rPh sb="63" eb="64">
      <t>トウ</t>
    </rPh>
    <rPh sb="65" eb="67">
      <t>ハアク</t>
    </rPh>
    <rPh sb="67" eb="68">
      <t>トウ</t>
    </rPh>
    <rPh sb="69" eb="70">
      <t>オコナ</t>
    </rPh>
    <rPh sb="72" eb="74">
      <t>ジョウホウ</t>
    </rPh>
    <rPh sb="75" eb="76">
      <t>ヒロ</t>
    </rPh>
    <rPh sb="77" eb="79">
      <t>テイキョウ</t>
    </rPh>
    <rPh sb="83" eb="85">
      <t>セイカ</t>
    </rPh>
    <rPh sb="86" eb="87">
      <t>サラ</t>
    </rPh>
    <rPh sb="89" eb="91">
      <t>キョウイク</t>
    </rPh>
    <rPh sb="91" eb="93">
      <t>カイカク</t>
    </rPh>
    <rPh sb="93" eb="95">
      <t>セサク</t>
    </rPh>
    <rPh sb="96" eb="98">
      <t>キカク</t>
    </rPh>
    <rPh sb="98" eb="100">
      <t>リツアン</t>
    </rPh>
    <rPh sb="101" eb="103">
      <t>ジッシ</t>
    </rPh>
    <rPh sb="103" eb="104">
      <t>トウ</t>
    </rPh>
    <rPh sb="105" eb="107">
      <t>ハンエイ</t>
    </rPh>
    <rPh sb="113" eb="115">
      <t>セカイ</t>
    </rPh>
    <rPh sb="119" eb="121">
      <t>キョウイク</t>
    </rPh>
    <rPh sb="121" eb="123">
      <t>リッコク</t>
    </rPh>
    <rPh sb="124" eb="126">
      <t>ジツゲン</t>
    </rPh>
    <rPh sb="127" eb="128">
      <t>シ</t>
    </rPh>
    <phoneticPr fontId="5"/>
  </si>
  <si>
    <t>　幅広い国民を対象とし、教育を取り巻く課題の実態などを把握するための調査研究を実施する。特に、教育再生実行会議をはじめとする政府等の会議において指摘されている事項など、重要性の高い調査研究を優先的に行うこととする。
　また、調査研究の成果は、中央教育審議会の審議をはじめとする文部科学省の企画立案において活用するとともに、関係機関における教育改革の推進に当たって活用できるよう情報提供を図ることとする。</t>
    <rPh sb="1" eb="3">
      <t>ハバヒロ</t>
    </rPh>
    <rPh sb="4" eb="6">
      <t>コクミン</t>
    </rPh>
    <rPh sb="7" eb="9">
      <t>タイショウ</t>
    </rPh>
    <rPh sb="12" eb="14">
      <t>キョウイク</t>
    </rPh>
    <rPh sb="15" eb="16">
      <t>ト</t>
    </rPh>
    <rPh sb="17" eb="18">
      <t>マ</t>
    </rPh>
    <rPh sb="19" eb="21">
      <t>カダイ</t>
    </rPh>
    <rPh sb="22" eb="24">
      <t>ジッタイ</t>
    </rPh>
    <rPh sb="27" eb="29">
      <t>ハアク</t>
    </rPh>
    <rPh sb="34" eb="36">
      <t>チョウサ</t>
    </rPh>
    <rPh sb="36" eb="38">
      <t>ケンキュウ</t>
    </rPh>
    <rPh sb="39" eb="41">
      <t>ジッシ</t>
    </rPh>
    <rPh sb="44" eb="45">
      <t>トク</t>
    </rPh>
    <rPh sb="47" eb="49">
      <t>キョウイク</t>
    </rPh>
    <rPh sb="49" eb="51">
      <t>サイセイ</t>
    </rPh>
    <rPh sb="51" eb="53">
      <t>ジッコウ</t>
    </rPh>
    <rPh sb="53" eb="55">
      <t>カイギ</t>
    </rPh>
    <rPh sb="62" eb="64">
      <t>セイフ</t>
    </rPh>
    <rPh sb="64" eb="65">
      <t>トウ</t>
    </rPh>
    <rPh sb="66" eb="68">
      <t>カイギ</t>
    </rPh>
    <rPh sb="72" eb="74">
      <t>シテキ</t>
    </rPh>
    <rPh sb="79" eb="81">
      <t>ジコウ</t>
    </rPh>
    <rPh sb="84" eb="87">
      <t>ジュウヨウセイ</t>
    </rPh>
    <rPh sb="88" eb="89">
      <t>タカ</t>
    </rPh>
    <rPh sb="90" eb="92">
      <t>チョウサ</t>
    </rPh>
    <rPh sb="92" eb="94">
      <t>ケンキュウ</t>
    </rPh>
    <rPh sb="95" eb="97">
      <t>ユウセン</t>
    </rPh>
    <rPh sb="97" eb="98">
      <t>テキ</t>
    </rPh>
    <rPh sb="99" eb="100">
      <t>オコナ</t>
    </rPh>
    <rPh sb="112" eb="114">
      <t>チョウサ</t>
    </rPh>
    <rPh sb="114" eb="116">
      <t>ケンキュウ</t>
    </rPh>
    <rPh sb="117" eb="119">
      <t>セイカ</t>
    </rPh>
    <rPh sb="121" eb="123">
      <t>チュウオウ</t>
    </rPh>
    <rPh sb="123" eb="125">
      <t>キョウイク</t>
    </rPh>
    <rPh sb="125" eb="128">
      <t>シンギカイ</t>
    </rPh>
    <rPh sb="129" eb="131">
      <t>シンギ</t>
    </rPh>
    <rPh sb="138" eb="140">
      <t>モンブ</t>
    </rPh>
    <rPh sb="140" eb="143">
      <t>カガクショウ</t>
    </rPh>
    <rPh sb="144" eb="146">
      <t>キカク</t>
    </rPh>
    <rPh sb="146" eb="148">
      <t>リツアン</t>
    </rPh>
    <rPh sb="152" eb="154">
      <t>カツヨウ</t>
    </rPh>
    <rPh sb="161" eb="163">
      <t>カンケイ</t>
    </rPh>
    <rPh sb="163" eb="165">
      <t>キカン</t>
    </rPh>
    <rPh sb="169" eb="171">
      <t>キョウイク</t>
    </rPh>
    <rPh sb="171" eb="173">
      <t>カイカク</t>
    </rPh>
    <rPh sb="174" eb="176">
      <t>スイシン</t>
    </rPh>
    <rPh sb="177" eb="178">
      <t>ア</t>
    </rPh>
    <rPh sb="181" eb="183">
      <t>カツヨウ</t>
    </rPh>
    <rPh sb="188" eb="190">
      <t>ジョウホウ</t>
    </rPh>
    <rPh sb="190" eb="192">
      <t>テイキョウ</t>
    </rPh>
    <rPh sb="193" eb="194">
      <t>ハカ</t>
    </rPh>
    <phoneticPr fontId="5"/>
  </si>
  <si>
    <t>-</t>
    <phoneticPr fontId="5"/>
  </si>
  <si>
    <t>-</t>
    <phoneticPr fontId="5"/>
  </si>
  <si>
    <t>-</t>
    <phoneticPr fontId="5"/>
  </si>
  <si>
    <t>-</t>
    <phoneticPr fontId="5"/>
  </si>
  <si>
    <t>調査報告書が約40,000人に配信される。</t>
    <rPh sb="0" eb="2">
      <t>チョウサ</t>
    </rPh>
    <rPh sb="2" eb="5">
      <t>ホウコクショ</t>
    </rPh>
    <rPh sb="6" eb="7">
      <t>ヤク</t>
    </rPh>
    <rPh sb="13" eb="14">
      <t>ニン</t>
    </rPh>
    <rPh sb="15" eb="17">
      <t>ハイシン</t>
    </rPh>
    <phoneticPr fontId="5"/>
  </si>
  <si>
    <t>人</t>
    <rPh sb="0" eb="1">
      <t>ニン</t>
    </rPh>
    <phoneticPr fontId="5"/>
  </si>
  <si>
    <t>-</t>
    <phoneticPr fontId="5"/>
  </si>
  <si>
    <t>-</t>
    <phoneticPr fontId="5"/>
  </si>
  <si>
    <t>-</t>
    <phoneticPr fontId="5"/>
  </si>
  <si>
    <t>調査報告書の作成・公表</t>
    <rPh sb="0" eb="2">
      <t>チョウサ</t>
    </rPh>
    <rPh sb="2" eb="5">
      <t>ホウコクショ</t>
    </rPh>
    <rPh sb="6" eb="8">
      <t>サクセイ</t>
    </rPh>
    <rPh sb="9" eb="11">
      <t>コウヒョウ</t>
    </rPh>
    <phoneticPr fontId="5"/>
  </si>
  <si>
    <t>件</t>
    <rPh sb="0" eb="1">
      <t>ケン</t>
    </rPh>
    <phoneticPr fontId="5"/>
  </si>
  <si>
    <t>委託費執行額／調査報告書作成件数　　　　　　　　　　　　　　</t>
    <rPh sb="0" eb="2">
      <t>イタク</t>
    </rPh>
    <rPh sb="2" eb="3">
      <t>ヒ</t>
    </rPh>
    <rPh sb="3" eb="5">
      <t>シッコウ</t>
    </rPh>
    <rPh sb="5" eb="6">
      <t>ガク</t>
    </rPh>
    <rPh sb="7" eb="9">
      <t>チョウサ</t>
    </rPh>
    <rPh sb="9" eb="12">
      <t>ホウコクショ</t>
    </rPh>
    <rPh sb="12" eb="14">
      <t>サクセイ</t>
    </rPh>
    <rPh sb="14" eb="16">
      <t>ケンスウ</t>
    </rPh>
    <phoneticPr fontId="5"/>
  </si>
  <si>
    <t>百万円</t>
    <rPh sb="0" eb="1">
      <t>ヒャク</t>
    </rPh>
    <rPh sb="1" eb="3">
      <t>マンエン</t>
    </rPh>
    <phoneticPr fontId="5"/>
  </si>
  <si>
    <t>百万円/件</t>
    <rPh sb="0" eb="1">
      <t>ヒャク</t>
    </rPh>
    <rPh sb="1" eb="3">
      <t>マンエン</t>
    </rPh>
    <rPh sb="4" eb="5">
      <t>ケン</t>
    </rPh>
    <phoneticPr fontId="5"/>
  </si>
  <si>
    <t>7.9/1</t>
    <phoneticPr fontId="5"/>
  </si>
  <si>
    <t>16.8/3</t>
    <phoneticPr fontId="5"/>
  </si>
  <si>
    <t>16.7/1</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</si>
  <si>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</si>
  <si>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</si>
  <si>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</si>
  <si>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</si>
  <si>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1">
      <t>イタクヒ</t>
    </rPh>
    <phoneticPr fontId="5"/>
  </si>
  <si>
    <t>※表示単位未満四捨五入の関係で、積み上げと合計は一致しない</t>
    <rPh sb="1" eb="3">
      <t>ヒョウジ</t>
    </rPh>
    <rPh sb="3" eb="5">
      <t>タンイ</t>
    </rPh>
    <rPh sb="5" eb="7">
      <t>ミマン</t>
    </rPh>
    <rPh sb="7" eb="11">
      <t>シシャゴニュウ</t>
    </rPh>
    <rPh sb="12" eb="14">
      <t>カンケイ</t>
    </rPh>
    <rPh sb="16" eb="17">
      <t>ツ</t>
    </rPh>
    <rPh sb="18" eb="19">
      <t>ア</t>
    </rPh>
    <rPh sb="21" eb="23">
      <t>ゴウケイ</t>
    </rPh>
    <rPh sb="24" eb="26">
      <t>イッチ</t>
    </rPh>
    <phoneticPr fontId="5"/>
  </si>
  <si>
    <t>-</t>
    <phoneticPr fontId="5"/>
  </si>
  <si>
    <t>-</t>
    <phoneticPr fontId="5"/>
  </si>
  <si>
    <t>-</t>
    <phoneticPr fontId="5"/>
  </si>
  <si>
    <t>本事業は、教育を取り巻く課題の実態等の把握等を行い、その成果を更なる教育改革施策の企画立案・実施等に反映させる事業である。</t>
    <rPh sb="0" eb="1">
      <t>ホン</t>
    </rPh>
    <rPh sb="1" eb="3">
      <t>ジギョウ</t>
    </rPh>
    <rPh sb="5" eb="7">
      <t>キョウイク</t>
    </rPh>
    <rPh sb="8" eb="9">
      <t>ト</t>
    </rPh>
    <rPh sb="10" eb="11">
      <t>マ</t>
    </rPh>
    <rPh sb="12" eb="14">
      <t>カダイ</t>
    </rPh>
    <rPh sb="15" eb="17">
      <t>ジッタイ</t>
    </rPh>
    <rPh sb="17" eb="18">
      <t>トウ</t>
    </rPh>
    <rPh sb="19" eb="21">
      <t>ハアク</t>
    </rPh>
    <rPh sb="21" eb="22">
      <t>トウ</t>
    </rPh>
    <rPh sb="23" eb="24">
      <t>オコナ</t>
    </rPh>
    <rPh sb="28" eb="30">
      <t>セイカ</t>
    </rPh>
    <rPh sb="31" eb="32">
      <t>サラ</t>
    </rPh>
    <rPh sb="34" eb="36">
      <t>キョウイク</t>
    </rPh>
    <rPh sb="36" eb="38">
      <t>カイカク</t>
    </rPh>
    <rPh sb="38" eb="40">
      <t>セサク</t>
    </rPh>
    <rPh sb="41" eb="43">
      <t>キカク</t>
    </rPh>
    <rPh sb="43" eb="45">
      <t>リツアン</t>
    </rPh>
    <rPh sb="46" eb="48">
      <t>ジッシ</t>
    </rPh>
    <rPh sb="48" eb="49">
      <t>トウ</t>
    </rPh>
    <rPh sb="50" eb="52">
      <t>ハンエイ</t>
    </rPh>
    <rPh sb="55" eb="57">
      <t>ジギョウ</t>
    </rPh>
    <phoneticPr fontId="5"/>
  </si>
  <si>
    <t>本事業は国が様々な施策を検討するために必要な事業であるため、国が直接的に行って行く必要がある。</t>
    <rPh sb="0" eb="1">
      <t>ホン</t>
    </rPh>
    <rPh sb="1" eb="3">
      <t>ジギョウ</t>
    </rPh>
    <rPh sb="4" eb="5">
      <t>クニ</t>
    </rPh>
    <rPh sb="6" eb="8">
      <t>サマザマ</t>
    </rPh>
    <rPh sb="9" eb="11">
      <t>セサク</t>
    </rPh>
    <rPh sb="12" eb="14">
      <t>ケントウ</t>
    </rPh>
    <rPh sb="19" eb="21">
      <t>ヒツヨウ</t>
    </rPh>
    <rPh sb="22" eb="24">
      <t>ジギョウ</t>
    </rPh>
    <rPh sb="30" eb="31">
      <t>クニ</t>
    </rPh>
    <rPh sb="32" eb="35">
      <t>チョクセツテキ</t>
    </rPh>
    <rPh sb="36" eb="37">
      <t>オコナ</t>
    </rPh>
    <rPh sb="39" eb="40">
      <t>イ</t>
    </rPh>
    <rPh sb="41" eb="43">
      <t>ヒツヨウ</t>
    </rPh>
    <phoneticPr fontId="5"/>
  </si>
  <si>
    <t>本事業は、教育改革に関する基本的な施策を推進するために必要かつ適切な事業である。</t>
    <rPh sb="0" eb="1">
      <t>ホン</t>
    </rPh>
    <rPh sb="1" eb="3">
      <t>ジギョウ</t>
    </rPh>
    <rPh sb="5" eb="7">
      <t>キョウイク</t>
    </rPh>
    <rPh sb="7" eb="9">
      <t>カイカク</t>
    </rPh>
    <rPh sb="10" eb="11">
      <t>カン</t>
    </rPh>
    <rPh sb="13" eb="16">
      <t>キホンテキ</t>
    </rPh>
    <rPh sb="17" eb="19">
      <t>セサク</t>
    </rPh>
    <rPh sb="20" eb="22">
      <t>スイシン</t>
    </rPh>
    <rPh sb="27" eb="29">
      <t>ヒツヨウ</t>
    </rPh>
    <rPh sb="31" eb="33">
      <t>テキセツ</t>
    </rPh>
    <rPh sb="34" eb="36">
      <t>ジギョウ</t>
    </rPh>
    <phoneticPr fontId="5"/>
  </si>
  <si>
    <t>無</t>
  </si>
  <si>
    <t>本事業の受益者は国民であり、教育改革施策の企画立案・実施等への反映という目的を鑑みると妥当である。</t>
    <rPh sb="0" eb="1">
      <t>ホン</t>
    </rPh>
    <rPh sb="1" eb="3">
      <t>ジギョウ</t>
    </rPh>
    <rPh sb="4" eb="7">
      <t>ジュエキシャ</t>
    </rPh>
    <rPh sb="8" eb="10">
      <t>コクミン</t>
    </rPh>
    <rPh sb="14" eb="16">
      <t>キョウイク</t>
    </rPh>
    <rPh sb="16" eb="18">
      <t>カイカク</t>
    </rPh>
    <rPh sb="18" eb="20">
      <t>セサク</t>
    </rPh>
    <rPh sb="21" eb="23">
      <t>キカク</t>
    </rPh>
    <rPh sb="23" eb="25">
      <t>リツアン</t>
    </rPh>
    <rPh sb="26" eb="28">
      <t>ジッシ</t>
    </rPh>
    <rPh sb="28" eb="29">
      <t>トウ</t>
    </rPh>
    <rPh sb="31" eb="33">
      <t>ハンエイ</t>
    </rPh>
    <rPh sb="36" eb="38">
      <t>モクテキ</t>
    </rPh>
    <rPh sb="39" eb="40">
      <t>カンガ</t>
    </rPh>
    <rPh sb="43" eb="45">
      <t>ダトウ</t>
    </rPh>
    <phoneticPr fontId="5"/>
  </si>
  <si>
    <t>委託費の効率的執行に努めており、単位当たりコスト等の水準は妥当である。</t>
    <rPh sb="0" eb="2">
      <t>イタク</t>
    </rPh>
    <rPh sb="2" eb="3">
      <t>ヒ</t>
    </rPh>
    <rPh sb="4" eb="7">
      <t>コウリツテキ</t>
    </rPh>
    <rPh sb="7" eb="9">
      <t>シッコウ</t>
    </rPh>
    <rPh sb="10" eb="11">
      <t>ツト</t>
    </rPh>
    <rPh sb="16" eb="18">
      <t>タンイ</t>
    </rPh>
    <rPh sb="18" eb="19">
      <t>ア</t>
    </rPh>
    <rPh sb="24" eb="25">
      <t>トウ</t>
    </rPh>
    <rPh sb="26" eb="28">
      <t>スイジュン</t>
    </rPh>
    <rPh sb="29" eb="31">
      <t>ダトウ</t>
    </rPh>
    <phoneticPr fontId="5"/>
  </si>
  <si>
    <t>運営指針等で経費の効率的執行や委託費の使途を明らかにすること、収支簿を備えることを定め、精査しており、支出の合理性は担保されている。</t>
    <rPh sb="0" eb="2">
      <t>ウンエイ</t>
    </rPh>
    <rPh sb="2" eb="4">
      <t>シシン</t>
    </rPh>
    <rPh sb="4" eb="5">
      <t>トウ</t>
    </rPh>
    <rPh sb="6" eb="8">
      <t>ケイヒ</t>
    </rPh>
    <rPh sb="9" eb="12">
      <t>コウリツテキ</t>
    </rPh>
    <rPh sb="12" eb="14">
      <t>シッコウ</t>
    </rPh>
    <rPh sb="15" eb="17">
      <t>イタク</t>
    </rPh>
    <rPh sb="17" eb="18">
      <t>ヒ</t>
    </rPh>
    <rPh sb="19" eb="21">
      <t>シト</t>
    </rPh>
    <rPh sb="22" eb="23">
      <t>アキ</t>
    </rPh>
    <rPh sb="31" eb="33">
      <t>シュウシ</t>
    </rPh>
    <rPh sb="33" eb="34">
      <t>ボ</t>
    </rPh>
    <rPh sb="35" eb="36">
      <t>ソナ</t>
    </rPh>
    <rPh sb="41" eb="42">
      <t>サダ</t>
    </rPh>
    <rPh sb="44" eb="46">
      <t>セイサ</t>
    </rPh>
    <rPh sb="51" eb="53">
      <t>シシュツ</t>
    </rPh>
    <rPh sb="54" eb="57">
      <t>ゴウリセイ</t>
    </rPh>
    <rPh sb="58" eb="60">
      <t>タンポ</t>
    </rPh>
    <phoneticPr fontId="5"/>
  </si>
  <si>
    <t>事業委託先から収支報告書を提出させ、費目・使途の内容を厳正に精査している。</t>
    <rPh sb="0" eb="2">
      <t>ジギョウ</t>
    </rPh>
    <rPh sb="2" eb="5">
      <t>イタクサキ</t>
    </rPh>
    <rPh sb="7" eb="9">
      <t>シュウシ</t>
    </rPh>
    <rPh sb="9" eb="12">
      <t>ホウコクショ</t>
    </rPh>
    <rPh sb="13" eb="15">
      <t>テイシュツ</t>
    </rPh>
    <rPh sb="18" eb="20">
      <t>ヒモク</t>
    </rPh>
    <rPh sb="21" eb="23">
      <t>シト</t>
    </rPh>
    <rPh sb="24" eb="26">
      <t>ナイヨウ</t>
    </rPh>
    <rPh sb="27" eb="29">
      <t>ゲンセイ</t>
    </rPh>
    <rPh sb="30" eb="32">
      <t>セイサ</t>
    </rPh>
    <phoneticPr fontId="5"/>
  </si>
  <si>
    <t>‐</t>
  </si>
  <si>
    <t>限られた予算の中で最大限の情報や調査結果が得られるように仕様書の作成等、効率的な企画立案に努めている。</t>
    <rPh sb="0" eb="1">
      <t>カギ</t>
    </rPh>
    <rPh sb="4" eb="6">
      <t>ヨサン</t>
    </rPh>
    <rPh sb="7" eb="8">
      <t>ナカ</t>
    </rPh>
    <rPh sb="9" eb="12">
      <t>サイダイゲン</t>
    </rPh>
    <rPh sb="13" eb="15">
      <t>ジョウホウ</t>
    </rPh>
    <rPh sb="16" eb="18">
      <t>チョウサ</t>
    </rPh>
    <rPh sb="18" eb="20">
      <t>ケッカ</t>
    </rPh>
    <rPh sb="21" eb="22">
      <t>エ</t>
    </rPh>
    <rPh sb="28" eb="31">
      <t>シヨウショ</t>
    </rPh>
    <rPh sb="32" eb="34">
      <t>サクセイ</t>
    </rPh>
    <rPh sb="34" eb="35">
      <t>トウ</t>
    </rPh>
    <rPh sb="36" eb="39">
      <t>コウリツテキ</t>
    </rPh>
    <rPh sb="40" eb="42">
      <t>キカク</t>
    </rPh>
    <rPh sb="42" eb="44">
      <t>リツアン</t>
    </rPh>
    <rPh sb="45" eb="46">
      <t>ツト</t>
    </rPh>
    <phoneticPr fontId="5"/>
  </si>
  <si>
    <t>事業実施の際は、他調査との重複は避けるなど精選を図り、効率的かつ実効性の高い運用を図っている。</t>
    <rPh sb="0" eb="2">
      <t>ジギョウ</t>
    </rPh>
    <rPh sb="2" eb="4">
      <t>ジッシ</t>
    </rPh>
    <rPh sb="5" eb="6">
      <t>サイ</t>
    </rPh>
    <rPh sb="8" eb="9">
      <t>タ</t>
    </rPh>
    <rPh sb="9" eb="11">
      <t>チョウサ</t>
    </rPh>
    <rPh sb="13" eb="15">
      <t>チョウフク</t>
    </rPh>
    <rPh sb="16" eb="17">
      <t>サ</t>
    </rPh>
    <rPh sb="21" eb="23">
      <t>セイセン</t>
    </rPh>
    <rPh sb="24" eb="25">
      <t>ハカ</t>
    </rPh>
    <rPh sb="27" eb="30">
      <t>コウリツテキ</t>
    </rPh>
    <rPh sb="32" eb="35">
      <t>ジッコウセイ</t>
    </rPh>
    <rPh sb="36" eb="37">
      <t>タカ</t>
    </rPh>
    <rPh sb="38" eb="40">
      <t>ウンヨウ</t>
    </rPh>
    <rPh sb="41" eb="42">
      <t>ハカ</t>
    </rPh>
    <phoneticPr fontId="5"/>
  </si>
  <si>
    <t>　本事業は、教育改革に関する様々な施策を推進するために、教育制度の現状等を調査・把握し、基礎資料を得るとともに、教育を取り巻く課題の実態等の把握等を行い、その成果を更なる教育改革施策の企画立案・実施等に反映させ、もって世界トップの教育立国の実現に資することを目的としており、政府として取り組むべき事業である。成果物については、ホームページに公表しており、教育に関する諸施策の検討・立案に資するための資料として広く活用されることを図るものである。</t>
    <rPh sb="1" eb="2">
      <t>ホン</t>
    </rPh>
    <rPh sb="2" eb="4">
      <t>ジギョウ</t>
    </rPh>
    <rPh sb="6" eb="8">
      <t>キョウイク</t>
    </rPh>
    <rPh sb="8" eb="10">
      <t>カイカク</t>
    </rPh>
    <rPh sb="11" eb="12">
      <t>カン</t>
    </rPh>
    <rPh sb="14" eb="16">
      <t>サマザマ</t>
    </rPh>
    <rPh sb="17" eb="19">
      <t>セサク</t>
    </rPh>
    <rPh sb="20" eb="22">
      <t>スイシン</t>
    </rPh>
    <rPh sb="28" eb="30">
      <t>キョウイク</t>
    </rPh>
    <rPh sb="30" eb="32">
      <t>セイド</t>
    </rPh>
    <rPh sb="33" eb="35">
      <t>ゲンジョウ</t>
    </rPh>
    <rPh sb="35" eb="36">
      <t>トウ</t>
    </rPh>
    <rPh sb="37" eb="39">
      <t>チョウサ</t>
    </rPh>
    <rPh sb="40" eb="42">
      <t>ハアク</t>
    </rPh>
    <rPh sb="44" eb="46">
      <t>キソ</t>
    </rPh>
    <rPh sb="46" eb="48">
      <t>シリョウ</t>
    </rPh>
    <rPh sb="49" eb="50">
      <t>エ</t>
    </rPh>
    <rPh sb="56" eb="58">
      <t>キョウイク</t>
    </rPh>
    <rPh sb="59" eb="60">
      <t>ト</t>
    </rPh>
    <rPh sb="61" eb="62">
      <t>マ</t>
    </rPh>
    <rPh sb="63" eb="65">
      <t>カダイ</t>
    </rPh>
    <rPh sb="66" eb="68">
      <t>ジッタイ</t>
    </rPh>
    <rPh sb="68" eb="69">
      <t>トウ</t>
    </rPh>
    <rPh sb="70" eb="72">
      <t>ハアク</t>
    </rPh>
    <rPh sb="72" eb="73">
      <t>トウ</t>
    </rPh>
    <rPh sb="74" eb="75">
      <t>オコナ</t>
    </rPh>
    <rPh sb="79" eb="81">
      <t>セイカ</t>
    </rPh>
    <rPh sb="82" eb="83">
      <t>サラ</t>
    </rPh>
    <rPh sb="85" eb="87">
      <t>キョウイク</t>
    </rPh>
    <rPh sb="87" eb="89">
      <t>カイカク</t>
    </rPh>
    <rPh sb="89" eb="91">
      <t>セサク</t>
    </rPh>
    <rPh sb="92" eb="94">
      <t>キカク</t>
    </rPh>
    <rPh sb="94" eb="96">
      <t>リツアン</t>
    </rPh>
    <rPh sb="97" eb="99">
      <t>ジッシ</t>
    </rPh>
    <rPh sb="99" eb="100">
      <t>トウ</t>
    </rPh>
    <rPh sb="101" eb="103">
      <t>ハンエイ</t>
    </rPh>
    <rPh sb="109" eb="111">
      <t>セカイ</t>
    </rPh>
    <rPh sb="115" eb="117">
      <t>キョウイク</t>
    </rPh>
    <rPh sb="117" eb="119">
      <t>リッコク</t>
    </rPh>
    <rPh sb="120" eb="122">
      <t>ジツゲン</t>
    </rPh>
    <rPh sb="123" eb="124">
      <t>シ</t>
    </rPh>
    <rPh sb="129" eb="131">
      <t>モクテキ</t>
    </rPh>
    <rPh sb="137" eb="139">
      <t>セイフ</t>
    </rPh>
    <rPh sb="142" eb="143">
      <t>ト</t>
    </rPh>
    <rPh sb="144" eb="145">
      <t>ク</t>
    </rPh>
    <rPh sb="148" eb="150">
      <t>ジギョウ</t>
    </rPh>
    <rPh sb="154" eb="156">
      <t>セイカ</t>
    </rPh>
    <rPh sb="156" eb="157">
      <t>ブツ</t>
    </rPh>
    <rPh sb="170" eb="172">
      <t>コウヒョウ</t>
    </rPh>
    <rPh sb="177" eb="179">
      <t>キョウイク</t>
    </rPh>
    <rPh sb="180" eb="181">
      <t>カン</t>
    </rPh>
    <rPh sb="183" eb="184">
      <t>ショ</t>
    </rPh>
    <rPh sb="184" eb="186">
      <t>セサク</t>
    </rPh>
    <rPh sb="187" eb="189">
      <t>ケントウ</t>
    </rPh>
    <rPh sb="190" eb="192">
      <t>リツアン</t>
    </rPh>
    <rPh sb="193" eb="194">
      <t>シ</t>
    </rPh>
    <rPh sb="199" eb="201">
      <t>シリョウ</t>
    </rPh>
    <rPh sb="204" eb="205">
      <t>ヒロ</t>
    </rPh>
    <rPh sb="206" eb="208">
      <t>カツヨウ</t>
    </rPh>
    <rPh sb="214" eb="215">
      <t>ハカ</t>
    </rPh>
    <phoneticPr fontId="5"/>
  </si>
  <si>
    <t>より適切な委託事業の実施のため、早期かつ十分な見通しを踏まえた上での調査計画立案に努める。</t>
    <rPh sb="2" eb="4">
      <t>テキセツ</t>
    </rPh>
    <rPh sb="5" eb="7">
      <t>イタク</t>
    </rPh>
    <rPh sb="7" eb="9">
      <t>ジギョウ</t>
    </rPh>
    <rPh sb="10" eb="12">
      <t>ジッシ</t>
    </rPh>
    <rPh sb="16" eb="18">
      <t>ソウキ</t>
    </rPh>
    <rPh sb="20" eb="22">
      <t>ジュウブン</t>
    </rPh>
    <rPh sb="23" eb="25">
      <t>ミトオ</t>
    </rPh>
    <rPh sb="27" eb="28">
      <t>フ</t>
    </rPh>
    <rPh sb="31" eb="32">
      <t>ウエ</t>
    </rPh>
    <rPh sb="34" eb="36">
      <t>チョウサ</t>
    </rPh>
    <rPh sb="36" eb="38">
      <t>ケイカク</t>
    </rPh>
    <rPh sb="38" eb="40">
      <t>リツアン</t>
    </rPh>
    <rPh sb="41" eb="42">
      <t>ツト</t>
    </rPh>
    <phoneticPr fontId="5"/>
  </si>
  <si>
    <t>○教育基本法について（http://www.mext.go.jp/b_menu/kihon/houan.htm）
○教育振興基本計画（http://www.mext.go.jp/a_menu/keikaku/index.htm）</t>
    <rPh sb="1" eb="3">
      <t>キョウイク</t>
    </rPh>
    <rPh sb="3" eb="6">
      <t>キホンホウ</t>
    </rPh>
    <rPh sb="58" eb="60">
      <t>キョウイク</t>
    </rPh>
    <rPh sb="60" eb="62">
      <t>シンコウ</t>
    </rPh>
    <rPh sb="62" eb="64">
      <t>キホン</t>
    </rPh>
    <rPh sb="64" eb="66">
      <t>ケイカク</t>
    </rPh>
    <phoneticPr fontId="5"/>
  </si>
  <si>
    <t>-</t>
    <phoneticPr fontId="5"/>
  </si>
  <si>
    <t>-</t>
    <phoneticPr fontId="5"/>
  </si>
  <si>
    <t>-</t>
    <phoneticPr fontId="5"/>
  </si>
  <si>
    <r>
      <t>新2</t>
    </r>
    <r>
      <rPr>
        <sz val="11"/>
        <rFont val="ＭＳ Ｐゴシック"/>
        <family val="3"/>
        <charset val="128"/>
      </rPr>
      <t>5-0001</t>
    </r>
    <rPh sb="0" eb="1">
      <t>シン</t>
    </rPh>
    <phoneticPr fontId="5"/>
  </si>
  <si>
    <r>
      <rPr>
        <sz val="11"/>
        <rFont val="ＭＳ Ｐゴシック"/>
        <family val="3"/>
        <charset val="128"/>
      </rPr>
      <t>000</t>
    </r>
    <r>
      <rPr>
        <sz val="11"/>
        <rFont val="ＭＳ Ｐゴシック"/>
        <family val="3"/>
        <charset val="128"/>
      </rPr>
      <t>7</t>
    </r>
    <phoneticPr fontId="5"/>
  </si>
  <si>
    <r>
      <rPr>
        <sz val="11"/>
        <rFont val="ＭＳ Ｐゴシック"/>
        <family val="3"/>
        <charset val="128"/>
      </rPr>
      <t>000</t>
    </r>
    <r>
      <rPr>
        <sz val="11"/>
        <rFont val="ＭＳ Ｐゴシック"/>
        <family val="3"/>
        <charset val="128"/>
      </rPr>
      <t>7</t>
    </r>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</si>
  <si>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</si>
  <si>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A.株式会社三菱総合研究所</t>
    <rPh sb="2" eb="4">
      <t>カブシキ</t>
    </rPh>
    <rPh sb="4" eb="6">
      <t>カイシャ</t>
    </rPh>
    <rPh sb="6" eb="8">
      <t>ミツビシ</t>
    </rPh>
    <rPh sb="8" eb="10">
      <t>ソウゴウ</t>
    </rPh>
    <rPh sb="10" eb="13">
      <t>ケンキュウジョ</t>
    </rPh>
    <phoneticPr fontId="5"/>
  </si>
  <si>
    <t>賃金</t>
    <rPh sb="0" eb="2">
      <t>チンギン</t>
    </rPh>
    <phoneticPr fontId="5"/>
  </si>
  <si>
    <t>主任研究員・研究員賃金</t>
    <rPh sb="0" eb="2">
      <t>シュニン</t>
    </rPh>
    <rPh sb="2" eb="5">
      <t>ケンキュウイン</t>
    </rPh>
    <rPh sb="6" eb="9">
      <t>ケンキュウイン</t>
    </rPh>
    <rPh sb="9" eb="11">
      <t>チンギン</t>
    </rPh>
    <phoneticPr fontId="5"/>
  </si>
  <si>
    <t>雑役務費</t>
    <rPh sb="0" eb="1">
      <t>ザツ</t>
    </rPh>
    <rPh sb="1" eb="3">
      <t>エキム</t>
    </rPh>
    <rPh sb="3" eb="4">
      <t>ヒ</t>
    </rPh>
    <phoneticPr fontId="5"/>
  </si>
  <si>
    <t>派遣料金・印刷製本費</t>
    <rPh sb="0" eb="2">
      <t>ハケン</t>
    </rPh>
    <rPh sb="2" eb="4">
      <t>リョウキン</t>
    </rPh>
    <rPh sb="5" eb="7">
      <t>インサツ</t>
    </rPh>
    <rPh sb="7" eb="9">
      <t>セイホン</t>
    </rPh>
    <rPh sb="9" eb="10">
      <t>ヒ</t>
    </rPh>
    <phoneticPr fontId="5"/>
  </si>
  <si>
    <t>その他</t>
    <rPh sb="2" eb="3">
      <t>タ</t>
    </rPh>
    <phoneticPr fontId="5"/>
  </si>
  <si>
    <t>検討委員会委員謝金等</t>
    <rPh sb="0" eb="2">
      <t>ケントウ</t>
    </rPh>
    <rPh sb="2" eb="5">
      <t>イインカイ</t>
    </rPh>
    <rPh sb="5" eb="7">
      <t>イイン</t>
    </rPh>
    <rPh sb="7" eb="9">
      <t>シャキン</t>
    </rPh>
    <rPh sb="9" eb="10">
      <t>トウ</t>
    </rPh>
    <phoneticPr fontId="5"/>
  </si>
  <si>
    <t>株式会社三菱総合研究所</t>
    <rPh sb="0" eb="2">
      <t>カブシキ</t>
    </rPh>
    <rPh sb="2" eb="4">
      <t>カイシャ</t>
    </rPh>
    <rPh sb="4" eb="6">
      <t>ミツビシ</t>
    </rPh>
    <rPh sb="6" eb="8">
      <t>ソウゴウ</t>
    </rPh>
    <rPh sb="8" eb="11">
      <t>ケンキュウジョ</t>
    </rPh>
    <phoneticPr fontId="5"/>
  </si>
  <si>
    <t>第２期教育振興基本計画の分析に係る調査研究</t>
    <rPh sb="0" eb="1">
      <t>ダイ</t>
    </rPh>
    <rPh sb="2" eb="3">
      <t>キ</t>
    </rPh>
    <rPh sb="3" eb="5">
      <t>キョウイク</t>
    </rPh>
    <rPh sb="5" eb="7">
      <t>シンコウ</t>
    </rPh>
    <rPh sb="7" eb="9">
      <t>キホン</t>
    </rPh>
    <rPh sb="9" eb="11">
      <t>ケイカク</t>
    </rPh>
    <rPh sb="12" eb="14">
      <t>ブンセキ</t>
    </rPh>
    <rPh sb="15" eb="16">
      <t>カカ</t>
    </rPh>
    <rPh sb="17" eb="19">
      <t>チョウサ</t>
    </rPh>
    <rPh sb="19" eb="21">
      <t>ケンキュウ</t>
    </rPh>
    <phoneticPr fontId="5"/>
  </si>
  <si>
    <t>27年度は、予算規模の大きな調査研究を実施したため、活動実績が1件となったが、見込みに見合ったものとなっている。</t>
    <rPh sb="2" eb="4">
      <t>ネンド</t>
    </rPh>
    <rPh sb="6" eb="8">
      <t>ヨサン</t>
    </rPh>
    <rPh sb="8" eb="10">
      <t>キボ</t>
    </rPh>
    <rPh sb="11" eb="12">
      <t>オオ</t>
    </rPh>
    <rPh sb="14" eb="16">
      <t>チョウサ</t>
    </rPh>
    <rPh sb="16" eb="18">
      <t>ケンキュウ</t>
    </rPh>
    <rPh sb="19" eb="21">
      <t>ジッシ</t>
    </rPh>
    <rPh sb="26" eb="28">
      <t>カツドウ</t>
    </rPh>
    <rPh sb="28" eb="30">
      <t>ジッセキ</t>
    </rPh>
    <rPh sb="32" eb="33">
      <t>ケン</t>
    </rPh>
    <rPh sb="39" eb="41">
      <t>ミコ</t>
    </rPh>
    <rPh sb="43" eb="45">
      <t>ミア</t>
    </rPh>
    <phoneticPr fontId="5"/>
  </si>
  <si>
    <t>当調査研究で得られた成果物は、中央教育審議会の資料としても活用されるほか、教育関係機関をはじめ広く一般にも利用できるよう、ホームページに掲載するなどの活用を図っている。</t>
    <rPh sb="0" eb="1">
      <t>トウ</t>
    </rPh>
    <rPh sb="1" eb="3">
      <t>チョウサ</t>
    </rPh>
    <rPh sb="3" eb="5">
      <t>ケンキュウ</t>
    </rPh>
    <rPh sb="6" eb="7">
      <t>エ</t>
    </rPh>
    <rPh sb="10" eb="12">
      <t>セイカ</t>
    </rPh>
    <rPh sb="12" eb="13">
      <t>ブツ</t>
    </rPh>
    <rPh sb="15" eb="17">
      <t>チュウオウ</t>
    </rPh>
    <rPh sb="17" eb="19">
      <t>キョウイク</t>
    </rPh>
    <rPh sb="19" eb="22">
      <t>シンギカイ</t>
    </rPh>
    <rPh sb="23" eb="25">
      <t>シリョウ</t>
    </rPh>
    <rPh sb="29" eb="31">
      <t>カツヨウ</t>
    </rPh>
    <rPh sb="37" eb="39">
      <t>キョウイク</t>
    </rPh>
    <rPh sb="39" eb="41">
      <t>カンケイ</t>
    </rPh>
    <rPh sb="41" eb="43">
      <t>キカン</t>
    </rPh>
    <rPh sb="47" eb="48">
      <t>ヒロ</t>
    </rPh>
    <rPh sb="49" eb="51">
      <t>イッパン</t>
    </rPh>
    <rPh sb="53" eb="55">
      <t>リヨウ</t>
    </rPh>
    <rPh sb="68" eb="70">
      <t>ケイサイ</t>
    </rPh>
    <rPh sb="75" eb="77">
      <t>カツヨウ</t>
    </rPh>
    <rPh sb="78" eb="79">
      <t>ハカ</t>
    </rPh>
    <phoneticPr fontId="5"/>
  </si>
  <si>
    <t>1　生涯学習社会の実現</t>
    <rPh sb="2" eb="4">
      <t>ショウガイ</t>
    </rPh>
    <rPh sb="4" eb="6">
      <t>ガクシュウ</t>
    </rPh>
    <rPh sb="6" eb="8">
      <t>シャカイ</t>
    </rPh>
    <rPh sb="9" eb="11">
      <t>ジツゲン</t>
    </rPh>
    <phoneticPr fontId="5"/>
  </si>
  <si>
    <t>1-1　教育改革に関する基本的な政策の推進等</t>
    <rPh sb="4" eb="6">
      <t>キョウイク</t>
    </rPh>
    <rPh sb="6" eb="8">
      <t>カイカク</t>
    </rPh>
    <rPh sb="9" eb="10">
      <t>カン</t>
    </rPh>
    <rPh sb="12" eb="14">
      <t>キホン</t>
    </rPh>
    <rPh sb="14" eb="15">
      <t>テキ</t>
    </rPh>
    <rPh sb="16" eb="18">
      <t>セイサク</t>
    </rPh>
    <rPh sb="19" eb="21">
      <t>スイシン</t>
    </rPh>
    <rPh sb="21" eb="22">
      <t>トウ</t>
    </rPh>
    <phoneticPr fontId="5"/>
  </si>
  <si>
    <t>-</t>
  </si>
  <si>
    <t>-</t>
    <phoneticPr fontId="5"/>
  </si>
  <si>
    <t>-</t>
    <phoneticPr fontId="5"/>
  </si>
  <si>
    <t>-</t>
    <phoneticPr fontId="5"/>
  </si>
  <si>
    <t>-</t>
    <phoneticPr fontId="5"/>
  </si>
  <si>
    <t>-</t>
    <phoneticPr fontId="5"/>
  </si>
  <si>
    <t>-</t>
    <phoneticPr fontId="5"/>
  </si>
  <si>
    <t>教育改革を推進する政策の立案には、合理的な意思決定を行うための基盤となる「証拠（エビデンス）」の整備を着実に図り、得られたエビデンスを詳細に分析することが必要不可欠である。本事業の成果によってエビデンスの整備や分析を行うことにより、教育改革に関する企画立案等の推進に資するものである。</t>
    <rPh sb="0" eb="2">
      <t>キョウイク</t>
    </rPh>
    <rPh sb="2" eb="4">
      <t>カイカク</t>
    </rPh>
    <rPh sb="5" eb="7">
      <t>スイシン</t>
    </rPh>
    <rPh sb="9" eb="11">
      <t>セイサク</t>
    </rPh>
    <rPh sb="12" eb="14">
      <t>リツアン</t>
    </rPh>
    <rPh sb="17" eb="20">
      <t>ゴウリテキ</t>
    </rPh>
    <rPh sb="21" eb="23">
      <t>イシ</t>
    </rPh>
    <rPh sb="23" eb="25">
      <t>ケッテイ</t>
    </rPh>
    <rPh sb="26" eb="27">
      <t>オコナ</t>
    </rPh>
    <rPh sb="31" eb="33">
      <t>キバン</t>
    </rPh>
    <rPh sb="37" eb="39">
      <t>ショウコ</t>
    </rPh>
    <rPh sb="48" eb="50">
      <t>セイビ</t>
    </rPh>
    <rPh sb="51" eb="53">
      <t>チャクジツ</t>
    </rPh>
    <rPh sb="54" eb="55">
      <t>ハカ</t>
    </rPh>
    <rPh sb="57" eb="58">
      <t>エ</t>
    </rPh>
    <rPh sb="67" eb="69">
      <t>ショウサイ</t>
    </rPh>
    <rPh sb="70" eb="72">
      <t>ブンセキ</t>
    </rPh>
    <rPh sb="77" eb="79">
      <t>ヒツヨウ</t>
    </rPh>
    <rPh sb="79" eb="82">
      <t>フカケツ</t>
    </rPh>
    <rPh sb="86" eb="87">
      <t>ホン</t>
    </rPh>
    <rPh sb="87" eb="89">
      <t>ジギョウ</t>
    </rPh>
    <rPh sb="90" eb="92">
      <t>セイカ</t>
    </rPh>
    <rPh sb="102" eb="104">
      <t>セイビ</t>
    </rPh>
    <rPh sb="105" eb="107">
      <t>ブンセキ</t>
    </rPh>
    <rPh sb="108" eb="109">
      <t>オコナ</t>
    </rPh>
    <rPh sb="116" eb="118">
      <t>キョウイク</t>
    </rPh>
    <rPh sb="118" eb="120">
      <t>カイカク</t>
    </rPh>
    <rPh sb="121" eb="122">
      <t>カン</t>
    </rPh>
    <rPh sb="124" eb="126">
      <t>キカク</t>
    </rPh>
    <rPh sb="126" eb="128">
      <t>リツアン</t>
    </rPh>
    <rPh sb="128" eb="129">
      <t>トウ</t>
    </rPh>
    <rPh sb="130" eb="132">
      <t>スイシン</t>
    </rPh>
    <rPh sb="133" eb="134">
      <t>シ</t>
    </rPh>
    <phoneticPr fontId="5"/>
  </si>
  <si>
    <t>-</t>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</si>
  <si>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</si>
  <si>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</si>
  <si>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</si>
  <si>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</si>
  <si>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</si>
  <si>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</si>
  <si>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t>
    <phoneticPr fontId="5"/>
  </si>
  <si>
    <t>縮減</t>
  </si>
  <si>
    <t>１．事業評価の観点：本事業は、教育改革に関する様々な施策を推進するため、教育を取り巻く課題の実態などを把握するための調査研究を実施するものであり、事業評価にあたっては予算執行状況の観点から検証を行った。
２．所見：当該事業は概ね計画どおりに予算執行されていると考えられるが、さらなる事業の効率化を目指し、積算単価を再検証するなど、引き続きコスト削減に努めるべきである。</t>
    <phoneticPr fontId="5"/>
  </si>
  <si>
    <t>本事業については、これまでも効率的な予算の執行に努めてきているところであるが、行政事業レビュー推進チームの所見を踏まえ、庁費の印刷製本費の部数や、庁費の消耗品費や委託費の消耗品費の積算単価を見直し、概算要求額に▲0.099百万円を反映した。ただし、旅費単価の上昇により、概算要求額については前年度と同額となっている。</t>
    <rPh sb="147" eb="148">
      <t>ド</t>
    </rPh>
    <phoneticPr fontId="5"/>
  </si>
  <si>
    <t>一般競争入札（総合評価落札方式）を実施し、入札の際に充分な公告期間を設け、また仕様書の内容や競争参加資格条件の設定が適切なものとなるよう配慮するなど、その妥当性や競争性を確保している。</t>
    <rPh sb="0" eb="2">
      <t>イッパン</t>
    </rPh>
    <rPh sb="2" eb="4">
      <t>キョウソウ</t>
    </rPh>
    <rPh sb="4" eb="6">
      <t>ニュウサツ</t>
    </rPh>
    <rPh sb="7" eb="9">
      <t>ソウゴウ</t>
    </rPh>
    <rPh sb="9" eb="11">
      <t>ヒョウカ</t>
    </rPh>
    <rPh sb="11" eb="13">
      <t>ラクサツ</t>
    </rPh>
    <rPh sb="13" eb="15">
      <t>ホウシキ</t>
    </rPh>
    <rPh sb="17" eb="19">
      <t>ジッシ</t>
    </rPh>
    <rPh sb="21" eb="23">
      <t>ニュウサツ</t>
    </rPh>
    <rPh sb="24" eb="25">
      <t>サイ</t>
    </rPh>
    <rPh sb="26" eb="28">
      <t>ジュウブン</t>
    </rPh>
    <rPh sb="29" eb="31">
      <t>コウコク</t>
    </rPh>
    <rPh sb="31" eb="33">
      <t>キカン</t>
    </rPh>
    <rPh sb="34" eb="35">
      <t>モウ</t>
    </rPh>
    <rPh sb="39" eb="42">
      <t>シヨウショ</t>
    </rPh>
    <rPh sb="43" eb="45">
      <t>ナイヨウ</t>
    </rPh>
    <rPh sb="46" eb="48">
      <t>キョウソウ</t>
    </rPh>
    <rPh sb="48" eb="50">
      <t>サンカ</t>
    </rPh>
    <rPh sb="50" eb="52">
      <t>シカク</t>
    </rPh>
    <rPh sb="52" eb="54">
      <t>ジョウケン</t>
    </rPh>
    <rPh sb="55" eb="57">
      <t>セッテイ</t>
    </rPh>
    <rPh sb="58" eb="60">
      <t>テキセツ</t>
    </rPh>
    <rPh sb="68" eb="70">
      <t>ハイリョ</t>
    </rPh>
    <rPh sb="77" eb="80">
      <t>ダトウセイ</t>
    </rPh>
    <rPh sb="81" eb="84">
      <t>キョウソウセイ</t>
    </rPh>
    <rPh sb="85" eb="87">
      <t>カクホ</t>
    </rPh>
    <phoneticPr fontId="5"/>
  </si>
  <si>
    <t>27年度の調査報告書については、目標の40,000人に対し、41,439人に配信している。</t>
    <rPh sb="2" eb="4">
      <t>ネンド</t>
    </rPh>
    <rPh sb="5" eb="7">
      <t>チョウサ</t>
    </rPh>
    <rPh sb="7" eb="10">
      <t>ホウコクショ</t>
    </rPh>
    <rPh sb="16" eb="18">
      <t>モクヒョウ</t>
    </rPh>
    <rPh sb="25" eb="26">
      <t>ニン</t>
    </rPh>
    <rPh sb="27" eb="28">
      <t>タイ</t>
    </rPh>
    <rPh sb="36" eb="37">
      <t>ニン</t>
    </rPh>
    <rPh sb="38" eb="40">
      <t>ハイシン</t>
    </rPh>
    <phoneticPr fontId="5"/>
  </si>
  <si>
    <t>調査報告書が配信された人数。
※27年度より指標を設定。
25年度は実績の把握不可。</t>
    <rPh sb="0" eb="2">
      <t>チョウサ</t>
    </rPh>
    <rPh sb="2" eb="5">
      <t>ホウコクショ</t>
    </rPh>
    <rPh sb="6" eb="8">
      <t>ハイシン</t>
    </rPh>
    <rPh sb="11" eb="13">
      <t>ニンズウ</t>
    </rPh>
    <rPh sb="18" eb="20">
      <t>ネンド</t>
    </rPh>
    <rPh sb="22" eb="24">
      <t>シヒョウ</t>
    </rPh>
    <rPh sb="25" eb="27">
      <t>セッテイ</t>
    </rPh>
    <rPh sb="31" eb="33">
      <t>ネンド</t>
    </rPh>
    <rPh sb="34" eb="36">
      <t>ジッセキ</t>
    </rPh>
    <rPh sb="37" eb="39">
      <t>ハアク</t>
    </rPh>
    <rPh sb="39" eb="41">
      <t>フカ</t>
    </rPh>
    <phoneticPr fontId="5"/>
  </si>
  <si>
    <t>15.1/2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</si>
</sst>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85725</xdr:rowOff>
        </xdr:from>
        <xdr:to>
          <xdr:col>44</xdr:col>
          <xdr:colOff>114300</xdr:colOff>
          <xdr:row>810</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1076</xdr:row>
          <xdr:rowOff>66675</xdr:rowOff>
        </xdr:from>
        <xdr:to>
          <xdr:col>44</xdr:col>
          <xdr:colOff>114300</xdr:colOff>
          <xdr:row>1077</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19</xdr:col>
      <xdr:colOff>0</xdr:colOff>
      <xdr:row>718</xdr:row>
      <xdr:rowOff>291352</xdr:rowOff>
    </xdr:from>
    <xdr:to>
      <xdr:col>44</xdr:col>
      <xdr:colOff>107341</xdr:colOff>
      <xdr:row>735</xdr:row>
      <xdr:rowOff>201705</xdr:rowOff>
    </xdr:to>
    <xdr:grpSp>
      <xdr:nvGrpSpPr>
        <xdr:cNvPr id="4" name="グループ化 3"/>
        <xdr:cNvGrpSpPr/>
      </xdr:nvGrpSpPr>
      <xdr:grpSpPr>
        <a:xfrm>
          <a:off x="3860800" y="41286952"/>
          <a:ext cx="5187341" cy="5892053"/>
          <a:chOff x="3832412" y="38716324"/>
          <a:chExt cx="5149988" cy="4807322"/>
        </a:xfrm>
      </xdr:grpSpPr>
      <xdr:grpSp>
        <xdr:nvGrpSpPr>
          <xdr:cNvPr id="3" name="グループ化 2"/>
          <xdr:cNvGrpSpPr/>
        </xdr:nvGrpSpPr>
        <xdr:grpSpPr>
          <a:xfrm>
            <a:off x="3943910" y="39059223"/>
            <a:ext cx="1883654" cy="4464423"/>
            <a:chOff x="3943910" y="39059223"/>
            <a:chExt cx="1883654" cy="4464423"/>
          </a:xfrm>
        </xdr:grpSpPr>
        <xdr:sp macro="" textlink="">
          <xdr:nvSpPr>
            <xdr:cNvPr id="16" name="テキスト ボックス 15"/>
            <xdr:cNvSpPr txBox="1"/>
          </xdr:nvSpPr>
          <xdr:spPr>
            <a:xfrm>
              <a:off x="4413998" y="39059223"/>
              <a:ext cx="889987" cy="665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文部科学省</a:t>
              </a:r>
              <a:endParaRPr kumimoji="1" lang="en-US" altLang="ja-JP" sz="1100"/>
            </a:p>
            <a:p>
              <a:pPr algn="ctr"/>
              <a:r>
                <a:rPr kumimoji="1" lang="en-US" altLang="ja-JP" sz="1100"/>
                <a:t>18.1</a:t>
              </a:r>
              <a:r>
                <a:rPr kumimoji="1" lang="ja-JP" altLang="en-US" sz="1100"/>
                <a:t>百万円</a:t>
              </a:r>
            </a:p>
          </xdr:txBody>
        </xdr:sp>
        <xdr:sp macro="" textlink="">
          <xdr:nvSpPr>
            <xdr:cNvPr id="17" name="テキスト ボックス 16"/>
            <xdr:cNvSpPr txBox="1"/>
          </xdr:nvSpPr>
          <xdr:spPr>
            <a:xfrm>
              <a:off x="3943910" y="39899104"/>
              <a:ext cx="1857375" cy="781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調査研究の方向性の検討，得られたデータ等に基づく課題の整理等</a:t>
              </a:r>
            </a:p>
          </xdr:txBody>
        </xdr:sp>
        <xdr:sp macro="" textlink="">
          <xdr:nvSpPr>
            <xdr:cNvPr id="20" name="Text Box 41"/>
            <xdr:cNvSpPr txBox="1">
              <a:spLocks noChangeArrowheads="1"/>
            </xdr:cNvSpPr>
          </xdr:nvSpPr>
          <xdr:spPr bwMode="auto">
            <a:xfrm>
              <a:off x="4138508" y="42686191"/>
              <a:ext cx="1689056" cy="83745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教育改革の総合的推進のための調査研究「第２期教育振興基本計画の分析に係る調査研究」を実施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2" name="グループ化 1"/>
          <xdr:cNvGrpSpPr/>
        </xdr:nvGrpSpPr>
        <xdr:grpSpPr>
          <a:xfrm>
            <a:off x="3832412" y="38716324"/>
            <a:ext cx="5149988" cy="4649317"/>
            <a:chOff x="3832412" y="38716324"/>
            <a:chExt cx="5149988" cy="4649317"/>
          </a:xfrm>
        </xdr:grpSpPr>
        <xdr:sp macro="" textlink="">
          <xdr:nvSpPr>
            <xdr:cNvPr id="14" name="大かっこ 13"/>
            <xdr:cNvSpPr/>
          </xdr:nvSpPr>
          <xdr:spPr>
            <a:xfrm>
              <a:off x="3841937" y="39948408"/>
              <a:ext cx="2122955" cy="5496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5" name="正方形/長方形 14"/>
            <xdr:cNvSpPr/>
          </xdr:nvSpPr>
          <xdr:spPr>
            <a:xfrm>
              <a:off x="3832412" y="38716324"/>
              <a:ext cx="2122955" cy="11811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正方形/長方形 17"/>
            <xdr:cNvSpPr/>
          </xdr:nvSpPr>
          <xdr:spPr>
            <a:xfrm>
              <a:off x="3910841" y="41419740"/>
              <a:ext cx="2126316" cy="1103781"/>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A.</a:t>
              </a:r>
              <a:r>
                <a:rPr kumimoji="1" lang="ja-JP" altLang="en-US" sz="1100">
                  <a:solidFill>
                    <a:srgbClr xmlns:mc="http://schemas.openxmlformats.org/markup-compatibility/2006" xmlns:a14="http://schemas.microsoft.com/office/drawing/2010/main" val="000000" mc:Ignorable="a14" a14:legacySpreadsheetColorIndex="8"/>
                  </a:solidFill>
                </a:rPr>
                <a:t>教育改革の総合的推進に関する調査研究委託事業</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株式会社三菱総合研究所</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16.7</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19" name="Text Box 42"/>
            <xdr:cNvSpPr txBox="1">
              <a:spLocks noChangeArrowheads="1"/>
            </xdr:cNvSpPr>
          </xdr:nvSpPr>
          <xdr:spPr bwMode="auto">
            <a:xfrm>
              <a:off x="4149527" y="41147998"/>
              <a:ext cx="1701162" cy="277897"/>
            </a:xfrm>
            <a:prstGeom prst="rect">
              <a:avLst/>
            </a:prstGeom>
            <a:noFill/>
            <a:ln>
              <a:noFill/>
            </a:ln>
            <a:extLst/>
          </xdr:spPr>
          <xdr:txBody>
            <a:bodyPr wrap="none" lIns="90000" tIns="46800" rIns="90000" bIns="4680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下矢印 20"/>
            <xdr:cNvSpPr/>
          </xdr:nvSpPr>
          <xdr:spPr>
            <a:xfrm>
              <a:off x="4658834" y="40542876"/>
              <a:ext cx="540353" cy="547518"/>
            </a:xfrm>
            <a:prstGeom prst="downArrow">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2" name="AutoShape 28"/>
            <xdr:cNvSpPr>
              <a:spLocks noChangeArrowheads="1"/>
            </xdr:cNvSpPr>
          </xdr:nvSpPr>
          <xdr:spPr bwMode="auto">
            <a:xfrm>
              <a:off x="4015429" y="42660792"/>
              <a:ext cx="1894728" cy="70484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3" name="テキスト ボックス 22"/>
            <xdr:cNvSpPr txBox="1"/>
          </xdr:nvSpPr>
          <xdr:spPr>
            <a:xfrm>
              <a:off x="6454588" y="38716324"/>
              <a:ext cx="1825693"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本省執行分</a:t>
              </a:r>
              <a:endParaRPr kumimoji="1" lang="en-US" altLang="ja-JP" sz="1100"/>
            </a:p>
            <a:p>
              <a:r>
                <a:rPr kumimoji="1" lang="ja-JP" altLang="en-US" sz="1100"/>
                <a:t>諸謝金　　　　　  </a:t>
              </a:r>
              <a:r>
                <a:rPr kumimoji="1" lang="en-US" altLang="ja-JP" sz="1100"/>
                <a:t>0.1</a:t>
              </a:r>
              <a:r>
                <a:rPr kumimoji="1" lang="ja-JP" altLang="en-US" sz="1100"/>
                <a:t>百万円</a:t>
              </a:r>
              <a:endParaRPr kumimoji="1" lang="en-US" altLang="ja-JP" sz="1100"/>
            </a:p>
            <a:p>
              <a:r>
                <a:rPr kumimoji="1" lang="ja-JP" altLang="en-US" sz="1100"/>
                <a:t>職員旅費　　　　 </a:t>
              </a:r>
              <a:r>
                <a:rPr kumimoji="1" lang="en-US" altLang="ja-JP" sz="1100"/>
                <a:t>0.3</a:t>
              </a:r>
              <a:r>
                <a:rPr kumimoji="1" lang="ja-JP" altLang="en-US" sz="1100"/>
                <a:t>百万円</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委員等旅費</a:t>
              </a:r>
              <a:r>
                <a:rPr kumimoji="1" lang="ja-JP" altLang="en-US" sz="1100" baseline="0"/>
                <a:t>        </a:t>
              </a:r>
              <a:r>
                <a:rPr kumimoji="1" lang="en-US" altLang="ja-JP" sz="1100">
                  <a:solidFill>
                    <a:schemeClr val="tx1"/>
                  </a:solidFill>
                  <a:effectLst/>
                  <a:latin typeface="+mn-lt"/>
                  <a:ea typeface="+mn-ea"/>
                  <a:cs typeface="+mn-cs"/>
                </a:rPr>
                <a:t>0.6</a:t>
              </a:r>
              <a:r>
                <a:rPr kumimoji="1" lang="ja-JP" altLang="ja-JP" sz="1100">
                  <a:solidFill>
                    <a:schemeClr val="tx1"/>
                  </a:solidFill>
                  <a:effectLst/>
                  <a:latin typeface="+mn-lt"/>
                  <a:ea typeface="+mn-ea"/>
                  <a:cs typeface="+mn-cs"/>
                </a:rPr>
                <a:t>百万円</a:t>
              </a:r>
              <a:endParaRPr kumimoji="1" lang="en-US" altLang="ja-JP" sz="1100"/>
            </a:p>
            <a:p>
              <a:r>
                <a:rPr kumimoji="1" lang="ja-JP" altLang="en-US" sz="1100"/>
                <a:t>庁費        </a:t>
              </a:r>
              <a:r>
                <a:rPr kumimoji="1" lang="ja-JP" altLang="en-US" sz="1100" baseline="0"/>
                <a:t>             </a:t>
              </a:r>
              <a:r>
                <a:rPr kumimoji="1" lang="en-US" altLang="ja-JP" sz="1100"/>
                <a:t>0.4</a:t>
              </a:r>
              <a:r>
                <a:rPr kumimoji="1" lang="ja-JP" altLang="en-US" sz="1100"/>
                <a:t>百万円</a:t>
              </a:r>
              <a:endParaRPr kumimoji="1" lang="en-US" altLang="ja-JP" sz="1100"/>
            </a:p>
          </xdr:txBody>
        </xdr:sp>
        <xdr:sp macro="" textlink="">
          <xdr:nvSpPr>
            <xdr:cNvPr id="24" name="右中かっこ 23"/>
            <xdr:cNvSpPr/>
          </xdr:nvSpPr>
          <xdr:spPr>
            <a:xfrm>
              <a:off x="8318126" y="38953884"/>
              <a:ext cx="126053" cy="69252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5" name="テキスト ボックス 24"/>
            <xdr:cNvSpPr txBox="1"/>
          </xdr:nvSpPr>
          <xdr:spPr>
            <a:xfrm>
              <a:off x="8397688" y="39183048"/>
              <a:ext cx="5847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を含む</a:t>
              </a:r>
              <a:endParaRPr kumimoji="1" lang="en-US" altLang="ja-JP"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0" zoomScale="75" zoomScaleNormal="75" zoomScaleSheetLayoutView="75" zoomScalePageLayoutView="85" workbookViewId="0">
      <selection activeCell="BF89" sqref="BF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8" t="s">
        <v>0</v>
      </c>
      <c r="AK2" s="528"/>
      <c r="AL2" s="528"/>
      <c r="AM2" s="528"/>
      <c r="AN2" s="528"/>
      <c r="AO2" s="528"/>
      <c r="AP2" s="528"/>
      <c r="AQ2" s="788" t="s">
        <v>409</v>
      </c>
      <c r="AR2" s="788"/>
      <c r="AS2" s="43" t="str">
        <f>IF(OR(AQ2="　", AQ2=""), "", "-")</f>
        <v/>
      </c>
      <c r="AT2" s="789">
        <v>7</v>
      </c>
      <c r="AU2" s="789"/>
      <c r="AV2" s="44" t="str">
        <f>IF(AW2="", "", "-")</f>
        <v/>
      </c>
      <c r="AW2" s="790"/>
      <c r="AX2" s="790"/>
    </row>
    <row r="3" spans="1:50" ht="21" customHeight="1" thickBot="1" x14ac:dyDescent="0.2">
      <c r="A3" s="712" t="s">
        <v>337</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23" t="s">
        <v>73</v>
      </c>
      <c r="AJ3" s="714" t="s">
        <v>438</v>
      </c>
      <c r="AK3" s="714"/>
      <c r="AL3" s="714"/>
      <c r="AM3" s="714"/>
      <c r="AN3" s="714"/>
      <c r="AO3" s="714"/>
      <c r="AP3" s="714"/>
      <c r="AQ3" s="714"/>
      <c r="AR3" s="714"/>
      <c r="AS3" s="714"/>
      <c r="AT3" s="714"/>
      <c r="AU3" s="714"/>
      <c r="AV3" s="714"/>
      <c r="AW3" s="714"/>
      <c r="AX3" s="24" t="s">
        <v>74</v>
      </c>
    </row>
    <row r="4" spans="1:50" ht="24.75" customHeight="1" x14ac:dyDescent="0.15">
      <c r="A4" s="552" t="s">
        <v>29</v>
      </c>
      <c r="B4" s="553"/>
      <c r="C4" s="553"/>
      <c r="D4" s="553"/>
      <c r="E4" s="553"/>
      <c r="F4" s="553"/>
      <c r="G4" s="530" t="s">
        <v>439</v>
      </c>
      <c r="H4" s="531"/>
      <c r="I4" s="531"/>
      <c r="J4" s="531"/>
      <c r="K4" s="531"/>
      <c r="L4" s="531"/>
      <c r="M4" s="531"/>
      <c r="N4" s="531"/>
      <c r="O4" s="531"/>
      <c r="P4" s="531"/>
      <c r="Q4" s="531"/>
      <c r="R4" s="531"/>
      <c r="S4" s="531"/>
      <c r="T4" s="531"/>
      <c r="U4" s="531"/>
      <c r="V4" s="531"/>
      <c r="W4" s="531"/>
      <c r="X4" s="531"/>
      <c r="Y4" s="532" t="s">
        <v>1</v>
      </c>
      <c r="Z4" s="533"/>
      <c r="AA4" s="533"/>
      <c r="AB4" s="533"/>
      <c r="AC4" s="533"/>
      <c r="AD4" s="534"/>
      <c r="AE4" s="535" t="s">
        <v>440</v>
      </c>
      <c r="AF4" s="536"/>
      <c r="AG4" s="536"/>
      <c r="AH4" s="536"/>
      <c r="AI4" s="536"/>
      <c r="AJ4" s="536"/>
      <c r="AK4" s="536"/>
      <c r="AL4" s="536"/>
      <c r="AM4" s="536"/>
      <c r="AN4" s="536"/>
      <c r="AO4" s="536"/>
      <c r="AP4" s="537"/>
      <c r="AQ4" s="538" t="s">
        <v>2</v>
      </c>
      <c r="AR4" s="533"/>
      <c r="AS4" s="533"/>
      <c r="AT4" s="533"/>
      <c r="AU4" s="533"/>
      <c r="AV4" s="533"/>
      <c r="AW4" s="533"/>
      <c r="AX4" s="539"/>
    </row>
    <row r="5" spans="1:50" ht="30" customHeight="1" x14ac:dyDescent="0.15">
      <c r="A5" s="540" t="s">
        <v>76</v>
      </c>
      <c r="B5" s="541"/>
      <c r="C5" s="541"/>
      <c r="D5" s="541"/>
      <c r="E5" s="541"/>
      <c r="F5" s="542"/>
      <c r="G5" s="697" t="s">
        <v>78</v>
      </c>
      <c r="H5" s="698"/>
      <c r="I5" s="698"/>
      <c r="J5" s="698"/>
      <c r="K5" s="698"/>
      <c r="L5" s="698"/>
      <c r="M5" s="699" t="s">
        <v>75</v>
      </c>
      <c r="N5" s="700"/>
      <c r="O5" s="700"/>
      <c r="P5" s="700"/>
      <c r="Q5" s="700"/>
      <c r="R5" s="701"/>
      <c r="S5" s="702" t="s">
        <v>140</v>
      </c>
      <c r="T5" s="698"/>
      <c r="U5" s="698"/>
      <c r="V5" s="698"/>
      <c r="W5" s="698"/>
      <c r="X5" s="703"/>
      <c r="Y5" s="546" t="s">
        <v>3</v>
      </c>
      <c r="Z5" s="281"/>
      <c r="AA5" s="281"/>
      <c r="AB5" s="281"/>
      <c r="AC5" s="281"/>
      <c r="AD5" s="282"/>
      <c r="AE5" s="547" t="s">
        <v>441</v>
      </c>
      <c r="AF5" s="547"/>
      <c r="AG5" s="547"/>
      <c r="AH5" s="547"/>
      <c r="AI5" s="547"/>
      <c r="AJ5" s="547"/>
      <c r="AK5" s="547"/>
      <c r="AL5" s="547"/>
      <c r="AM5" s="547"/>
      <c r="AN5" s="547"/>
      <c r="AO5" s="547"/>
      <c r="AP5" s="548"/>
      <c r="AQ5" s="549" t="s">
        <v>442</v>
      </c>
      <c r="AR5" s="550"/>
      <c r="AS5" s="550"/>
      <c r="AT5" s="550"/>
      <c r="AU5" s="550"/>
      <c r="AV5" s="550"/>
      <c r="AW5" s="550"/>
      <c r="AX5" s="551"/>
    </row>
    <row r="6" spans="1:50" ht="39" customHeight="1" x14ac:dyDescent="0.15">
      <c r="A6" s="554" t="s">
        <v>4</v>
      </c>
      <c r="B6" s="555"/>
      <c r="C6" s="555"/>
      <c r="D6" s="555"/>
      <c r="E6" s="555"/>
      <c r="F6" s="555"/>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444</v>
      </c>
      <c r="H7" s="325"/>
      <c r="I7" s="325"/>
      <c r="J7" s="325"/>
      <c r="K7" s="325"/>
      <c r="L7" s="325"/>
      <c r="M7" s="325"/>
      <c r="N7" s="325"/>
      <c r="O7" s="325"/>
      <c r="P7" s="325"/>
      <c r="Q7" s="325"/>
      <c r="R7" s="325"/>
      <c r="S7" s="325"/>
      <c r="T7" s="325"/>
      <c r="U7" s="325"/>
      <c r="V7" s="325"/>
      <c r="W7" s="325"/>
      <c r="X7" s="326"/>
      <c r="Y7" s="802" t="s">
        <v>5</v>
      </c>
      <c r="Z7" s="307"/>
      <c r="AA7" s="307"/>
      <c r="AB7" s="307"/>
      <c r="AC7" s="307"/>
      <c r="AD7" s="803"/>
      <c r="AE7" s="793" t="s">
        <v>445</v>
      </c>
      <c r="AF7" s="794"/>
      <c r="AG7" s="794"/>
      <c r="AH7" s="794"/>
      <c r="AI7" s="794"/>
      <c r="AJ7" s="794"/>
      <c r="AK7" s="794"/>
      <c r="AL7" s="794"/>
      <c r="AM7" s="794"/>
      <c r="AN7" s="794"/>
      <c r="AO7" s="794"/>
      <c r="AP7" s="794"/>
      <c r="AQ7" s="794"/>
      <c r="AR7" s="794"/>
      <c r="AS7" s="794"/>
      <c r="AT7" s="794"/>
      <c r="AU7" s="794"/>
      <c r="AV7" s="794"/>
      <c r="AW7" s="794"/>
      <c r="AX7" s="795"/>
    </row>
    <row r="8" spans="1:50" ht="53.25" customHeight="1" x14ac:dyDescent="0.15">
      <c r="A8" s="321" t="s">
        <v>366</v>
      </c>
      <c r="B8" s="322"/>
      <c r="C8" s="322"/>
      <c r="D8" s="322"/>
      <c r="E8" s="322"/>
      <c r="F8" s="323"/>
      <c r="G8" s="857" t="str">
        <f>入力規則等!A26</f>
        <v>-</v>
      </c>
      <c r="H8" s="569"/>
      <c r="I8" s="569"/>
      <c r="J8" s="569"/>
      <c r="K8" s="569"/>
      <c r="L8" s="569"/>
      <c r="M8" s="569"/>
      <c r="N8" s="569"/>
      <c r="O8" s="569"/>
      <c r="P8" s="569"/>
      <c r="Q8" s="569"/>
      <c r="R8" s="569"/>
      <c r="S8" s="569"/>
      <c r="T8" s="569"/>
      <c r="U8" s="569"/>
      <c r="V8" s="569"/>
      <c r="W8" s="569"/>
      <c r="X8" s="858"/>
      <c r="Y8" s="704" t="s">
        <v>367</v>
      </c>
      <c r="Z8" s="705"/>
      <c r="AA8" s="705"/>
      <c r="AB8" s="705"/>
      <c r="AC8" s="705"/>
      <c r="AD8" s="706"/>
      <c r="AE8" s="568" t="str">
        <f>入力規則等!K13</f>
        <v>文教及び科学振興</v>
      </c>
      <c r="AF8" s="569"/>
      <c r="AG8" s="569"/>
      <c r="AH8" s="569"/>
      <c r="AI8" s="569"/>
      <c r="AJ8" s="569"/>
      <c r="AK8" s="569"/>
      <c r="AL8" s="569"/>
      <c r="AM8" s="569"/>
      <c r="AN8" s="569"/>
      <c r="AO8" s="569"/>
      <c r="AP8" s="569"/>
      <c r="AQ8" s="569"/>
      <c r="AR8" s="569"/>
      <c r="AS8" s="569"/>
      <c r="AT8" s="569"/>
      <c r="AU8" s="569"/>
      <c r="AV8" s="569"/>
      <c r="AW8" s="569"/>
      <c r="AX8" s="570"/>
    </row>
    <row r="9" spans="1:50" ht="69" customHeight="1" x14ac:dyDescent="0.15">
      <c r="A9" s="638" t="s">
        <v>25</v>
      </c>
      <c r="B9" s="639"/>
      <c r="C9" s="639"/>
      <c r="D9" s="639"/>
      <c r="E9" s="639"/>
      <c r="F9" s="639"/>
      <c r="G9" s="707" t="s">
        <v>446</v>
      </c>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c r="AM9" s="708"/>
      <c r="AN9" s="708"/>
      <c r="AO9" s="708"/>
      <c r="AP9" s="708"/>
      <c r="AQ9" s="708"/>
      <c r="AR9" s="708"/>
      <c r="AS9" s="708"/>
      <c r="AT9" s="708"/>
      <c r="AU9" s="708"/>
      <c r="AV9" s="708"/>
      <c r="AW9" s="708"/>
      <c r="AX9" s="709"/>
    </row>
    <row r="10" spans="1:50" ht="97.5" customHeight="1" x14ac:dyDescent="0.15">
      <c r="A10" s="502" t="s">
        <v>34</v>
      </c>
      <c r="B10" s="503"/>
      <c r="C10" s="503"/>
      <c r="D10" s="503"/>
      <c r="E10" s="503"/>
      <c r="F10" s="503"/>
      <c r="G10" s="597" t="s">
        <v>447</v>
      </c>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9"/>
    </row>
    <row r="11" spans="1:50" ht="42" customHeight="1" x14ac:dyDescent="0.15">
      <c r="A11" s="502" t="s">
        <v>6</v>
      </c>
      <c r="B11" s="503"/>
      <c r="C11" s="503"/>
      <c r="D11" s="503"/>
      <c r="E11" s="503"/>
      <c r="F11" s="504"/>
      <c r="G11" s="543" t="str">
        <f>入力規則等!P10</f>
        <v>委託・請負</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50" ht="21" customHeight="1" x14ac:dyDescent="0.15">
      <c r="A12" s="635" t="s">
        <v>26</v>
      </c>
      <c r="B12" s="636"/>
      <c r="C12" s="636"/>
      <c r="D12" s="636"/>
      <c r="E12" s="636"/>
      <c r="F12" s="637"/>
      <c r="G12" s="605"/>
      <c r="H12" s="606"/>
      <c r="I12" s="606"/>
      <c r="J12" s="606"/>
      <c r="K12" s="606"/>
      <c r="L12" s="606"/>
      <c r="M12" s="606"/>
      <c r="N12" s="606"/>
      <c r="O12" s="606"/>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3"/>
    </row>
    <row r="13" spans="1:50" ht="21" customHeight="1" x14ac:dyDescent="0.15">
      <c r="A13" s="586"/>
      <c r="B13" s="587"/>
      <c r="C13" s="587"/>
      <c r="D13" s="587"/>
      <c r="E13" s="587"/>
      <c r="F13" s="588"/>
      <c r="G13" s="574" t="s">
        <v>7</v>
      </c>
      <c r="H13" s="575"/>
      <c r="I13" s="580" t="s">
        <v>8</v>
      </c>
      <c r="J13" s="581"/>
      <c r="K13" s="581"/>
      <c r="L13" s="581"/>
      <c r="M13" s="581"/>
      <c r="N13" s="581"/>
      <c r="O13" s="582"/>
      <c r="P13" s="243">
        <v>26.88</v>
      </c>
      <c r="Q13" s="244"/>
      <c r="R13" s="244"/>
      <c r="S13" s="244"/>
      <c r="T13" s="244"/>
      <c r="U13" s="244"/>
      <c r="V13" s="245"/>
      <c r="W13" s="243">
        <v>20.341000000000001</v>
      </c>
      <c r="X13" s="244"/>
      <c r="Y13" s="244"/>
      <c r="Z13" s="244"/>
      <c r="AA13" s="244"/>
      <c r="AB13" s="244"/>
      <c r="AC13" s="245"/>
      <c r="AD13" s="243">
        <v>20.317</v>
      </c>
      <c r="AE13" s="244"/>
      <c r="AF13" s="244"/>
      <c r="AG13" s="244"/>
      <c r="AH13" s="244"/>
      <c r="AI13" s="244"/>
      <c r="AJ13" s="245"/>
      <c r="AK13" s="243">
        <v>17.202999999999999</v>
      </c>
      <c r="AL13" s="244"/>
      <c r="AM13" s="244"/>
      <c r="AN13" s="244"/>
      <c r="AO13" s="244"/>
      <c r="AP13" s="244"/>
      <c r="AQ13" s="245"/>
      <c r="AR13" s="799">
        <v>17.202999999999999</v>
      </c>
      <c r="AS13" s="800"/>
      <c r="AT13" s="800"/>
      <c r="AU13" s="800"/>
      <c r="AV13" s="800"/>
      <c r="AW13" s="800"/>
      <c r="AX13" s="801"/>
    </row>
    <row r="14" spans="1:50" ht="21" customHeight="1" x14ac:dyDescent="0.15">
      <c r="A14" s="586"/>
      <c r="B14" s="587"/>
      <c r="C14" s="587"/>
      <c r="D14" s="587"/>
      <c r="E14" s="587"/>
      <c r="F14" s="588"/>
      <c r="G14" s="576"/>
      <c r="H14" s="577"/>
      <c r="I14" s="559" t="s">
        <v>9</v>
      </c>
      <c r="J14" s="571"/>
      <c r="K14" s="571"/>
      <c r="L14" s="571"/>
      <c r="M14" s="571"/>
      <c r="N14" s="571"/>
      <c r="O14" s="572"/>
      <c r="P14" s="243" t="s">
        <v>448</v>
      </c>
      <c r="Q14" s="244"/>
      <c r="R14" s="244"/>
      <c r="S14" s="244"/>
      <c r="T14" s="244"/>
      <c r="U14" s="244"/>
      <c r="V14" s="245"/>
      <c r="W14" s="243" t="s">
        <v>451</v>
      </c>
      <c r="X14" s="244"/>
      <c r="Y14" s="244"/>
      <c r="Z14" s="244"/>
      <c r="AA14" s="244"/>
      <c r="AB14" s="244"/>
      <c r="AC14" s="245"/>
      <c r="AD14" s="243" t="s">
        <v>451</v>
      </c>
      <c r="AE14" s="244"/>
      <c r="AF14" s="244"/>
      <c r="AG14" s="244"/>
      <c r="AH14" s="244"/>
      <c r="AI14" s="244"/>
      <c r="AJ14" s="245"/>
      <c r="AK14" s="243" t="s">
        <v>471</v>
      </c>
      <c r="AL14" s="244"/>
      <c r="AM14" s="244"/>
      <c r="AN14" s="244"/>
      <c r="AO14" s="244"/>
      <c r="AP14" s="244"/>
      <c r="AQ14" s="245"/>
      <c r="AR14" s="633"/>
      <c r="AS14" s="633"/>
      <c r="AT14" s="633"/>
      <c r="AU14" s="633"/>
      <c r="AV14" s="633"/>
      <c r="AW14" s="633"/>
      <c r="AX14" s="634"/>
    </row>
    <row r="15" spans="1:50" ht="21" customHeight="1" x14ac:dyDescent="0.15">
      <c r="A15" s="586"/>
      <c r="B15" s="587"/>
      <c r="C15" s="587"/>
      <c r="D15" s="587"/>
      <c r="E15" s="587"/>
      <c r="F15" s="588"/>
      <c r="G15" s="576"/>
      <c r="H15" s="577"/>
      <c r="I15" s="559" t="s">
        <v>58</v>
      </c>
      <c r="J15" s="560"/>
      <c r="K15" s="560"/>
      <c r="L15" s="560"/>
      <c r="M15" s="560"/>
      <c r="N15" s="560"/>
      <c r="O15" s="561"/>
      <c r="P15" s="243" t="s">
        <v>449</v>
      </c>
      <c r="Q15" s="244"/>
      <c r="R15" s="244"/>
      <c r="S15" s="244"/>
      <c r="T15" s="244"/>
      <c r="U15" s="244"/>
      <c r="V15" s="245"/>
      <c r="W15" s="243" t="s">
        <v>451</v>
      </c>
      <c r="X15" s="244"/>
      <c r="Y15" s="244"/>
      <c r="Z15" s="244"/>
      <c r="AA15" s="244"/>
      <c r="AB15" s="244"/>
      <c r="AC15" s="245"/>
      <c r="AD15" s="243" t="s">
        <v>451</v>
      </c>
      <c r="AE15" s="244"/>
      <c r="AF15" s="244"/>
      <c r="AG15" s="244"/>
      <c r="AH15" s="244"/>
      <c r="AI15" s="244"/>
      <c r="AJ15" s="245"/>
      <c r="AK15" s="243" t="s">
        <v>449</v>
      </c>
      <c r="AL15" s="244"/>
      <c r="AM15" s="244"/>
      <c r="AN15" s="244"/>
      <c r="AO15" s="244"/>
      <c r="AP15" s="244"/>
      <c r="AQ15" s="245"/>
      <c r="AR15" s="243" t="s">
        <v>521</v>
      </c>
      <c r="AS15" s="244"/>
      <c r="AT15" s="244"/>
      <c r="AU15" s="244"/>
      <c r="AV15" s="244"/>
      <c r="AW15" s="244"/>
      <c r="AX15" s="641"/>
    </row>
    <row r="16" spans="1:50" ht="21" customHeight="1" x14ac:dyDescent="0.15">
      <c r="A16" s="586"/>
      <c r="B16" s="587"/>
      <c r="C16" s="587"/>
      <c r="D16" s="587"/>
      <c r="E16" s="587"/>
      <c r="F16" s="588"/>
      <c r="G16" s="576"/>
      <c r="H16" s="577"/>
      <c r="I16" s="559" t="s">
        <v>59</v>
      </c>
      <c r="J16" s="560"/>
      <c r="K16" s="560"/>
      <c r="L16" s="560"/>
      <c r="M16" s="560"/>
      <c r="N16" s="560"/>
      <c r="O16" s="561"/>
      <c r="P16" s="243" t="s">
        <v>450</v>
      </c>
      <c r="Q16" s="244"/>
      <c r="R16" s="244"/>
      <c r="S16" s="244"/>
      <c r="T16" s="244"/>
      <c r="U16" s="244"/>
      <c r="V16" s="245"/>
      <c r="W16" s="243" t="s">
        <v>449</v>
      </c>
      <c r="X16" s="244"/>
      <c r="Y16" s="244"/>
      <c r="Z16" s="244"/>
      <c r="AA16" s="244"/>
      <c r="AB16" s="244"/>
      <c r="AC16" s="245"/>
      <c r="AD16" s="243" t="s">
        <v>449</v>
      </c>
      <c r="AE16" s="244"/>
      <c r="AF16" s="244"/>
      <c r="AG16" s="244"/>
      <c r="AH16" s="244"/>
      <c r="AI16" s="244"/>
      <c r="AJ16" s="245"/>
      <c r="AK16" s="243" t="s">
        <v>472</v>
      </c>
      <c r="AL16" s="244"/>
      <c r="AM16" s="244"/>
      <c r="AN16" s="244"/>
      <c r="AO16" s="244"/>
      <c r="AP16" s="244"/>
      <c r="AQ16" s="245"/>
      <c r="AR16" s="600"/>
      <c r="AS16" s="601"/>
      <c r="AT16" s="601"/>
      <c r="AU16" s="601"/>
      <c r="AV16" s="601"/>
      <c r="AW16" s="601"/>
      <c r="AX16" s="602"/>
    </row>
    <row r="17" spans="1:50" ht="24.75" customHeight="1" x14ac:dyDescent="0.15">
      <c r="A17" s="586"/>
      <c r="B17" s="587"/>
      <c r="C17" s="587"/>
      <c r="D17" s="587"/>
      <c r="E17" s="587"/>
      <c r="F17" s="588"/>
      <c r="G17" s="576"/>
      <c r="H17" s="577"/>
      <c r="I17" s="559" t="s">
        <v>57</v>
      </c>
      <c r="J17" s="571"/>
      <c r="K17" s="571"/>
      <c r="L17" s="571"/>
      <c r="M17" s="571"/>
      <c r="N17" s="571"/>
      <c r="O17" s="572"/>
      <c r="P17" s="243" t="s">
        <v>450</v>
      </c>
      <c r="Q17" s="244"/>
      <c r="R17" s="244"/>
      <c r="S17" s="244"/>
      <c r="T17" s="244"/>
      <c r="U17" s="244"/>
      <c r="V17" s="245"/>
      <c r="W17" s="243" t="s">
        <v>451</v>
      </c>
      <c r="X17" s="244"/>
      <c r="Y17" s="244"/>
      <c r="Z17" s="244"/>
      <c r="AA17" s="244"/>
      <c r="AB17" s="244"/>
      <c r="AC17" s="245"/>
      <c r="AD17" s="243" t="s">
        <v>451</v>
      </c>
      <c r="AE17" s="244"/>
      <c r="AF17" s="244"/>
      <c r="AG17" s="244"/>
      <c r="AH17" s="244"/>
      <c r="AI17" s="244"/>
      <c r="AJ17" s="245"/>
      <c r="AK17" s="243" t="s">
        <v>449</v>
      </c>
      <c r="AL17" s="244"/>
      <c r="AM17" s="244"/>
      <c r="AN17" s="244"/>
      <c r="AO17" s="244"/>
      <c r="AP17" s="244"/>
      <c r="AQ17" s="245"/>
      <c r="AR17" s="797"/>
      <c r="AS17" s="797"/>
      <c r="AT17" s="797"/>
      <c r="AU17" s="797"/>
      <c r="AV17" s="797"/>
      <c r="AW17" s="797"/>
      <c r="AX17" s="798"/>
    </row>
    <row r="18" spans="1:50" ht="24.75" customHeight="1" x14ac:dyDescent="0.15">
      <c r="A18" s="586"/>
      <c r="B18" s="587"/>
      <c r="C18" s="587"/>
      <c r="D18" s="587"/>
      <c r="E18" s="587"/>
      <c r="F18" s="588"/>
      <c r="G18" s="578"/>
      <c r="H18" s="579"/>
      <c r="I18" s="565" t="s">
        <v>22</v>
      </c>
      <c r="J18" s="566"/>
      <c r="K18" s="566"/>
      <c r="L18" s="566"/>
      <c r="M18" s="566"/>
      <c r="N18" s="566"/>
      <c r="O18" s="567"/>
      <c r="P18" s="723">
        <f>SUM(P13:V17)</f>
        <v>26.88</v>
      </c>
      <c r="Q18" s="724"/>
      <c r="R18" s="724"/>
      <c r="S18" s="724"/>
      <c r="T18" s="724"/>
      <c r="U18" s="724"/>
      <c r="V18" s="725"/>
      <c r="W18" s="723">
        <f>SUM(W13:AC17)</f>
        <v>20.341000000000001</v>
      </c>
      <c r="X18" s="724"/>
      <c r="Y18" s="724"/>
      <c r="Z18" s="724"/>
      <c r="AA18" s="724"/>
      <c r="AB18" s="724"/>
      <c r="AC18" s="725"/>
      <c r="AD18" s="723">
        <f>SUM(AD13:AJ17)</f>
        <v>20.317</v>
      </c>
      <c r="AE18" s="724"/>
      <c r="AF18" s="724"/>
      <c r="AG18" s="724"/>
      <c r="AH18" s="724"/>
      <c r="AI18" s="724"/>
      <c r="AJ18" s="725"/>
      <c r="AK18" s="723">
        <f>SUM(AK13:AQ17)</f>
        <v>17.202999999999999</v>
      </c>
      <c r="AL18" s="724"/>
      <c r="AM18" s="724"/>
      <c r="AN18" s="724"/>
      <c r="AO18" s="724"/>
      <c r="AP18" s="724"/>
      <c r="AQ18" s="725"/>
      <c r="AR18" s="723">
        <f>SUM(AR13:AX17)</f>
        <v>17.202999999999999</v>
      </c>
      <c r="AS18" s="724"/>
      <c r="AT18" s="724"/>
      <c r="AU18" s="724"/>
      <c r="AV18" s="724"/>
      <c r="AW18" s="724"/>
      <c r="AX18" s="726"/>
    </row>
    <row r="19" spans="1:50" ht="24.75" customHeight="1" x14ac:dyDescent="0.15">
      <c r="A19" s="586"/>
      <c r="B19" s="587"/>
      <c r="C19" s="587"/>
      <c r="D19" s="587"/>
      <c r="E19" s="587"/>
      <c r="F19" s="588"/>
      <c r="G19" s="721" t="s">
        <v>10</v>
      </c>
      <c r="H19" s="722"/>
      <c r="I19" s="722"/>
      <c r="J19" s="722"/>
      <c r="K19" s="722"/>
      <c r="L19" s="722"/>
      <c r="M19" s="722"/>
      <c r="N19" s="722"/>
      <c r="O19" s="722"/>
      <c r="P19" s="243">
        <v>9.5269999999999992</v>
      </c>
      <c r="Q19" s="244"/>
      <c r="R19" s="244"/>
      <c r="S19" s="244"/>
      <c r="T19" s="244"/>
      <c r="U19" s="244"/>
      <c r="V19" s="245"/>
      <c r="W19" s="243">
        <v>17.92435</v>
      </c>
      <c r="X19" s="244"/>
      <c r="Y19" s="244"/>
      <c r="Z19" s="244"/>
      <c r="AA19" s="244"/>
      <c r="AB19" s="244"/>
      <c r="AC19" s="245"/>
      <c r="AD19" s="243">
        <v>18.088913999999999</v>
      </c>
      <c r="AE19" s="244"/>
      <c r="AF19" s="244"/>
      <c r="AG19" s="244"/>
      <c r="AH19" s="244"/>
      <c r="AI19" s="244"/>
      <c r="AJ19" s="245"/>
      <c r="AK19" s="563"/>
      <c r="AL19" s="563"/>
      <c r="AM19" s="563"/>
      <c r="AN19" s="563"/>
      <c r="AO19" s="563"/>
      <c r="AP19" s="563"/>
      <c r="AQ19" s="563"/>
      <c r="AR19" s="563"/>
      <c r="AS19" s="563"/>
      <c r="AT19" s="563"/>
      <c r="AU19" s="563"/>
      <c r="AV19" s="563"/>
      <c r="AW19" s="563"/>
      <c r="AX19" s="564"/>
    </row>
    <row r="20" spans="1:50" ht="24.75" customHeight="1" x14ac:dyDescent="0.15">
      <c r="A20" s="638"/>
      <c r="B20" s="639"/>
      <c r="C20" s="639"/>
      <c r="D20" s="639"/>
      <c r="E20" s="639"/>
      <c r="F20" s="640"/>
      <c r="G20" s="721" t="s">
        <v>11</v>
      </c>
      <c r="H20" s="722"/>
      <c r="I20" s="722"/>
      <c r="J20" s="722"/>
      <c r="K20" s="722"/>
      <c r="L20" s="722"/>
      <c r="M20" s="722"/>
      <c r="N20" s="722"/>
      <c r="O20" s="722"/>
      <c r="P20" s="727">
        <f>IF(P18=0, "-", P19/P18)</f>
        <v>0.35442708333333334</v>
      </c>
      <c r="Q20" s="727"/>
      <c r="R20" s="727"/>
      <c r="S20" s="727"/>
      <c r="T20" s="727"/>
      <c r="U20" s="727"/>
      <c r="V20" s="727"/>
      <c r="W20" s="727">
        <f>IF(W18=0, "-", W19/W18)</f>
        <v>0.8811931566786293</v>
      </c>
      <c r="X20" s="727"/>
      <c r="Y20" s="727"/>
      <c r="Z20" s="727"/>
      <c r="AA20" s="727"/>
      <c r="AB20" s="727"/>
      <c r="AC20" s="727"/>
      <c r="AD20" s="727">
        <f>IF(AD18=0, "-", AD19/AD18)</f>
        <v>0.89033390756509323</v>
      </c>
      <c r="AE20" s="727"/>
      <c r="AF20" s="727"/>
      <c r="AG20" s="727"/>
      <c r="AH20" s="727"/>
      <c r="AI20" s="727"/>
      <c r="AJ20" s="727"/>
      <c r="AK20" s="563"/>
      <c r="AL20" s="563"/>
      <c r="AM20" s="563"/>
      <c r="AN20" s="563"/>
      <c r="AO20" s="563"/>
      <c r="AP20" s="563"/>
      <c r="AQ20" s="562"/>
      <c r="AR20" s="562"/>
      <c r="AS20" s="562"/>
      <c r="AT20" s="562"/>
      <c r="AU20" s="563"/>
      <c r="AV20" s="563"/>
      <c r="AW20" s="563"/>
      <c r="AX20" s="564"/>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3" t="s">
        <v>325</v>
      </c>
      <c r="AF21" s="603"/>
      <c r="AG21" s="603"/>
      <c r="AH21" s="603"/>
      <c r="AI21" s="603" t="s">
        <v>326</v>
      </c>
      <c r="AJ21" s="603"/>
      <c r="AK21" s="603"/>
      <c r="AL21" s="603"/>
      <c r="AM21" s="603" t="s">
        <v>327</v>
      </c>
      <c r="AN21" s="603"/>
      <c r="AO21" s="603"/>
      <c r="AP21" s="273"/>
      <c r="AQ21" s="132" t="s">
        <v>323</v>
      </c>
      <c r="AR21" s="135"/>
      <c r="AS21" s="135"/>
      <c r="AT21" s="136"/>
      <c r="AU21" s="345" t="s">
        <v>262</v>
      </c>
      <c r="AV21" s="345"/>
      <c r="AW21" s="345"/>
      <c r="AX21" s="796"/>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4"/>
      <c r="AF22" s="604"/>
      <c r="AG22" s="604"/>
      <c r="AH22" s="604"/>
      <c r="AI22" s="604"/>
      <c r="AJ22" s="604"/>
      <c r="AK22" s="604"/>
      <c r="AL22" s="604"/>
      <c r="AM22" s="604"/>
      <c r="AN22" s="604"/>
      <c r="AO22" s="604"/>
      <c r="AP22" s="276"/>
      <c r="AQ22" s="188">
        <v>28</v>
      </c>
      <c r="AR22" s="137"/>
      <c r="AS22" s="138" t="s">
        <v>324</v>
      </c>
      <c r="AT22" s="139"/>
      <c r="AU22" s="262" t="s">
        <v>516</v>
      </c>
      <c r="AV22" s="262"/>
      <c r="AW22" s="260" t="s">
        <v>310</v>
      </c>
      <c r="AX22" s="261"/>
    </row>
    <row r="23" spans="1:50" ht="22.5" customHeight="1" x14ac:dyDescent="0.15">
      <c r="A23" s="266"/>
      <c r="B23" s="264"/>
      <c r="C23" s="264"/>
      <c r="D23" s="264"/>
      <c r="E23" s="264"/>
      <c r="F23" s="265"/>
      <c r="G23" s="386" t="s">
        <v>452</v>
      </c>
      <c r="H23" s="387"/>
      <c r="I23" s="387"/>
      <c r="J23" s="387"/>
      <c r="K23" s="387"/>
      <c r="L23" s="387"/>
      <c r="M23" s="387"/>
      <c r="N23" s="387"/>
      <c r="O23" s="388"/>
      <c r="P23" s="97" t="s">
        <v>529</v>
      </c>
      <c r="Q23" s="97"/>
      <c r="R23" s="97"/>
      <c r="S23" s="97"/>
      <c r="T23" s="97"/>
      <c r="U23" s="97"/>
      <c r="V23" s="97"/>
      <c r="W23" s="97"/>
      <c r="X23" s="117"/>
      <c r="Y23" s="362" t="s">
        <v>14</v>
      </c>
      <c r="Z23" s="363"/>
      <c r="AA23" s="364"/>
      <c r="AB23" s="312" t="s">
        <v>453</v>
      </c>
      <c r="AC23" s="312"/>
      <c r="AD23" s="312"/>
      <c r="AE23" s="378" t="s">
        <v>454</v>
      </c>
      <c r="AF23" s="349"/>
      <c r="AG23" s="349"/>
      <c r="AH23" s="349"/>
      <c r="AI23" s="378">
        <v>34861</v>
      </c>
      <c r="AJ23" s="349"/>
      <c r="AK23" s="349"/>
      <c r="AL23" s="349"/>
      <c r="AM23" s="378">
        <v>41439</v>
      </c>
      <c r="AN23" s="349"/>
      <c r="AO23" s="349"/>
      <c r="AP23" s="349"/>
      <c r="AQ23" s="258" t="s">
        <v>509</v>
      </c>
      <c r="AR23" s="194"/>
      <c r="AS23" s="194"/>
      <c r="AT23" s="259"/>
      <c r="AU23" s="349" t="s">
        <v>512</v>
      </c>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453</v>
      </c>
      <c r="AC24" s="357"/>
      <c r="AD24" s="357"/>
      <c r="AE24" s="378" t="s">
        <v>455</v>
      </c>
      <c r="AF24" s="349"/>
      <c r="AG24" s="349"/>
      <c r="AH24" s="349"/>
      <c r="AI24" s="378" t="s">
        <v>455</v>
      </c>
      <c r="AJ24" s="349"/>
      <c r="AK24" s="349"/>
      <c r="AL24" s="349"/>
      <c r="AM24" s="378">
        <v>40000</v>
      </c>
      <c r="AN24" s="349"/>
      <c r="AO24" s="349"/>
      <c r="AP24" s="349"/>
      <c r="AQ24" s="258">
        <v>40000</v>
      </c>
      <c r="AR24" s="194"/>
      <c r="AS24" s="194"/>
      <c r="AT24" s="259"/>
      <c r="AU24" s="349" t="s">
        <v>513</v>
      </c>
      <c r="AV24" s="349"/>
      <c r="AW24" s="349"/>
      <c r="AX24" s="350"/>
    </row>
    <row r="25" spans="1:50" ht="22.5" customHeight="1" thickBot="1" x14ac:dyDescent="0.2">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t="s">
        <v>456</v>
      </c>
      <c r="AF25" s="349"/>
      <c r="AG25" s="349"/>
      <c r="AH25" s="349"/>
      <c r="AI25" s="378" t="s">
        <v>456</v>
      </c>
      <c r="AJ25" s="349"/>
      <c r="AK25" s="349"/>
      <c r="AL25" s="349"/>
      <c r="AM25" s="378">
        <f>AM23/AM24*100</f>
        <v>103.59750000000001</v>
      </c>
      <c r="AN25" s="349"/>
      <c r="AO25" s="349"/>
      <c r="AP25" s="349"/>
      <c r="AQ25" s="258" t="s">
        <v>510</v>
      </c>
      <c r="AR25" s="194"/>
      <c r="AS25" s="194"/>
      <c r="AT25" s="259"/>
      <c r="AU25" s="349" t="s">
        <v>510</v>
      </c>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3" t="s">
        <v>325</v>
      </c>
      <c r="AF26" s="603"/>
      <c r="AG26" s="603"/>
      <c r="AH26" s="603"/>
      <c r="AI26" s="603" t="s">
        <v>326</v>
      </c>
      <c r="AJ26" s="603"/>
      <c r="AK26" s="603"/>
      <c r="AL26" s="603"/>
      <c r="AM26" s="603" t="s">
        <v>327</v>
      </c>
      <c r="AN26" s="603"/>
      <c r="AO26" s="603"/>
      <c r="AP26" s="273"/>
      <c r="AQ26" s="132" t="s">
        <v>323</v>
      </c>
      <c r="AR26" s="135"/>
      <c r="AS26" s="135"/>
      <c r="AT26" s="136"/>
      <c r="AU26" s="791" t="s">
        <v>262</v>
      </c>
      <c r="AV26" s="791"/>
      <c r="AW26" s="791"/>
      <c r="AX26" s="792"/>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4"/>
      <c r="AF27" s="604"/>
      <c r="AG27" s="604"/>
      <c r="AH27" s="604"/>
      <c r="AI27" s="604"/>
      <c r="AJ27" s="604"/>
      <c r="AK27" s="604"/>
      <c r="AL27" s="604"/>
      <c r="AM27" s="604"/>
      <c r="AN27" s="604"/>
      <c r="AO27" s="604"/>
      <c r="AP27" s="276"/>
      <c r="AQ27" s="188"/>
      <c r="AR27" s="137"/>
      <c r="AS27" s="138" t="s">
        <v>324</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3" t="s">
        <v>325</v>
      </c>
      <c r="AF31" s="603"/>
      <c r="AG31" s="603"/>
      <c r="AH31" s="603"/>
      <c r="AI31" s="603" t="s">
        <v>326</v>
      </c>
      <c r="AJ31" s="603"/>
      <c r="AK31" s="603"/>
      <c r="AL31" s="603"/>
      <c r="AM31" s="603" t="s">
        <v>327</v>
      </c>
      <c r="AN31" s="603"/>
      <c r="AO31" s="603"/>
      <c r="AP31" s="273"/>
      <c r="AQ31" s="132" t="s">
        <v>323</v>
      </c>
      <c r="AR31" s="135"/>
      <c r="AS31" s="135"/>
      <c r="AT31" s="136"/>
      <c r="AU31" s="791" t="s">
        <v>262</v>
      </c>
      <c r="AV31" s="791"/>
      <c r="AW31" s="791"/>
      <c r="AX31" s="792"/>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4"/>
      <c r="AF32" s="604"/>
      <c r="AG32" s="604"/>
      <c r="AH32" s="604"/>
      <c r="AI32" s="604"/>
      <c r="AJ32" s="604"/>
      <c r="AK32" s="604"/>
      <c r="AL32" s="604"/>
      <c r="AM32" s="604"/>
      <c r="AN32" s="604"/>
      <c r="AO32" s="604"/>
      <c r="AP32" s="276"/>
      <c r="AQ32" s="188"/>
      <c r="AR32" s="137"/>
      <c r="AS32" s="138" t="s">
        <v>324</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3" t="s">
        <v>325</v>
      </c>
      <c r="AF36" s="603"/>
      <c r="AG36" s="603"/>
      <c r="AH36" s="603"/>
      <c r="AI36" s="603" t="s">
        <v>326</v>
      </c>
      <c r="AJ36" s="603"/>
      <c r="AK36" s="603"/>
      <c r="AL36" s="603"/>
      <c r="AM36" s="603" t="s">
        <v>327</v>
      </c>
      <c r="AN36" s="603"/>
      <c r="AO36" s="603"/>
      <c r="AP36" s="273"/>
      <c r="AQ36" s="132" t="s">
        <v>323</v>
      </c>
      <c r="AR36" s="135"/>
      <c r="AS36" s="135"/>
      <c r="AT36" s="136"/>
      <c r="AU36" s="791" t="s">
        <v>262</v>
      </c>
      <c r="AV36" s="791"/>
      <c r="AW36" s="791"/>
      <c r="AX36" s="792"/>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4"/>
      <c r="AF37" s="604"/>
      <c r="AG37" s="604"/>
      <c r="AH37" s="604"/>
      <c r="AI37" s="604"/>
      <c r="AJ37" s="604"/>
      <c r="AK37" s="604"/>
      <c r="AL37" s="604"/>
      <c r="AM37" s="604"/>
      <c r="AN37" s="604"/>
      <c r="AO37" s="604"/>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3" t="s">
        <v>325</v>
      </c>
      <c r="AF41" s="603"/>
      <c r="AG41" s="603"/>
      <c r="AH41" s="603"/>
      <c r="AI41" s="603" t="s">
        <v>326</v>
      </c>
      <c r="AJ41" s="603"/>
      <c r="AK41" s="603"/>
      <c r="AL41" s="603"/>
      <c r="AM41" s="603" t="s">
        <v>327</v>
      </c>
      <c r="AN41" s="603"/>
      <c r="AO41" s="603"/>
      <c r="AP41" s="273"/>
      <c r="AQ41" s="132" t="s">
        <v>323</v>
      </c>
      <c r="AR41" s="135"/>
      <c r="AS41" s="135"/>
      <c r="AT41" s="136"/>
      <c r="AU41" s="791" t="s">
        <v>262</v>
      </c>
      <c r="AV41" s="791"/>
      <c r="AW41" s="791"/>
      <c r="AX41" s="792"/>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4"/>
      <c r="AF42" s="604"/>
      <c r="AG42" s="604"/>
      <c r="AH42" s="604"/>
      <c r="AI42" s="604"/>
      <c r="AJ42" s="604"/>
      <c r="AK42" s="604"/>
      <c r="AL42" s="604"/>
      <c r="AM42" s="604"/>
      <c r="AN42" s="604"/>
      <c r="AO42" s="604"/>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29" t="s">
        <v>16</v>
      </c>
      <c r="AC45" s="729"/>
      <c r="AD45" s="729"/>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410</v>
      </c>
      <c r="B46" s="339"/>
      <c r="C46" s="339"/>
      <c r="D46" s="339"/>
      <c r="E46" s="339"/>
      <c r="F46" s="340"/>
      <c r="G46" s="741"/>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42"/>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1"/>
      <c r="B48" s="342"/>
      <c r="C48" s="342"/>
      <c r="D48" s="342"/>
      <c r="E48" s="342"/>
      <c r="F48" s="343"/>
      <c r="G48" s="417" t="s">
        <v>338</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10"/>
      <c r="AF50" s="811"/>
      <c r="AG50" s="811"/>
      <c r="AH50" s="811"/>
      <c r="AI50" s="810"/>
      <c r="AJ50" s="811"/>
      <c r="AK50" s="811"/>
      <c r="AL50" s="811"/>
      <c r="AM50" s="810"/>
      <c r="AN50" s="811"/>
      <c r="AO50" s="811"/>
      <c r="AP50" s="811"/>
      <c r="AQ50" s="258"/>
      <c r="AR50" s="194"/>
      <c r="AS50" s="194"/>
      <c r="AT50" s="259"/>
      <c r="AU50" s="349"/>
      <c r="AV50" s="349"/>
      <c r="AW50" s="349"/>
      <c r="AX50" s="350"/>
    </row>
    <row r="51" spans="1:50" ht="57" hidden="1" customHeight="1" x14ac:dyDescent="0.15">
      <c r="A51" s="78" t="s">
        <v>436</v>
      </c>
      <c r="B51" s="79"/>
      <c r="C51" s="79"/>
      <c r="D51" s="79"/>
      <c r="E51" s="76" t="s">
        <v>429</v>
      </c>
      <c r="F51" s="77"/>
      <c r="G51" s="50" t="s">
        <v>339</v>
      </c>
      <c r="H51" s="383"/>
      <c r="I51" s="384"/>
      <c r="J51" s="384"/>
      <c r="K51" s="384"/>
      <c r="L51" s="384"/>
      <c r="M51" s="384"/>
      <c r="N51" s="384"/>
      <c r="O51" s="385"/>
      <c r="P51" s="92"/>
      <c r="Q51" s="92"/>
      <c r="R51" s="92"/>
      <c r="S51" s="92"/>
      <c r="T51" s="92"/>
      <c r="U51" s="92"/>
      <c r="V51" s="92"/>
      <c r="W51" s="92"/>
      <c r="X51" s="92"/>
      <c r="Y51" s="743"/>
      <c r="Z51" s="743"/>
      <c r="AA51" s="743"/>
      <c r="AB51" s="743"/>
      <c r="AC51" s="743"/>
      <c r="AD51" s="743"/>
      <c r="AE51" s="743"/>
      <c r="AF51" s="743"/>
      <c r="AG51" s="743"/>
      <c r="AH51" s="743"/>
      <c r="AI51" s="743"/>
      <c r="AJ51" s="743"/>
      <c r="AK51" s="743"/>
      <c r="AL51" s="743"/>
      <c r="AM51" s="743"/>
      <c r="AN51" s="743"/>
      <c r="AO51" s="743"/>
      <c r="AP51" s="743"/>
      <c r="AQ51" s="743"/>
      <c r="AR51" s="743"/>
      <c r="AS51" s="743"/>
      <c r="AT51" s="743"/>
      <c r="AU51" s="743"/>
      <c r="AV51" s="743"/>
      <c r="AW51" s="743"/>
      <c r="AX51" s="744"/>
    </row>
    <row r="52" spans="1:50" ht="22.5" hidden="1" customHeight="1" x14ac:dyDescent="0.15">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x14ac:dyDescent="0.15">
      <c r="A53" s="710"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0"/>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0"/>
      <c r="B55" s="358"/>
      <c r="C55" s="292"/>
      <c r="D55" s="292"/>
      <c r="E55" s="292"/>
      <c r="F55" s="293"/>
      <c r="G55" s="519"/>
      <c r="H55" s="519"/>
      <c r="I55" s="519"/>
      <c r="J55" s="519"/>
      <c r="K55" s="519"/>
      <c r="L55" s="519"/>
      <c r="M55" s="519"/>
      <c r="N55" s="519"/>
      <c r="O55" s="519"/>
      <c r="P55" s="519"/>
      <c r="Q55" s="519"/>
      <c r="R55" s="519"/>
      <c r="S55" s="519"/>
      <c r="T55" s="519"/>
      <c r="U55" s="519"/>
      <c r="V55" s="519"/>
      <c r="W55" s="519"/>
      <c r="X55" s="519"/>
      <c r="Y55" s="519"/>
      <c r="Z55" s="519"/>
      <c r="AA55" s="520"/>
      <c r="AB55" s="804"/>
      <c r="AC55" s="519"/>
      <c r="AD55" s="519"/>
      <c r="AE55" s="519"/>
      <c r="AF55" s="519"/>
      <c r="AG55" s="519"/>
      <c r="AH55" s="519"/>
      <c r="AI55" s="519"/>
      <c r="AJ55" s="519"/>
      <c r="AK55" s="519"/>
      <c r="AL55" s="519"/>
      <c r="AM55" s="519"/>
      <c r="AN55" s="519"/>
      <c r="AO55" s="519"/>
      <c r="AP55" s="519"/>
      <c r="AQ55" s="519"/>
      <c r="AR55" s="519"/>
      <c r="AS55" s="519"/>
      <c r="AT55" s="519"/>
      <c r="AU55" s="519"/>
      <c r="AV55" s="519"/>
      <c r="AW55" s="519"/>
      <c r="AX55" s="805"/>
    </row>
    <row r="56" spans="1:50" ht="22.5" hidden="1" customHeight="1" x14ac:dyDescent="0.15">
      <c r="A56" s="710"/>
      <c r="B56" s="358"/>
      <c r="C56" s="292"/>
      <c r="D56" s="292"/>
      <c r="E56" s="292"/>
      <c r="F56" s="293"/>
      <c r="G56" s="521"/>
      <c r="H56" s="521"/>
      <c r="I56" s="521"/>
      <c r="J56" s="521"/>
      <c r="K56" s="521"/>
      <c r="L56" s="521"/>
      <c r="M56" s="521"/>
      <c r="N56" s="521"/>
      <c r="O56" s="521"/>
      <c r="P56" s="521"/>
      <c r="Q56" s="521"/>
      <c r="R56" s="521"/>
      <c r="S56" s="521"/>
      <c r="T56" s="521"/>
      <c r="U56" s="521"/>
      <c r="V56" s="521"/>
      <c r="W56" s="521"/>
      <c r="X56" s="521"/>
      <c r="Y56" s="521"/>
      <c r="Z56" s="521"/>
      <c r="AA56" s="522"/>
      <c r="AB56" s="806"/>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807"/>
    </row>
    <row r="57" spans="1:50" ht="22.5" hidden="1" customHeight="1" x14ac:dyDescent="0.15">
      <c r="A57" s="710"/>
      <c r="B57" s="359"/>
      <c r="C57" s="360"/>
      <c r="D57" s="360"/>
      <c r="E57" s="360"/>
      <c r="F57" s="361"/>
      <c r="G57" s="523"/>
      <c r="H57" s="523"/>
      <c r="I57" s="523"/>
      <c r="J57" s="523"/>
      <c r="K57" s="523"/>
      <c r="L57" s="523"/>
      <c r="M57" s="523"/>
      <c r="N57" s="523"/>
      <c r="O57" s="523"/>
      <c r="P57" s="523"/>
      <c r="Q57" s="523"/>
      <c r="R57" s="523"/>
      <c r="S57" s="523"/>
      <c r="T57" s="523"/>
      <c r="U57" s="523"/>
      <c r="V57" s="523"/>
      <c r="W57" s="523"/>
      <c r="X57" s="523"/>
      <c r="Y57" s="523"/>
      <c r="Z57" s="523"/>
      <c r="AA57" s="524"/>
      <c r="AB57" s="808"/>
      <c r="AC57" s="523"/>
      <c r="AD57" s="523"/>
      <c r="AE57" s="523"/>
      <c r="AF57" s="523"/>
      <c r="AG57" s="523"/>
      <c r="AH57" s="523"/>
      <c r="AI57" s="523"/>
      <c r="AJ57" s="523"/>
      <c r="AK57" s="523"/>
      <c r="AL57" s="523"/>
      <c r="AM57" s="523"/>
      <c r="AN57" s="523"/>
      <c r="AO57" s="523"/>
      <c r="AP57" s="523"/>
      <c r="AQ57" s="521"/>
      <c r="AR57" s="521"/>
      <c r="AS57" s="521"/>
      <c r="AT57" s="521"/>
      <c r="AU57" s="523"/>
      <c r="AV57" s="523"/>
      <c r="AW57" s="523"/>
      <c r="AX57" s="809"/>
    </row>
    <row r="58" spans="1:50" ht="18.75" hidden="1" customHeight="1" x14ac:dyDescent="0.15">
      <c r="A58" s="710"/>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03" t="s">
        <v>325</v>
      </c>
      <c r="AF58" s="603"/>
      <c r="AG58" s="603"/>
      <c r="AH58" s="603"/>
      <c r="AI58" s="603" t="s">
        <v>326</v>
      </c>
      <c r="AJ58" s="603"/>
      <c r="AK58" s="603"/>
      <c r="AL58" s="603"/>
      <c r="AM58" s="603" t="s">
        <v>327</v>
      </c>
      <c r="AN58" s="603"/>
      <c r="AO58" s="603"/>
      <c r="AP58" s="273"/>
      <c r="AQ58" s="132" t="s">
        <v>323</v>
      </c>
      <c r="AR58" s="135"/>
      <c r="AS58" s="135"/>
      <c r="AT58" s="136"/>
      <c r="AU58" s="791" t="s">
        <v>262</v>
      </c>
      <c r="AV58" s="791"/>
      <c r="AW58" s="791"/>
      <c r="AX58" s="792"/>
    </row>
    <row r="59" spans="1:50" ht="18.75" hidden="1" customHeight="1" x14ac:dyDescent="0.15">
      <c r="A59" s="710"/>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4"/>
      <c r="AF59" s="604"/>
      <c r="AG59" s="604"/>
      <c r="AH59" s="604"/>
      <c r="AI59" s="604"/>
      <c r="AJ59" s="604"/>
      <c r="AK59" s="604"/>
      <c r="AL59" s="604"/>
      <c r="AM59" s="604"/>
      <c r="AN59" s="604"/>
      <c r="AO59" s="604"/>
      <c r="AP59" s="276"/>
      <c r="AQ59" s="399"/>
      <c r="AR59" s="262"/>
      <c r="AS59" s="138" t="s">
        <v>324</v>
      </c>
      <c r="AT59" s="139"/>
      <c r="AU59" s="262"/>
      <c r="AV59" s="262"/>
      <c r="AW59" s="260" t="s">
        <v>310</v>
      </c>
      <c r="AX59" s="261"/>
    </row>
    <row r="60" spans="1:50" ht="22.5" hidden="1" customHeight="1" x14ac:dyDescent="0.15">
      <c r="A60" s="710"/>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10"/>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10"/>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10"/>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03" t="s">
        <v>325</v>
      </c>
      <c r="AF63" s="603"/>
      <c r="AG63" s="603"/>
      <c r="AH63" s="603"/>
      <c r="AI63" s="603" t="s">
        <v>326</v>
      </c>
      <c r="AJ63" s="603"/>
      <c r="AK63" s="603"/>
      <c r="AL63" s="603"/>
      <c r="AM63" s="603" t="s">
        <v>327</v>
      </c>
      <c r="AN63" s="603"/>
      <c r="AO63" s="603"/>
      <c r="AP63" s="273"/>
      <c r="AQ63" s="132" t="s">
        <v>323</v>
      </c>
      <c r="AR63" s="135"/>
      <c r="AS63" s="135"/>
      <c r="AT63" s="136"/>
      <c r="AU63" s="791" t="s">
        <v>262</v>
      </c>
      <c r="AV63" s="791"/>
      <c r="AW63" s="791"/>
      <c r="AX63" s="792"/>
    </row>
    <row r="64" spans="1:50" ht="18.75" hidden="1" customHeight="1" x14ac:dyDescent="0.15">
      <c r="A64" s="710"/>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4"/>
      <c r="AF64" s="604"/>
      <c r="AG64" s="604"/>
      <c r="AH64" s="604"/>
      <c r="AI64" s="604"/>
      <c r="AJ64" s="604"/>
      <c r="AK64" s="604"/>
      <c r="AL64" s="604"/>
      <c r="AM64" s="604"/>
      <c r="AN64" s="604"/>
      <c r="AO64" s="604"/>
      <c r="AP64" s="276"/>
      <c r="AQ64" s="399"/>
      <c r="AR64" s="262"/>
      <c r="AS64" s="138" t="s">
        <v>324</v>
      </c>
      <c r="AT64" s="139"/>
      <c r="AU64" s="262"/>
      <c r="AV64" s="262"/>
      <c r="AW64" s="260" t="s">
        <v>310</v>
      </c>
      <c r="AX64" s="261"/>
    </row>
    <row r="65" spans="1:60" ht="22.5" hidden="1" customHeight="1" x14ac:dyDescent="0.15">
      <c r="A65" s="710"/>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10"/>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10"/>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10"/>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791" t="s">
        <v>262</v>
      </c>
      <c r="AV68" s="791"/>
      <c r="AW68" s="791"/>
      <c r="AX68" s="792"/>
    </row>
    <row r="69" spans="1:60" ht="18.75" hidden="1" customHeight="1" x14ac:dyDescent="0.15">
      <c r="A69" s="710"/>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324</v>
      </c>
      <c r="AT69" s="139"/>
      <c r="AU69" s="262"/>
      <c r="AV69" s="262"/>
      <c r="AW69" s="260" t="s">
        <v>310</v>
      </c>
      <c r="AX69" s="261"/>
    </row>
    <row r="70" spans="1:60" ht="22.5" hidden="1" customHeight="1" x14ac:dyDescent="0.15">
      <c r="A70" s="710"/>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38"/>
      <c r="AC70" s="739"/>
      <c r="AD70" s="740"/>
      <c r="AE70" s="378"/>
      <c r="AF70" s="349"/>
      <c r="AG70" s="349"/>
      <c r="AH70" s="812"/>
      <c r="AI70" s="378"/>
      <c r="AJ70" s="349"/>
      <c r="AK70" s="349"/>
      <c r="AL70" s="812"/>
      <c r="AM70" s="378"/>
      <c r="AN70" s="349"/>
      <c r="AO70" s="349"/>
      <c r="AP70" s="349"/>
      <c r="AQ70" s="258"/>
      <c r="AR70" s="194"/>
      <c r="AS70" s="194"/>
      <c r="AT70" s="259"/>
      <c r="AU70" s="349"/>
      <c r="AV70" s="349"/>
      <c r="AW70" s="349"/>
      <c r="AX70" s="350"/>
    </row>
    <row r="71" spans="1:60" ht="22.5" hidden="1" customHeight="1" x14ac:dyDescent="0.15">
      <c r="A71" s="710"/>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12"/>
      <c r="AI71" s="378"/>
      <c r="AJ71" s="349"/>
      <c r="AK71" s="349"/>
      <c r="AL71" s="812"/>
      <c r="AM71" s="378"/>
      <c r="AN71" s="349"/>
      <c r="AO71" s="349"/>
      <c r="AP71" s="349"/>
      <c r="AQ71" s="258"/>
      <c r="AR71" s="194"/>
      <c r="AS71" s="194"/>
      <c r="AT71" s="259"/>
      <c r="AU71" s="349"/>
      <c r="AV71" s="349"/>
      <c r="AW71" s="349"/>
      <c r="AX71" s="350"/>
    </row>
    <row r="72" spans="1:60" ht="22.5" hidden="1" customHeight="1" thickBot="1" x14ac:dyDescent="0.2">
      <c r="A72" s="711"/>
      <c r="B72" s="294"/>
      <c r="C72" s="294"/>
      <c r="D72" s="294"/>
      <c r="E72" s="294"/>
      <c r="F72" s="295"/>
      <c r="G72" s="730"/>
      <c r="H72" s="731"/>
      <c r="I72" s="731"/>
      <c r="J72" s="731"/>
      <c r="K72" s="731"/>
      <c r="L72" s="731"/>
      <c r="M72" s="731"/>
      <c r="N72" s="731"/>
      <c r="O72" s="732"/>
      <c r="P72" s="355"/>
      <c r="Q72" s="355"/>
      <c r="R72" s="355"/>
      <c r="S72" s="355"/>
      <c r="T72" s="355"/>
      <c r="U72" s="355"/>
      <c r="V72" s="355"/>
      <c r="W72" s="355"/>
      <c r="X72" s="356"/>
      <c r="Y72" s="752" t="s">
        <v>15</v>
      </c>
      <c r="Z72" s="753"/>
      <c r="AA72" s="754"/>
      <c r="AB72" s="746" t="s">
        <v>16</v>
      </c>
      <c r="AC72" s="747"/>
      <c r="AD72" s="748"/>
      <c r="AE72" s="813"/>
      <c r="AF72" s="814"/>
      <c r="AG72" s="814"/>
      <c r="AH72" s="815"/>
      <c r="AI72" s="813"/>
      <c r="AJ72" s="814"/>
      <c r="AK72" s="814"/>
      <c r="AL72" s="815"/>
      <c r="AM72" s="813"/>
      <c r="AN72" s="814"/>
      <c r="AO72" s="814"/>
      <c r="AP72" s="814"/>
      <c r="AQ72" s="816"/>
      <c r="AR72" s="817"/>
      <c r="AS72" s="817"/>
      <c r="AT72" s="818"/>
      <c r="AU72" s="814"/>
      <c r="AV72" s="814"/>
      <c r="AW72" s="814"/>
      <c r="AX72" s="819"/>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49"/>
      <c r="Z73" s="750"/>
      <c r="AA73" s="751"/>
      <c r="AB73" s="728" t="s">
        <v>12</v>
      </c>
      <c r="AC73" s="728"/>
      <c r="AD73" s="728"/>
      <c r="AE73" s="728" t="s">
        <v>325</v>
      </c>
      <c r="AF73" s="728"/>
      <c r="AG73" s="728"/>
      <c r="AH73" s="728"/>
      <c r="AI73" s="728" t="s">
        <v>326</v>
      </c>
      <c r="AJ73" s="728"/>
      <c r="AK73" s="728"/>
      <c r="AL73" s="728"/>
      <c r="AM73" s="728" t="s">
        <v>327</v>
      </c>
      <c r="AN73" s="728"/>
      <c r="AO73" s="728"/>
      <c r="AP73" s="728"/>
      <c r="AQ73" s="820" t="s">
        <v>328</v>
      </c>
      <c r="AR73" s="820"/>
      <c r="AS73" s="820"/>
      <c r="AT73" s="820"/>
      <c r="AU73" s="820"/>
      <c r="AV73" s="820"/>
      <c r="AW73" s="820"/>
      <c r="AX73" s="821"/>
    </row>
    <row r="74" spans="1:60" ht="22.5" customHeight="1" x14ac:dyDescent="0.15">
      <c r="A74" s="286"/>
      <c r="B74" s="287"/>
      <c r="C74" s="287"/>
      <c r="D74" s="287"/>
      <c r="E74" s="287"/>
      <c r="F74" s="288"/>
      <c r="G74" s="97" t="s">
        <v>457</v>
      </c>
      <c r="H74" s="97"/>
      <c r="I74" s="97"/>
      <c r="J74" s="97"/>
      <c r="K74" s="97"/>
      <c r="L74" s="97"/>
      <c r="M74" s="97"/>
      <c r="N74" s="97"/>
      <c r="O74" s="97"/>
      <c r="P74" s="97"/>
      <c r="Q74" s="97"/>
      <c r="R74" s="97"/>
      <c r="S74" s="97"/>
      <c r="T74" s="97"/>
      <c r="U74" s="97"/>
      <c r="V74" s="97"/>
      <c r="W74" s="97"/>
      <c r="X74" s="117"/>
      <c r="Y74" s="280" t="s">
        <v>62</v>
      </c>
      <c r="Z74" s="281"/>
      <c r="AA74" s="282"/>
      <c r="AB74" s="312" t="s">
        <v>458</v>
      </c>
      <c r="AC74" s="312"/>
      <c r="AD74" s="312"/>
      <c r="AE74" s="237">
        <v>1</v>
      </c>
      <c r="AF74" s="237"/>
      <c r="AG74" s="237"/>
      <c r="AH74" s="237"/>
      <c r="AI74" s="237">
        <v>3</v>
      </c>
      <c r="AJ74" s="237"/>
      <c r="AK74" s="237"/>
      <c r="AL74" s="237"/>
      <c r="AM74" s="237">
        <v>1</v>
      </c>
      <c r="AN74" s="237"/>
      <c r="AO74" s="237"/>
      <c r="AP74" s="237"/>
      <c r="AQ74" s="237" t="s">
        <v>514</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458</v>
      </c>
      <c r="AC75" s="312"/>
      <c r="AD75" s="312"/>
      <c r="AE75" s="237">
        <v>2</v>
      </c>
      <c r="AF75" s="237"/>
      <c r="AG75" s="237"/>
      <c r="AH75" s="237"/>
      <c r="AI75" s="237">
        <v>2</v>
      </c>
      <c r="AJ75" s="237"/>
      <c r="AK75" s="237"/>
      <c r="AL75" s="237"/>
      <c r="AM75" s="237">
        <v>2</v>
      </c>
      <c r="AN75" s="237"/>
      <c r="AO75" s="237"/>
      <c r="AP75" s="237"/>
      <c r="AQ75" s="237">
        <v>2</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5" t="s">
        <v>62</v>
      </c>
      <c r="Z77" s="526"/>
      <c r="AA77" s="527"/>
      <c r="AB77" s="733"/>
      <c r="AC77" s="734"/>
      <c r="AD77" s="735"/>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6"/>
      <c r="AA78" s="737"/>
      <c r="AB78" s="738"/>
      <c r="AC78" s="739"/>
      <c r="AD78" s="740"/>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5" t="s">
        <v>62</v>
      </c>
      <c r="Z80" s="526"/>
      <c r="AA80" s="527"/>
      <c r="AB80" s="733"/>
      <c r="AC80" s="734"/>
      <c r="AD80" s="735"/>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6"/>
      <c r="AA81" s="737"/>
      <c r="AB81" s="738"/>
      <c r="AC81" s="739"/>
      <c r="AD81" s="740"/>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5" t="s">
        <v>62</v>
      </c>
      <c r="Z83" s="526"/>
      <c r="AA83" s="527"/>
      <c r="AB83" s="733"/>
      <c r="AC83" s="734"/>
      <c r="AD83" s="735"/>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6"/>
      <c r="AA84" s="737"/>
      <c r="AB84" s="738"/>
      <c r="AC84" s="739"/>
      <c r="AD84" s="740"/>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5" t="s">
        <v>62</v>
      </c>
      <c r="Z86" s="526"/>
      <c r="AA86" s="527"/>
      <c r="AB86" s="733"/>
      <c r="AC86" s="734"/>
      <c r="AD86" s="735"/>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6"/>
      <c r="AA87" s="737"/>
      <c r="AB87" s="738"/>
      <c r="AC87" s="739"/>
      <c r="AD87" s="740"/>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6"/>
      <c r="Z88" s="627"/>
      <c r="AA88" s="628"/>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459</v>
      </c>
      <c r="H89" s="371"/>
      <c r="I89" s="371"/>
      <c r="J89" s="371"/>
      <c r="K89" s="371"/>
      <c r="L89" s="371"/>
      <c r="M89" s="371"/>
      <c r="N89" s="371"/>
      <c r="O89" s="371"/>
      <c r="P89" s="371"/>
      <c r="Q89" s="371"/>
      <c r="R89" s="371"/>
      <c r="S89" s="371"/>
      <c r="T89" s="371"/>
      <c r="U89" s="371"/>
      <c r="V89" s="371"/>
      <c r="W89" s="371"/>
      <c r="X89" s="371"/>
      <c r="Y89" s="246" t="s">
        <v>17</v>
      </c>
      <c r="Z89" s="247"/>
      <c r="AA89" s="248"/>
      <c r="AB89" s="313" t="s">
        <v>460</v>
      </c>
      <c r="AC89" s="314"/>
      <c r="AD89" s="315"/>
      <c r="AE89" s="237">
        <v>7.9</v>
      </c>
      <c r="AF89" s="237"/>
      <c r="AG89" s="237"/>
      <c r="AH89" s="237"/>
      <c r="AI89" s="237">
        <v>5.6</v>
      </c>
      <c r="AJ89" s="237"/>
      <c r="AK89" s="237"/>
      <c r="AL89" s="237"/>
      <c r="AM89" s="237">
        <v>16.7</v>
      </c>
      <c r="AN89" s="237"/>
      <c r="AO89" s="237"/>
      <c r="AP89" s="237"/>
      <c r="AQ89" s="378">
        <v>7.6</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4" t="s">
        <v>461</v>
      </c>
      <c r="AC90" s="685"/>
      <c r="AD90" s="686"/>
      <c r="AE90" s="367" t="s">
        <v>462</v>
      </c>
      <c r="AF90" s="367"/>
      <c r="AG90" s="367"/>
      <c r="AH90" s="367"/>
      <c r="AI90" s="367" t="s">
        <v>463</v>
      </c>
      <c r="AJ90" s="367"/>
      <c r="AK90" s="367"/>
      <c r="AL90" s="367"/>
      <c r="AM90" s="367" t="s">
        <v>464</v>
      </c>
      <c r="AN90" s="367"/>
      <c r="AO90" s="367"/>
      <c r="AP90" s="367"/>
      <c r="AQ90" s="367" t="s">
        <v>530</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6"/>
      <c r="Z91" s="627"/>
      <c r="AA91" s="628"/>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x14ac:dyDescent="0.15">
      <c r="A92" s="303"/>
      <c r="B92" s="304"/>
      <c r="C92" s="304"/>
      <c r="D92" s="304"/>
      <c r="E92" s="304"/>
      <c r="F92" s="305"/>
      <c r="G92" s="371" t="s">
        <v>411</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4" t="s">
        <v>56</v>
      </c>
      <c r="AC93" s="685"/>
      <c r="AD93" s="686"/>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6"/>
      <c r="Z94" s="627"/>
      <c r="AA94" s="628"/>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430</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4" t="s">
        <v>56</v>
      </c>
      <c r="AC96" s="685"/>
      <c r="AD96" s="686"/>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6"/>
      <c r="Z97" s="627"/>
      <c r="AA97" s="628"/>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3"/>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4"/>
      <c r="Y99" s="362" t="s">
        <v>55</v>
      </c>
      <c r="Z99" s="310"/>
      <c r="AA99" s="311"/>
      <c r="AB99" s="684" t="s">
        <v>56</v>
      </c>
      <c r="AC99" s="685"/>
      <c r="AD99" s="686"/>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9"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4"/>
      <c r="Z100" s="825"/>
      <c r="AA100" s="826"/>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437</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4" t="s">
        <v>321</v>
      </c>
      <c r="AC102" s="685"/>
      <c r="AD102" s="686"/>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70" t="s">
        <v>392</v>
      </c>
      <c r="B103" s="771"/>
      <c r="C103" s="785" t="s">
        <v>369</v>
      </c>
      <c r="D103" s="786"/>
      <c r="E103" s="786"/>
      <c r="F103" s="786"/>
      <c r="G103" s="786"/>
      <c r="H103" s="786"/>
      <c r="I103" s="786"/>
      <c r="J103" s="786"/>
      <c r="K103" s="787"/>
      <c r="L103" s="696" t="s">
        <v>386</v>
      </c>
      <c r="M103" s="696"/>
      <c r="N103" s="696"/>
      <c r="O103" s="696"/>
      <c r="P103" s="696"/>
      <c r="Q103" s="696"/>
      <c r="R103" s="425" t="s">
        <v>335</v>
      </c>
      <c r="S103" s="425"/>
      <c r="T103" s="425"/>
      <c r="U103" s="425"/>
      <c r="V103" s="425"/>
      <c r="W103" s="425"/>
      <c r="X103" s="822" t="s">
        <v>28</v>
      </c>
      <c r="Y103" s="786"/>
      <c r="Z103" s="786"/>
      <c r="AA103" s="786"/>
      <c r="AB103" s="786"/>
      <c r="AC103" s="786"/>
      <c r="AD103" s="786"/>
      <c r="AE103" s="786"/>
      <c r="AF103" s="786"/>
      <c r="AG103" s="786"/>
      <c r="AH103" s="786"/>
      <c r="AI103" s="786"/>
      <c r="AJ103" s="786"/>
      <c r="AK103" s="786"/>
      <c r="AL103" s="786"/>
      <c r="AM103" s="786"/>
      <c r="AN103" s="786"/>
      <c r="AO103" s="786"/>
      <c r="AP103" s="786"/>
      <c r="AQ103" s="786"/>
      <c r="AR103" s="786"/>
      <c r="AS103" s="786"/>
      <c r="AT103" s="786"/>
      <c r="AU103" s="786"/>
      <c r="AV103" s="786"/>
      <c r="AW103" s="786"/>
      <c r="AX103" s="823"/>
    </row>
    <row r="104" spans="1:50" ht="23.1" customHeight="1" x14ac:dyDescent="0.15">
      <c r="A104" s="772"/>
      <c r="B104" s="773"/>
      <c r="C104" s="835" t="s">
        <v>465</v>
      </c>
      <c r="D104" s="836"/>
      <c r="E104" s="836"/>
      <c r="F104" s="836"/>
      <c r="G104" s="836"/>
      <c r="H104" s="836"/>
      <c r="I104" s="836"/>
      <c r="J104" s="836"/>
      <c r="K104" s="837"/>
      <c r="L104" s="243">
        <v>0.33600000000000002</v>
      </c>
      <c r="M104" s="244"/>
      <c r="N104" s="244"/>
      <c r="O104" s="244"/>
      <c r="P104" s="244"/>
      <c r="Q104" s="245"/>
      <c r="R104" s="243">
        <v>0.33600000000000002</v>
      </c>
      <c r="S104" s="244"/>
      <c r="T104" s="244"/>
      <c r="U104" s="244"/>
      <c r="V104" s="244"/>
      <c r="W104" s="245"/>
      <c r="X104" s="426" t="s">
        <v>470</v>
      </c>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row>
    <row r="105" spans="1:50" ht="23.1" customHeight="1" x14ac:dyDescent="0.15">
      <c r="A105" s="772"/>
      <c r="B105" s="773"/>
      <c r="C105" s="333" t="s">
        <v>466</v>
      </c>
      <c r="D105" s="334"/>
      <c r="E105" s="334"/>
      <c r="F105" s="334"/>
      <c r="G105" s="334"/>
      <c r="H105" s="334"/>
      <c r="I105" s="334"/>
      <c r="J105" s="334"/>
      <c r="K105" s="335"/>
      <c r="L105" s="243">
        <v>0.374</v>
      </c>
      <c r="M105" s="244"/>
      <c r="N105" s="244"/>
      <c r="O105" s="244"/>
      <c r="P105" s="244"/>
      <c r="Q105" s="245"/>
      <c r="R105" s="243">
        <v>0.39500000000000002</v>
      </c>
      <c r="S105" s="244"/>
      <c r="T105" s="244"/>
      <c r="U105" s="244"/>
      <c r="V105" s="244"/>
      <c r="W105" s="245"/>
      <c r="X105" s="429"/>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23.1" customHeight="1" x14ac:dyDescent="0.15">
      <c r="A106" s="772"/>
      <c r="B106" s="773"/>
      <c r="C106" s="333" t="s">
        <v>467</v>
      </c>
      <c r="D106" s="334"/>
      <c r="E106" s="334"/>
      <c r="F106" s="334"/>
      <c r="G106" s="334"/>
      <c r="H106" s="334"/>
      <c r="I106" s="334"/>
      <c r="J106" s="334"/>
      <c r="K106" s="335"/>
      <c r="L106" s="243">
        <v>0.65500000000000003</v>
      </c>
      <c r="M106" s="244"/>
      <c r="N106" s="244"/>
      <c r="O106" s="244"/>
      <c r="P106" s="244"/>
      <c r="Q106" s="245"/>
      <c r="R106" s="243">
        <v>0.69199999999999995</v>
      </c>
      <c r="S106" s="244"/>
      <c r="T106" s="244"/>
      <c r="U106" s="244"/>
      <c r="V106" s="244"/>
      <c r="W106" s="245"/>
      <c r="X106" s="429"/>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23.1" customHeight="1" x14ac:dyDescent="0.15">
      <c r="A107" s="772"/>
      <c r="B107" s="773"/>
      <c r="C107" s="333" t="s">
        <v>468</v>
      </c>
      <c r="D107" s="334"/>
      <c r="E107" s="334"/>
      <c r="F107" s="334"/>
      <c r="G107" s="334"/>
      <c r="H107" s="334"/>
      <c r="I107" s="334"/>
      <c r="J107" s="334"/>
      <c r="K107" s="335"/>
      <c r="L107" s="243">
        <v>0.71399999999999997</v>
      </c>
      <c r="M107" s="244"/>
      <c r="N107" s="244"/>
      <c r="O107" s="244"/>
      <c r="P107" s="244"/>
      <c r="Q107" s="245"/>
      <c r="R107" s="243">
        <v>0.65600000000000003</v>
      </c>
      <c r="S107" s="244"/>
      <c r="T107" s="244"/>
      <c r="U107" s="244"/>
      <c r="V107" s="244"/>
      <c r="W107" s="245"/>
      <c r="X107" s="429"/>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23.1" customHeight="1" x14ac:dyDescent="0.15">
      <c r="A108" s="772"/>
      <c r="B108" s="773"/>
      <c r="C108" s="333" t="s">
        <v>469</v>
      </c>
      <c r="D108" s="334"/>
      <c r="E108" s="334"/>
      <c r="F108" s="334"/>
      <c r="G108" s="334"/>
      <c r="H108" s="334"/>
      <c r="I108" s="334"/>
      <c r="J108" s="334"/>
      <c r="K108" s="335"/>
      <c r="L108" s="243">
        <v>15.124000000000001</v>
      </c>
      <c r="M108" s="244"/>
      <c r="N108" s="244"/>
      <c r="O108" s="244"/>
      <c r="P108" s="244"/>
      <c r="Q108" s="245"/>
      <c r="R108" s="243">
        <v>15.124000000000001</v>
      </c>
      <c r="S108" s="244"/>
      <c r="T108" s="244"/>
      <c r="U108" s="244"/>
      <c r="V108" s="244"/>
      <c r="W108" s="245"/>
      <c r="X108" s="429"/>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3.1" hidden="1" customHeight="1" x14ac:dyDescent="0.15">
      <c r="A109" s="772"/>
      <c r="B109" s="773"/>
      <c r="C109" s="776"/>
      <c r="D109" s="777"/>
      <c r="E109" s="777"/>
      <c r="F109" s="777"/>
      <c r="G109" s="777"/>
      <c r="H109" s="777"/>
      <c r="I109" s="777"/>
      <c r="J109" s="777"/>
      <c r="K109" s="778"/>
      <c r="L109" s="243"/>
      <c r="M109" s="244"/>
      <c r="N109" s="244"/>
      <c r="O109" s="244"/>
      <c r="P109" s="244"/>
      <c r="Q109" s="245"/>
      <c r="R109" s="243"/>
      <c r="S109" s="244"/>
      <c r="T109" s="244"/>
      <c r="U109" s="244"/>
      <c r="V109" s="244"/>
      <c r="W109" s="245"/>
      <c r="X109" s="429"/>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21" customHeight="1" thickBot="1" x14ac:dyDescent="0.2">
      <c r="A110" s="774"/>
      <c r="B110" s="775"/>
      <c r="C110" s="830" t="s">
        <v>22</v>
      </c>
      <c r="D110" s="831"/>
      <c r="E110" s="831"/>
      <c r="F110" s="831"/>
      <c r="G110" s="831"/>
      <c r="H110" s="831"/>
      <c r="I110" s="831"/>
      <c r="J110" s="831"/>
      <c r="K110" s="832"/>
      <c r="L110" s="330">
        <f>SUM(L104:Q109)</f>
        <v>17.202999999999999</v>
      </c>
      <c r="M110" s="331"/>
      <c r="N110" s="331"/>
      <c r="O110" s="331"/>
      <c r="P110" s="331"/>
      <c r="Q110" s="332"/>
      <c r="R110" s="330">
        <f>SUM(R104:W109)</f>
        <v>17.202999999999999</v>
      </c>
      <c r="S110" s="331"/>
      <c r="T110" s="331"/>
      <c r="U110" s="331"/>
      <c r="V110" s="331"/>
      <c r="W110" s="332"/>
      <c r="X110" s="432"/>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4"/>
    </row>
    <row r="111" spans="1:50" ht="45" customHeight="1" x14ac:dyDescent="0.15">
      <c r="A111" s="848" t="s">
        <v>343</v>
      </c>
      <c r="B111" s="849"/>
      <c r="C111" s="852" t="s">
        <v>340</v>
      </c>
      <c r="D111" s="849"/>
      <c r="E111" s="838" t="s">
        <v>381</v>
      </c>
      <c r="F111" s="839"/>
      <c r="G111" s="840" t="s">
        <v>506</v>
      </c>
      <c r="H111" s="841"/>
      <c r="I111" s="841"/>
      <c r="J111" s="841"/>
      <c r="K111" s="841"/>
      <c r="L111" s="841"/>
      <c r="M111" s="841"/>
      <c r="N111" s="841"/>
      <c r="O111" s="841"/>
      <c r="P111" s="841"/>
      <c r="Q111" s="841"/>
      <c r="R111" s="841"/>
      <c r="S111" s="841"/>
      <c r="T111" s="841"/>
      <c r="U111" s="841"/>
      <c r="V111" s="841"/>
      <c r="W111" s="841"/>
      <c r="X111" s="841"/>
      <c r="Y111" s="841"/>
      <c r="Z111" s="841"/>
      <c r="AA111" s="841"/>
      <c r="AB111" s="841"/>
      <c r="AC111" s="841"/>
      <c r="AD111" s="841"/>
      <c r="AE111" s="841"/>
      <c r="AF111" s="841"/>
      <c r="AG111" s="841"/>
      <c r="AH111" s="841"/>
      <c r="AI111" s="841"/>
      <c r="AJ111" s="841"/>
      <c r="AK111" s="841"/>
      <c r="AL111" s="841"/>
      <c r="AM111" s="841"/>
      <c r="AN111" s="841"/>
      <c r="AO111" s="841"/>
      <c r="AP111" s="841"/>
      <c r="AQ111" s="841"/>
      <c r="AR111" s="841"/>
      <c r="AS111" s="841"/>
      <c r="AT111" s="841"/>
      <c r="AU111" s="841"/>
      <c r="AV111" s="841"/>
      <c r="AW111" s="841"/>
      <c r="AX111" s="842"/>
    </row>
    <row r="112" spans="1:50" ht="45" customHeight="1" x14ac:dyDescent="0.15">
      <c r="A112" s="850"/>
      <c r="B112" s="845"/>
      <c r="C112" s="150"/>
      <c r="D112" s="845"/>
      <c r="E112" s="172" t="s">
        <v>380</v>
      </c>
      <c r="F112" s="177"/>
      <c r="G112" s="121" t="s">
        <v>507</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0"/>
      <c r="B113" s="845"/>
      <c r="C113" s="150"/>
      <c r="D113" s="845"/>
      <c r="E113" s="148" t="s">
        <v>341</v>
      </c>
      <c r="F113" s="149"/>
      <c r="G113" s="180" t="s">
        <v>354</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357</v>
      </c>
      <c r="AV113" s="81"/>
      <c r="AW113" s="81"/>
      <c r="AX113" s="83"/>
    </row>
    <row r="114" spans="1:50" ht="18.75" customHeight="1" x14ac:dyDescent="0.15">
      <c r="A114" s="850"/>
      <c r="B114" s="845"/>
      <c r="C114" s="150"/>
      <c r="D114" s="845"/>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t="s">
        <v>520</v>
      </c>
      <c r="AR114" s="262"/>
      <c r="AS114" s="138" t="s">
        <v>324</v>
      </c>
      <c r="AT114" s="139"/>
      <c r="AU114" s="137" t="s">
        <v>521</v>
      </c>
      <c r="AV114" s="137"/>
      <c r="AW114" s="138" t="s">
        <v>310</v>
      </c>
      <c r="AX114" s="189"/>
    </row>
    <row r="115" spans="1:50" ht="29.25" customHeight="1" x14ac:dyDescent="0.15">
      <c r="A115" s="850"/>
      <c r="B115" s="845"/>
      <c r="C115" s="150"/>
      <c r="D115" s="845"/>
      <c r="E115" s="150"/>
      <c r="F115" s="151"/>
      <c r="G115" s="116" t="s">
        <v>473</v>
      </c>
      <c r="H115" s="97"/>
      <c r="I115" s="97"/>
      <c r="J115" s="97"/>
      <c r="K115" s="97"/>
      <c r="L115" s="97"/>
      <c r="M115" s="97"/>
      <c r="N115" s="97"/>
      <c r="O115" s="97"/>
      <c r="P115" s="97"/>
      <c r="Q115" s="97"/>
      <c r="R115" s="97"/>
      <c r="S115" s="97"/>
      <c r="T115" s="97"/>
      <c r="U115" s="97"/>
      <c r="V115" s="97"/>
      <c r="W115" s="97"/>
      <c r="X115" s="117"/>
      <c r="Y115" s="190" t="s">
        <v>355</v>
      </c>
      <c r="Z115" s="191"/>
      <c r="AA115" s="192"/>
      <c r="AB115" s="166" t="s">
        <v>471</v>
      </c>
      <c r="AC115" s="193"/>
      <c r="AD115" s="193"/>
      <c r="AE115" s="167" t="s">
        <v>471</v>
      </c>
      <c r="AF115" s="194"/>
      <c r="AG115" s="194"/>
      <c r="AH115" s="194"/>
      <c r="AI115" s="167" t="s">
        <v>471</v>
      </c>
      <c r="AJ115" s="194"/>
      <c r="AK115" s="194"/>
      <c r="AL115" s="194"/>
      <c r="AM115" s="167" t="s">
        <v>471</v>
      </c>
      <c r="AN115" s="194"/>
      <c r="AO115" s="194"/>
      <c r="AP115" s="194"/>
      <c r="AQ115" s="167" t="s">
        <v>471</v>
      </c>
      <c r="AR115" s="194"/>
      <c r="AS115" s="194"/>
      <c r="AT115" s="194"/>
      <c r="AU115" s="167" t="s">
        <v>471</v>
      </c>
      <c r="AV115" s="194"/>
      <c r="AW115" s="194"/>
      <c r="AX115" s="195"/>
    </row>
    <row r="116" spans="1:50" ht="30.75" customHeight="1" x14ac:dyDescent="0.15">
      <c r="A116" s="850"/>
      <c r="B116" s="845"/>
      <c r="C116" s="150"/>
      <c r="D116" s="845"/>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448</v>
      </c>
      <c r="AC116" s="199"/>
      <c r="AD116" s="199"/>
      <c r="AE116" s="167" t="s">
        <v>471</v>
      </c>
      <c r="AF116" s="194"/>
      <c r="AG116" s="194"/>
      <c r="AH116" s="194"/>
      <c r="AI116" s="167" t="s">
        <v>471</v>
      </c>
      <c r="AJ116" s="194"/>
      <c r="AK116" s="194"/>
      <c r="AL116" s="194"/>
      <c r="AM116" s="167" t="s">
        <v>471</v>
      </c>
      <c r="AN116" s="194"/>
      <c r="AO116" s="194"/>
      <c r="AP116" s="194"/>
      <c r="AQ116" s="167" t="s">
        <v>471</v>
      </c>
      <c r="AR116" s="194"/>
      <c r="AS116" s="194"/>
      <c r="AT116" s="194"/>
      <c r="AU116" s="167" t="s">
        <v>471</v>
      </c>
      <c r="AV116" s="194"/>
      <c r="AW116" s="194"/>
      <c r="AX116" s="195"/>
    </row>
    <row r="117" spans="1:50" ht="18.75" hidden="1" customHeight="1" x14ac:dyDescent="0.15">
      <c r="A117" s="850"/>
      <c r="B117" s="845"/>
      <c r="C117" s="150"/>
      <c r="D117" s="845"/>
      <c r="E117" s="150"/>
      <c r="F117" s="151"/>
      <c r="G117" s="180" t="s">
        <v>354</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357</v>
      </c>
      <c r="AV117" s="81"/>
      <c r="AW117" s="81"/>
      <c r="AX117" s="83"/>
    </row>
    <row r="118" spans="1:50" ht="18.75" hidden="1" customHeight="1" x14ac:dyDescent="0.15">
      <c r="A118" s="850"/>
      <c r="B118" s="845"/>
      <c r="C118" s="150"/>
      <c r="D118" s="845"/>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50"/>
      <c r="B119" s="845"/>
      <c r="C119" s="150"/>
      <c r="D119" s="845"/>
      <c r="E119" s="150"/>
      <c r="F119" s="151"/>
      <c r="G119" s="116"/>
      <c r="H119" s="97"/>
      <c r="I119" s="97"/>
      <c r="J119" s="97"/>
      <c r="K119" s="97"/>
      <c r="L119" s="97"/>
      <c r="M119" s="97"/>
      <c r="N119" s="97"/>
      <c r="O119" s="97"/>
      <c r="P119" s="97"/>
      <c r="Q119" s="97"/>
      <c r="R119" s="97"/>
      <c r="S119" s="97"/>
      <c r="T119" s="97"/>
      <c r="U119" s="97"/>
      <c r="V119" s="97"/>
      <c r="W119" s="97"/>
      <c r="X119" s="117"/>
      <c r="Y119" s="190" t="s">
        <v>355</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0"/>
      <c r="B120" s="845"/>
      <c r="C120" s="150"/>
      <c r="D120" s="845"/>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0"/>
      <c r="B121" s="845"/>
      <c r="C121" s="150"/>
      <c r="D121" s="845"/>
      <c r="E121" s="150"/>
      <c r="F121" s="151"/>
      <c r="G121" s="180" t="s">
        <v>354</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357</v>
      </c>
      <c r="AV121" s="81"/>
      <c r="AW121" s="81"/>
      <c r="AX121" s="83"/>
    </row>
    <row r="122" spans="1:50" ht="18.75" hidden="1" customHeight="1" x14ac:dyDescent="0.15">
      <c r="A122" s="850"/>
      <c r="B122" s="845"/>
      <c r="C122" s="150"/>
      <c r="D122" s="845"/>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0"/>
      <c r="B123" s="845"/>
      <c r="C123" s="150"/>
      <c r="D123" s="845"/>
      <c r="E123" s="150"/>
      <c r="F123" s="151"/>
      <c r="G123" s="116"/>
      <c r="H123" s="97"/>
      <c r="I123" s="97"/>
      <c r="J123" s="97"/>
      <c r="K123" s="97"/>
      <c r="L123" s="97"/>
      <c r="M123" s="97"/>
      <c r="N123" s="97"/>
      <c r="O123" s="97"/>
      <c r="P123" s="97"/>
      <c r="Q123" s="97"/>
      <c r="R123" s="97"/>
      <c r="S123" s="97"/>
      <c r="T123" s="97"/>
      <c r="U123" s="97"/>
      <c r="V123" s="97"/>
      <c r="W123" s="97"/>
      <c r="X123" s="117"/>
      <c r="Y123" s="190" t="s">
        <v>355</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0"/>
      <c r="B124" s="845"/>
      <c r="C124" s="150"/>
      <c r="D124" s="845"/>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0"/>
      <c r="B125" s="845"/>
      <c r="C125" s="150"/>
      <c r="D125" s="845"/>
      <c r="E125" s="150"/>
      <c r="F125" s="151"/>
      <c r="G125" s="180" t="s">
        <v>354</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357</v>
      </c>
      <c r="AV125" s="81"/>
      <c r="AW125" s="81"/>
      <c r="AX125" s="83"/>
    </row>
    <row r="126" spans="1:50" ht="18.75" hidden="1" customHeight="1" x14ac:dyDescent="0.15">
      <c r="A126" s="850"/>
      <c r="B126" s="845"/>
      <c r="C126" s="150"/>
      <c r="D126" s="845"/>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0"/>
      <c r="B127" s="845"/>
      <c r="C127" s="150"/>
      <c r="D127" s="845"/>
      <c r="E127" s="150"/>
      <c r="F127" s="151"/>
      <c r="G127" s="116"/>
      <c r="H127" s="97"/>
      <c r="I127" s="97"/>
      <c r="J127" s="97"/>
      <c r="K127" s="97"/>
      <c r="L127" s="97"/>
      <c r="M127" s="97"/>
      <c r="N127" s="97"/>
      <c r="O127" s="97"/>
      <c r="P127" s="97"/>
      <c r="Q127" s="97"/>
      <c r="R127" s="97"/>
      <c r="S127" s="97"/>
      <c r="T127" s="97"/>
      <c r="U127" s="97"/>
      <c r="V127" s="97"/>
      <c r="W127" s="97"/>
      <c r="X127" s="117"/>
      <c r="Y127" s="190" t="s">
        <v>355</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0"/>
      <c r="B128" s="845"/>
      <c r="C128" s="150"/>
      <c r="D128" s="845"/>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0"/>
      <c r="B129" s="845"/>
      <c r="C129" s="150"/>
      <c r="D129" s="845"/>
      <c r="E129" s="150"/>
      <c r="F129" s="151"/>
      <c r="G129" s="180" t="s">
        <v>354</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357</v>
      </c>
      <c r="AV129" s="81"/>
      <c r="AW129" s="81"/>
      <c r="AX129" s="83"/>
    </row>
    <row r="130" spans="1:50" ht="18.75" hidden="1" customHeight="1" x14ac:dyDescent="0.15">
      <c r="A130" s="850"/>
      <c r="B130" s="845"/>
      <c r="C130" s="150"/>
      <c r="D130" s="845"/>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0"/>
      <c r="B131" s="845"/>
      <c r="C131" s="150"/>
      <c r="D131" s="845"/>
      <c r="E131" s="150"/>
      <c r="F131" s="151"/>
      <c r="G131" s="116"/>
      <c r="H131" s="97"/>
      <c r="I131" s="97"/>
      <c r="J131" s="97"/>
      <c r="K131" s="97"/>
      <c r="L131" s="97"/>
      <c r="M131" s="97"/>
      <c r="N131" s="97"/>
      <c r="O131" s="97"/>
      <c r="P131" s="97"/>
      <c r="Q131" s="97"/>
      <c r="R131" s="97"/>
      <c r="S131" s="97"/>
      <c r="T131" s="97"/>
      <c r="U131" s="97"/>
      <c r="V131" s="97"/>
      <c r="W131" s="97"/>
      <c r="X131" s="117"/>
      <c r="Y131" s="190" t="s">
        <v>355</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0"/>
      <c r="B132" s="845"/>
      <c r="C132" s="150"/>
      <c r="D132" s="845"/>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0"/>
      <c r="B133" s="845"/>
      <c r="C133" s="150"/>
      <c r="D133" s="845"/>
      <c r="E133" s="150"/>
      <c r="F133" s="151"/>
      <c r="G133" s="200" t="s">
        <v>358</v>
      </c>
      <c r="H133" s="135"/>
      <c r="I133" s="135"/>
      <c r="J133" s="135"/>
      <c r="K133" s="135"/>
      <c r="L133" s="135"/>
      <c r="M133" s="135"/>
      <c r="N133" s="135"/>
      <c r="O133" s="135"/>
      <c r="P133" s="135"/>
      <c r="Q133" s="135"/>
      <c r="R133" s="135"/>
      <c r="S133" s="135"/>
      <c r="T133" s="135"/>
      <c r="U133" s="135"/>
      <c r="V133" s="135"/>
      <c r="W133" s="135"/>
      <c r="X133" s="136"/>
      <c r="Y133" s="201" t="s">
        <v>356</v>
      </c>
      <c r="Z133" s="201"/>
      <c r="AA133" s="196"/>
      <c r="AB133" s="136"/>
      <c r="AC133" s="131"/>
      <c r="AD133" s="131"/>
      <c r="AE133" s="132" t="s">
        <v>359</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0"/>
      <c r="B134" s="845"/>
      <c r="C134" s="150"/>
      <c r="D134" s="845"/>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357</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12" hidden="1" customHeight="1" x14ac:dyDescent="0.15">
      <c r="A135" s="850"/>
      <c r="B135" s="845"/>
      <c r="C135" s="150"/>
      <c r="D135" s="845"/>
      <c r="E135" s="150"/>
      <c r="F135" s="151"/>
      <c r="G135" s="116" t="s">
        <v>454</v>
      </c>
      <c r="H135" s="97"/>
      <c r="I135" s="97"/>
      <c r="J135" s="97"/>
      <c r="K135" s="97"/>
      <c r="L135" s="97"/>
      <c r="M135" s="97"/>
      <c r="N135" s="97"/>
      <c r="O135" s="97"/>
      <c r="P135" s="97"/>
      <c r="Q135" s="97"/>
      <c r="R135" s="97"/>
      <c r="S135" s="97"/>
      <c r="T135" s="97"/>
      <c r="U135" s="97"/>
      <c r="V135" s="97"/>
      <c r="W135" s="97"/>
      <c r="X135" s="117"/>
      <c r="Y135" s="123" t="s">
        <v>473</v>
      </c>
      <c r="Z135" s="87"/>
      <c r="AA135" s="87"/>
      <c r="AB135" s="86" t="s">
        <v>473</v>
      </c>
      <c r="AC135" s="87"/>
      <c r="AD135" s="87"/>
      <c r="AE135" s="92" t="s">
        <v>473</v>
      </c>
      <c r="AF135" s="92"/>
      <c r="AG135" s="92"/>
      <c r="AH135" s="92"/>
      <c r="AI135" s="92"/>
      <c r="AJ135" s="92"/>
      <c r="AK135" s="92"/>
      <c r="AL135" s="92"/>
      <c r="AM135" s="92"/>
      <c r="AN135" s="92"/>
      <c r="AO135" s="92"/>
      <c r="AP135" s="92"/>
      <c r="AQ135" s="92"/>
      <c r="AR135" s="92"/>
      <c r="AS135" s="92"/>
      <c r="AT135" s="92"/>
      <c r="AU135" s="92"/>
      <c r="AV135" s="92"/>
      <c r="AW135" s="92"/>
      <c r="AX135" s="93"/>
    </row>
    <row r="136" spans="1:50" ht="12" hidden="1" customHeight="1" x14ac:dyDescent="0.15">
      <c r="A136" s="850"/>
      <c r="B136" s="845"/>
      <c r="C136" s="150"/>
      <c r="D136" s="845"/>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0"/>
      <c r="B137" s="845"/>
      <c r="C137" s="150"/>
      <c r="D137" s="845"/>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360</v>
      </c>
      <c r="AF137" s="94"/>
      <c r="AG137" s="94"/>
      <c r="AH137" s="94"/>
      <c r="AI137" s="94"/>
      <c r="AJ137" s="94"/>
      <c r="AK137" s="94"/>
      <c r="AL137" s="94"/>
      <c r="AM137" s="94"/>
      <c r="AN137" s="94"/>
      <c r="AO137" s="94"/>
      <c r="AP137" s="94"/>
      <c r="AQ137" s="94"/>
      <c r="AR137" s="94"/>
      <c r="AS137" s="94"/>
      <c r="AT137" s="94"/>
      <c r="AU137" s="94"/>
      <c r="AV137" s="94"/>
      <c r="AW137" s="94"/>
      <c r="AX137" s="95"/>
    </row>
    <row r="138" spans="1:50" ht="12" hidden="1" customHeight="1" x14ac:dyDescent="0.15">
      <c r="A138" s="850"/>
      <c r="B138" s="845"/>
      <c r="C138" s="150"/>
      <c r="D138" s="845"/>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473</v>
      </c>
      <c r="AF138" s="97"/>
      <c r="AG138" s="97"/>
      <c r="AH138" s="97"/>
      <c r="AI138" s="97"/>
      <c r="AJ138" s="97"/>
      <c r="AK138" s="97"/>
      <c r="AL138" s="97"/>
      <c r="AM138" s="97"/>
      <c r="AN138" s="97"/>
      <c r="AO138" s="97"/>
      <c r="AP138" s="97"/>
      <c r="AQ138" s="97"/>
      <c r="AR138" s="97"/>
      <c r="AS138" s="97"/>
      <c r="AT138" s="97"/>
      <c r="AU138" s="97"/>
      <c r="AV138" s="97"/>
      <c r="AW138" s="97"/>
      <c r="AX138" s="98"/>
    </row>
    <row r="139" spans="1:50" ht="12" hidden="1" customHeight="1" x14ac:dyDescent="0.15">
      <c r="A139" s="850"/>
      <c r="B139" s="845"/>
      <c r="C139" s="150"/>
      <c r="D139" s="845"/>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0"/>
      <c r="B140" s="845"/>
      <c r="C140" s="150"/>
      <c r="D140" s="845"/>
      <c r="E140" s="150"/>
      <c r="F140" s="151"/>
      <c r="G140" s="102" t="s">
        <v>358</v>
      </c>
      <c r="H140" s="103"/>
      <c r="I140" s="103"/>
      <c r="J140" s="103"/>
      <c r="K140" s="103"/>
      <c r="L140" s="103"/>
      <c r="M140" s="103"/>
      <c r="N140" s="103"/>
      <c r="O140" s="103"/>
      <c r="P140" s="103"/>
      <c r="Q140" s="103"/>
      <c r="R140" s="103"/>
      <c r="S140" s="103"/>
      <c r="T140" s="103"/>
      <c r="U140" s="103"/>
      <c r="V140" s="103"/>
      <c r="W140" s="103"/>
      <c r="X140" s="104"/>
      <c r="Y140" s="94" t="s">
        <v>356</v>
      </c>
      <c r="Z140" s="94"/>
      <c r="AA140" s="108"/>
      <c r="AB140" s="104"/>
      <c r="AC140" s="109"/>
      <c r="AD140" s="109"/>
      <c r="AE140" s="110" t="s">
        <v>359</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0"/>
      <c r="B141" s="845"/>
      <c r="C141" s="150"/>
      <c r="D141" s="845"/>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357</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0"/>
      <c r="B142" s="845"/>
      <c r="C142" s="150"/>
      <c r="D142" s="845"/>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0"/>
      <c r="B143" s="845"/>
      <c r="C143" s="150"/>
      <c r="D143" s="845"/>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0"/>
      <c r="B144" s="845"/>
      <c r="C144" s="150"/>
      <c r="D144" s="845"/>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360</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0"/>
      <c r="B145" s="845"/>
      <c r="C145" s="150"/>
      <c r="D145" s="845"/>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0"/>
      <c r="B146" s="845"/>
      <c r="C146" s="150"/>
      <c r="D146" s="845"/>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0"/>
      <c r="B147" s="845"/>
      <c r="C147" s="150"/>
      <c r="D147" s="845"/>
      <c r="E147" s="150"/>
      <c r="F147" s="151"/>
      <c r="G147" s="102" t="s">
        <v>358</v>
      </c>
      <c r="H147" s="103"/>
      <c r="I147" s="103"/>
      <c r="J147" s="103"/>
      <c r="K147" s="103"/>
      <c r="L147" s="103"/>
      <c r="M147" s="103"/>
      <c r="N147" s="103"/>
      <c r="O147" s="103"/>
      <c r="P147" s="103"/>
      <c r="Q147" s="103"/>
      <c r="R147" s="103"/>
      <c r="S147" s="103"/>
      <c r="T147" s="103"/>
      <c r="U147" s="103"/>
      <c r="V147" s="103"/>
      <c r="W147" s="103"/>
      <c r="X147" s="104"/>
      <c r="Y147" s="94" t="s">
        <v>356</v>
      </c>
      <c r="Z147" s="94"/>
      <c r="AA147" s="108"/>
      <c r="AB147" s="104"/>
      <c r="AC147" s="109"/>
      <c r="AD147" s="109"/>
      <c r="AE147" s="110" t="s">
        <v>359</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0"/>
      <c r="B148" s="845"/>
      <c r="C148" s="150"/>
      <c r="D148" s="845"/>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357</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0"/>
      <c r="B149" s="845"/>
      <c r="C149" s="150"/>
      <c r="D149" s="845"/>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0"/>
      <c r="B150" s="845"/>
      <c r="C150" s="150"/>
      <c r="D150" s="845"/>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0"/>
      <c r="B151" s="845"/>
      <c r="C151" s="150"/>
      <c r="D151" s="845"/>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360</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0"/>
      <c r="B152" s="845"/>
      <c r="C152" s="150"/>
      <c r="D152" s="845"/>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0"/>
      <c r="B153" s="845"/>
      <c r="C153" s="150"/>
      <c r="D153" s="845"/>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0"/>
      <c r="B154" s="845"/>
      <c r="C154" s="150"/>
      <c r="D154" s="845"/>
      <c r="E154" s="150"/>
      <c r="F154" s="151"/>
      <c r="G154" s="102" t="s">
        <v>358</v>
      </c>
      <c r="H154" s="103"/>
      <c r="I154" s="103"/>
      <c r="J154" s="103"/>
      <c r="K154" s="103"/>
      <c r="L154" s="103"/>
      <c r="M154" s="103"/>
      <c r="N154" s="103"/>
      <c r="O154" s="103"/>
      <c r="P154" s="103"/>
      <c r="Q154" s="103"/>
      <c r="R154" s="103"/>
      <c r="S154" s="103"/>
      <c r="T154" s="103"/>
      <c r="U154" s="103"/>
      <c r="V154" s="103"/>
      <c r="W154" s="103"/>
      <c r="X154" s="104"/>
      <c r="Y154" s="94" t="s">
        <v>356</v>
      </c>
      <c r="Z154" s="94"/>
      <c r="AA154" s="108"/>
      <c r="AB154" s="104"/>
      <c r="AC154" s="109"/>
      <c r="AD154" s="109"/>
      <c r="AE154" s="110" t="s">
        <v>359</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0"/>
      <c r="B155" s="845"/>
      <c r="C155" s="150"/>
      <c r="D155" s="845"/>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357</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0"/>
      <c r="B156" s="845"/>
      <c r="C156" s="150"/>
      <c r="D156" s="845"/>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0"/>
      <c r="B157" s="845"/>
      <c r="C157" s="150"/>
      <c r="D157" s="845"/>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0"/>
      <c r="B158" s="845"/>
      <c r="C158" s="150"/>
      <c r="D158" s="845"/>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360</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0"/>
      <c r="B159" s="845"/>
      <c r="C159" s="150"/>
      <c r="D159" s="845"/>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0"/>
      <c r="B160" s="845"/>
      <c r="C160" s="150"/>
      <c r="D160" s="845"/>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0"/>
      <c r="B161" s="845"/>
      <c r="C161" s="150"/>
      <c r="D161" s="845"/>
      <c r="E161" s="150"/>
      <c r="F161" s="151"/>
      <c r="G161" s="102" t="s">
        <v>358</v>
      </c>
      <c r="H161" s="103"/>
      <c r="I161" s="103"/>
      <c r="J161" s="103"/>
      <c r="K161" s="103"/>
      <c r="L161" s="103"/>
      <c r="M161" s="103"/>
      <c r="N161" s="103"/>
      <c r="O161" s="103"/>
      <c r="P161" s="103"/>
      <c r="Q161" s="103"/>
      <c r="R161" s="103"/>
      <c r="S161" s="103"/>
      <c r="T161" s="103"/>
      <c r="U161" s="103"/>
      <c r="V161" s="103"/>
      <c r="W161" s="103"/>
      <c r="X161" s="104"/>
      <c r="Y161" s="94" t="s">
        <v>356</v>
      </c>
      <c r="Z161" s="94"/>
      <c r="AA161" s="108"/>
      <c r="AB161" s="104"/>
      <c r="AC161" s="109"/>
      <c r="AD161" s="109"/>
      <c r="AE161" s="110" t="s">
        <v>359</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0"/>
      <c r="B162" s="845"/>
      <c r="C162" s="150"/>
      <c r="D162" s="845"/>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357</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0"/>
      <c r="B163" s="845"/>
      <c r="C163" s="150"/>
      <c r="D163" s="845"/>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0"/>
      <c r="B164" s="845"/>
      <c r="C164" s="150"/>
      <c r="D164" s="845"/>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0"/>
      <c r="B165" s="845"/>
      <c r="C165" s="150"/>
      <c r="D165" s="845"/>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8" t="s">
        <v>360</v>
      </c>
      <c r="AF165" s="828"/>
      <c r="AG165" s="828"/>
      <c r="AH165" s="828"/>
      <c r="AI165" s="828"/>
      <c r="AJ165" s="828"/>
      <c r="AK165" s="828"/>
      <c r="AL165" s="828"/>
      <c r="AM165" s="828"/>
      <c r="AN165" s="828"/>
      <c r="AO165" s="828"/>
      <c r="AP165" s="828"/>
      <c r="AQ165" s="828"/>
      <c r="AR165" s="828"/>
      <c r="AS165" s="828"/>
      <c r="AT165" s="828"/>
      <c r="AU165" s="828"/>
      <c r="AV165" s="828"/>
      <c r="AW165" s="828"/>
      <c r="AX165" s="829"/>
    </row>
    <row r="166" spans="1:50" ht="22.5" hidden="1" customHeight="1" x14ac:dyDescent="0.15">
      <c r="A166" s="850"/>
      <c r="B166" s="845"/>
      <c r="C166" s="150"/>
      <c r="D166" s="845"/>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0"/>
      <c r="B167" s="845"/>
      <c r="C167" s="150"/>
      <c r="D167" s="845"/>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0"/>
      <c r="B168" s="845"/>
      <c r="C168" s="150"/>
      <c r="D168" s="845"/>
      <c r="E168" s="108" t="s">
        <v>385</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0"/>
      <c r="B169" s="845"/>
      <c r="C169" s="150"/>
      <c r="D169" s="845"/>
      <c r="E169" s="96" t="s">
        <v>515</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0"/>
      <c r="B170" s="845"/>
      <c r="C170" s="150"/>
      <c r="D170" s="845"/>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0"/>
      <c r="B171" s="845"/>
      <c r="C171" s="150"/>
      <c r="D171" s="845"/>
      <c r="E171" s="172" t="s">
        <v>381</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0"/>
      <c r="B172" s="845"/>
      <c r="C172" s="150"/>
      <c r="D172" s="845"/>
      <c r="E172" s="172" t="s">
        <v>380</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0"/>
      <c r="B173" s="845"/>
      <c r="C173" s="150"/>
      <c r="D173" s="845"/>
      <c r="E173" s="148" t="s">
        <v>341</v>
      </c>
      <c r="F173" s="149"/>
      <c r="G173" s="180" t="s">
        <v>354</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357</v>
      </c>
      <c r="AV173" s="81"/>
      <c r="AW173" s="81"/>
      <c r="AX173" s="83"/>
    </row>
    <row r="174" spans="1:50" ht="18.75" hidden="1" customHeight="1" x14ac:dyDescent="0.15">
      <c r="A174" s="850"/>
      <c r="B174" s="845"/>
      <c r="C174" s="150"/>
      <c r="D174" s="845"/>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0"/>
      <c r="B175" s="845"/>
      <c r="C175" s="150"/>
      <c r="D175" s="845"/>
      <c r="E175" s="150"/>
      <c r="F175" s="151"/>
      <c r="G175" s="116"/>
      <c r="H175" s="97"/>
      <c r="I175" s="97"/>
      <c r="J175" s="97"/>
      <c r="K175" s="97"/>
      <c r="L175" s="97"/>
      <c r="M175" s="97"/>
      <c r="N175" s="97"/>
      <c r="O175" s="97"/>
      <c r="P175" s="97"/>
      <c r="Q175" s="97"/>
      <c r="R175" s="97"/>
      <c r="S175" s="97"/>
      <c r="T175" s="97"/>
      <c r="U175" s="97"/>
      <c r="V175" s="97"/>
      <c r="W175" s="97"/>
      <c r="X175" s="117"/>
      <c r="Y175" s="190" t="s">
        <v>355</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0"/>
      <c r="B176" s="845"/>
      <c r="C176" s="150"/>
      <c r="D176" s="845"/>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0"/>
      <c r="B177" s="845"/>
      <c r="C177" s="150"/>
      <c r="D177" s="845"/>
      <c r="E177" s="150"/>
      <c r="F177" s="151"/>
      <c r="G177" s="180" t="s">
        <v>354</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357</v>
      </c>
      <c r="AV177" s="81"/>
      <c r="AW177" s="81"/>
      <c r="AX177" s="83"/>
    </row>
    <row r="178" spans="1:50" ht="18.75" hidden="1" customHeight="1" x14ac:dyDescent="0.15">
      <c r="A178" s="850"/>
      <c r="B178" s="845"/>
      <c r="C178" s="150"/>
      <c r="D178" s="845"/>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0"/>
      <c r="B179" s="845"/>
      <c r="C179" s="150"/>
      <c r="D179" s="845"/>
      <c r="E179" s="150"/>
      <c r="F179" s="151"/>
      <c r="G179" s="116"/>
      <c r="H179" s="97"/>
      <c r="I179" s="97"/>
      <c r="J179" s="97"/>
      <c r="K179" s="97"/>
      <c r="L179" s="97"/>
      <c r="M179" s="97"/>
      <c r="N179" s="97"/>
      <c r="O179" s="97"/>
      <c r="P179" s="97"/>
      <c r="Q179" s="97"/>
      <c r="R179" s="97"/>
      <c r="S179" s="97"/>
      <c r="T179" s="97"/>
      <c r="U179" s="97"/>
      <c r="V179" s="97"/>
      <c r="W179" s="97"/>
      <c r="X179" s="117"/>
      <c r="Y179" s="190" t="s">
        <v>355</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0"/>
      <c r="B180" s="845"/>
      <c r="C180" s="150"/>
      <c r="D180" s="845"/>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0"/>
      <c r="B181" s="845"/>
      <c r="C181" s="150"/>
      <c r="D181" s="845"/>
      <c r="E181" s="150"/>
      <c r="F181" s="151"/>
      <c r="G181" s="180" t="s">
        <v>354</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357</v>
      </c>
      <c r="AV181" s="81"/>
      <c r="AW181" s="81"/>
      <c r="AX181" s="83"/>
    </row>
    <row r="182" spans="1:50" ht="18.75" hidden="1" customHeight="1" x14ac:dyDescent="0.15">
      <c r="A182" s="850"/>
      <c r="B182" s="845"/>
      <c r="C182" s="150"/>
      <c r="D182" s="845"/>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0"/>
      <c r="B183" s="845"/>
      <c r="C183" s="150"/>
      <c r="D183" s="845"/>
      <c r="E183" s="150"/>
      <c r="F183" s="151"/>
      <c r="G183" s="116"/>
      <c r="H183" s="97"/>
      <c r="I183" s="97"/>
      <c r="J183" s="97"/>
      <c r="K183" s="97"/>
      <c r="L183" s="97"/>
      <c r="M183" s="97"/>
      <c r="N183" s="97"/>
      <c r="O183" s="97"/>
      <c r="P183" s="97"/>
      <c r="Q183" s="97"/>
      <c r="R183" s="97"/>
      <c r="S183" s="97"/>
      <c r="T183" s="97"/>
      <c r="U183" s="97"/>
      <c r="V183" s="97"/>
      <c r="W183" s="97"/>
      <c r="X183" s="117"/>
      <c r="Y183" s="190" t="s">
        <v>355</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0"/>
      <c r="B184" s="845"/>
      <c r="C184" s="150"/>
      <c r="D184" s="845"/>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0"/>
      <c r="B185" s="845"/>
      <c r="C185" s="150"/>
      <c r="D185" s="845"/>
      <c r="E185" s="150"/>
      <c r="F185" s="151"/>
      <c r="G185" s="180" t="s">
        <v>354</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357</v>
      </c>
      <c r="AV185" s="81"/>
      <c r="AW185" s="81"/>
      <c r="AX185" s="83"/>
    </row>
    <row r="186" spans="1:50" ht="18.75" hidden="1" customHeight="1" x14ac:dyDescent="0.15">
      <c r="A186" s="850"/>
      <c r="B186" s="845"/>
      <c r="C186" s="150"/>
      <c r="D186" s="845"/>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0"/>
      <c r="B187" s="845"/>
      <c r="C187" s="150"/>
      <c r="D187" s="845"/>
      <c r="E187" s="150"/>
      <c r="F187" s="151"/>
      <c r="G187" s="116"/>
      <c r="H187" s="97"/>
      <c r="I187" s="97"/>
      <c r="J187" s="97"/>
      <c r="K187" s="97"/>
      <c r="L187" s="97"/>
      <c r="M187" s="97"/>
      <c r="N187" s="97"/>
      <c r="O187" s="97"/>
      <c r="P187" s="97"/>
      <c r="Q187" s="97"/>
      <c r="R187" s="97"/>
      <c r="S187" s="97"/>
      <c r="T187" s="97"/>
      <c r="U187" s="97"/>
      <c r="V187" s="97"/>
      <c r="W187" s="97"/>
      <c r="X187" s="117"/>
      <c r="Y187" s="190" t="s">
        <v>355</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0"/>
      <c r="B188" s="845"/>
      <c r="C188" s="150"/>
      <c r="D188" s="845"/>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0"/>
      <c r="B189" s="845"/>
      <c r="C189" s="150"/>
      <c r="D189" s="845"/>
      <c r="E189" s="150"/>
      <c r="F189" s="151"/>
      <c r="G189" s="180" t="s">
        <v>354</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357</v>
      </c>
      <c r="AV189" s="81"/>
      <c r="AW189" s="81"/>
      <c r="AX189" s="83"/>
    </row>
    <row r="190" spans="1:50" ht="18.75" hidden="1" customHeight="1" x14ac:dyDescent="0.15">
      <c r="A190" s="850"/>
      <c r="B190" s="845"/>
      <c r="C190" s="150"/>
      <c r="D190" s="845"/>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0"/>
      <c r="B191" s="845"/>
      <c r="C191" s="150"/>
      <c r="D191" s="845"/>
      <c r="E191" s="150"/>
      <c r="F191" s="151"/>
      <c r="G191" s="116"/>
      <c r="H191" s="97"/>
      <c r="I191" s="97"/>
      <c r="J191" s="97"/>
      <c r="K191" s="97"/>
      <c r="L191" s="97"/>
      <c r="M191" s="97"/>
      <c r="N191" s="97"/>
      <c r="O191" s="97"/>
      <c r="P191" s="97"/>
      <c r="Q191" s="97"/>
      <c r="R191" s="97"/>
      <c r="S191" s="97"/>
      <c r="T191" s="97"/>
      <c r="U191" s="97"/>
      <c r="V191" s="97"/>
      <c r="W191" s="97"/>
      <c r="X191" s="117"/>
      <c r="Y191" s="190" t="s">
        <v>355</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0"/>
      <c r="B192" s="845"/>
      <c r="C192" s="150"/>
      <c r="D192" s="845"/>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0"/>
      <c r="B193" s="845"/>
      <c r="C193" s="150"/>
      <c r="D193" s="845"/>
      <c r="E193" s="150"/>
      <c r="F193" s="151"/>
      <c r="G193" s="200" t="s">
        <v>358</v>
      </c>
      <c r="H193" s="135"/>
      <c r="I193" s="135"/>
      <c r="J193" s="135"/>
      <c r="K193" s="135"/>
      <c r="L193" s="135"/>
      <c r="M193" s="135"/>
      <c r="N193" s="135"/>
      <c r="O193" s="135"/>
      <c r="P193" s="135"/>
      <c r="Q193" s="135"/>
      <c r="R193" s="135"/>
      <c r="S193" s="135"/>
      <c r="T193" s="135"/>
      <c r="U193" s="135"/>
      <c r="V193" s="135"/>
      <c r="W193" s="135"/>
      <c r="X193" s="136"/>
      <c r="Y193" s="201" t="s">
        <v>356</v>
      </c>
      <c r="Z193" s="201"/>
      <c r="AA193" s="196"/>
      <c r="AB193" s="136"/>
      <c r="AC193" s="131"/>
      <c r="AD193" s="131"/>
      <c r="AE193" s="132" t="s">
        <v>359</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0"/>
      <c r="B194" s="845"/>
      <c r="C194" s="150"/>
      <c r="D194" s="845"/>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357</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0"/>
      <c r="B195" s="845"/>
      <c r="C195" s="150"/>
      <c r="D195" s="845"/>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0"/>
      <c r="B196" s="845"/>
      <c r="C196" s="150"/>
      <c r="D196" s="845"/>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0"/>
      <c r="B197" s="845"/>
      <c r="C197" s="150"/>
      <c r="D197" s="845"/>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360</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0"/>
      <c r="B198" s="845"/>
      <c r="C198" s="150"/>
      <c r="D198" s="845"/>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0"/>
      <c r="B199" s="845"/>
      <c r="C199" s="150"/>
      <c r="D199" s="845"/>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0"/>
      <c r="B200" s="845"/>
      <c r="C200" s="150"/>
      <c r="D200" s="845"/>
      <c r="E200" s="150"/>
      <c r="F200" s="151"/>
      <c r="G200" s="102" t="s">
        <v>358</v>
      </c>
      <c r="H200" s="103"/>
      <c r="I200" s="103"/>
      <c r="J200" s="103"/>
      <c r="K200" s="103"/>
      <c r="L200" s="103"/>
      <c r="M200" s="103"/>
      <c r="N200" s="103"/>
      <c r="O200" s="103"/>
      <c r="P200" s="103"/>
      <c r="Q200" s="103"/>
      <c r="R200" s="103"/>
      <c r="S200" s="103"/>
      <c r="T200" s="103"/>
      <c r="U200" s="103"/>
      <c r="V200" s="103"/>
      <c r="W200" s="103"/>
      <c r="X200" s="104"/>
      <c r="Y200" s="94" t="s">
        <v>356</v>
      </c>
      <c r="Z200" s="94"/>
      <c r="AA200" s="108"/>
      <c r="AB200" s="104"/>
      <c r="AC200" s="109"/>
      <c r="AD200" s="109"/>
      <c r="AE200" s="110" t="s">
        <v>359</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0"/>
      <c r="B201" s="845"/>
      <c r="C201" s="150"/>
      <c r="D201" s="845"/>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357</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0"/>
      <c r="B202" s="845"/>
      <c r="C202" s="150"/>
      <c r="D202" s="845"/>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0"/>
      <c r="B203" s="845"/>
      <c r="C203" s="150"/>
      <c r="D203" s="845"/>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0"/>
      <c r="B204" s="845"/>
      <c r="C204" s="150"/>
      <c r="D204" s="845"/>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360</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0"/>
      <c r="B205" s="845"/>
      <c r="C205" s="150"/>
      <c r="D205" s="845"/>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0"/>
      <c r="B206" s="845"/>
      <c r="C206" s="150"/>
      <c r="D206" s="845"/>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0"/>
      <c r="B207" s="845"/>
      <c r="C207" s="150"/>
      <c r="D207" s="845"/>
      <c r="E207" s="150"/>
      <c r="F207" s="151"/>
      <c r="G207" s="102" t="s">
        <v>358</v>
      </c>
      <c r="H207" s="103"/>
      <c r="I207" s="103"/>
      <c r="J207" s="103"/>
      <c r="K207" s="103"/>
      <c r="L207" s="103"/>
      <c r="M207" s="103"/>
      <c r="N207" s="103"/>
      <c r="O207" s="103"/>
      <c r="P207" s="103"/>
      <c r="Q207" s="103"/>
      <c r="R207" s="103"/>
      <c r="S207" s="103"/>
      <c r="T207" s="103"/>
      <c r="U207" s="103"/>
      <c r="V207" s="103"/>
      <c r="W207" s="103"/>
      <c r="X207" s="104"/>
      <c r="Y207" s="94" t="s">
        <v>356</v>
      </c>
      <c r="Z207" s="94"/>
      <c r="AA207" s="108"/>
      <c r="AB207" s="104"/>
      <c r="AC207" s="109"/>
      <c r="AD207" s="109"/>
      <c r="AE207" s="110" t="s">
        <v>359</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0"/>
      <c r="B208" s="845"/>
      <c r="C208" s="150"/>
      <c r="D208" s="845"/>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357</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0"/>
      <c r="B209" s="845"/>
      <c r="C209" s="150"/>
      <c r="D209" s="845"/>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0"/>
      <c r="B210" s="845"/>
      <c r="C210" s="150"/>
      <c r="D210" s="845"/>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0"/>
      <c r="B211" s="845"/>
      <c r="C211" s="150"/>
      <c r="D211" s="845"/>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360</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0"/>
      <c r="B212" s="845"/>
      <c r="C212" s="150"/>
      <c r="D212" s="845"/>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0"/>
      <c r="B213" s="845"/>
      <c r="C213" s="150"/>
      <c r="D213" s="845"/>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0"/>
      <c r="B214" s="845"/>
      <c r="C214" s="150"/>
      <c r="D214" s="845"/>
      <c r="E214" s="150"/>
      <c r="F214" s="151"/>
      <c r="G214" s="102" t="s">
        <v>358</v>
      </c>
      <c r="H214" s="103"/>
      <c r="I214" s="103"/>
      <c r="J214" s="103"/>
      <c r="K214" s="103"/>
      <c r="L214" s="103"/>
      <c r="M214" s="103"/>
      <c r="N214" s="103"/>
      <c r="O214" s="103"/>
      <c r="P214" s="103"/>
      <c r="Q214" s="103"/>
      <c r="R214" s="103"/>
      <c r="S214" s="103"/>
      <c r="T214" s="103"/>
      <c r="U214" s="103"/>
      <c r="V214" s="103"/>
      <c r="W214" s="103"/>
      <c r="X214" s="104"/>
      <c r="Y214" s="94" t="s">
        <v>356</v>
      </c>
      <c r="Z214" s="94"/>
      <c r="AA214" s="108"/>
      <c r="AB214" s="104"/>
      <c r="AC214" s="109"/>
      <c r="AD214" s="109"/>
      <c r="AE214" s="110" t="s">
        <v>359</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0"/>
      <c r="B215" s="845"/>
      <c r="C215" s="150"/>
      <c r="D215" s="845"/>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357</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0"/>
      <c r="B216" s="845"/>
      <c r="C216" s="150"/>
      <c r="D216" s="845"/>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0"/>
      <c r="B217" s="845"/>
      <c r="C217" s="150"/>
      <c r="D217" s="845"/>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0"/>
      <c r="B218" s="845"/>
      <c r="C218" s="150"/>
      <c r="D218" s="845"/>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360</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0"/>
      <c r="B219" s="845"/>
      <c r="C219" s="150"/>
      <c r="D219" s="845"/>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0"/>
      <c r="B220" s="845"/>
      <c r="C220" s="150"/>
      <c r="D220" s="845"/>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0"/>
      <c r="B221" s="845"/>
      <c r="C221" s="150"/>
      <c r="D221" s="845"/>
      <c r="E221" s="150"/>
      <c r="F221" s="151"/>
      <c r="G221" s="102" t="s">
        <v>358</v>
      </c>
      <c r="H221" s="103"/>
      <c r="I221" s="103"/>
      <c r="J221" s="103"/>
      <c r="K221" s="103"/>
      <c r="L221" s="103"/>
      <c r="M221" s="103"/>
      <c r="N221" s="103"/>
      <c r="O221" s="103"/>
      <c r="P221" s="103"/>
      <c r="Q221" s="103"/>
      <c r="R221" s="103"/>
      <c r="S221" s="103"/>
      <c r="T221" s="103"/>
      <c r="U221" s="103"/>
      <c r="V221" s="103"/>
      <c r="W221" s="103"/>
      <c r="X221" s="104"/>
      <c r="Y221" s="94" t="s">
        <v>356</v>
      </c>
      <c r="Z221" s="94"/>
      <c r="AA221" s="108"/>
      <c r="AB221" s="104"/>
      <c r="AC221" s="109"/>
      <c r="AD221" s="109"/>
      <c r="AE221" s="110" t="s">
        <v>359</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0"/>
      <c r="B222" s="845"/>
      <c r="C222" s="150"/>
      <c r="D222" s="845"/>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357</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0"/>
      <c r="B223" s="845"/>
      <c r="C223" s="150"/>
      <c r="D223" s="845"/>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0"/>
      <c r="B224" s="845"/>
      <c r="C224" s="150"/>
      <c r="D224" s="845"/>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0"/>
      <c r="B225" s="845"/>
      <c r="C225" s="150"/>
      <c r="D225" s="845"/>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360</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0"/>
      <c r="B226" s="845"/>
      <c r="C226" s="150"/>
      <c r="D226" s="845"/>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0"/>
      <c r="B227" s="845"/>
      <c r="C227" s="150"/>
      <c r="D227" s="845"/>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0"/>
      <c r="B228" s="845"/>
      <c r="C228" s="150"/>
      <c r="D228" s="845"/>
      <c r="E228" s="108" t="s">
        <v>385</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0"/>
      <c r="B229" s="845"/>
      <c r="C229" s="150"/>
      <c r="D229" s="845"/>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0"/>
      <c r="B230" s="845"/>
      <c r="C230" s="150"/>
      <c r="D230" s="845"/>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0"/>
      <c r="B231" s="845"/>
      <c r="C231" s="150"/>
      <c r="D231" s="845"/>
      <c r="E231" s="172" t="s">
        <v>381</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0"/>
      <c r="B232" s="845"/>
      <c r="C232" s="150"/>
      <c r="D232" s="845"/>
      <c r="E232" s="172" t="s">
        <v>380</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0"/>
      <c r="B233" s="845"/>
      <c r="C233" s="150"/>
      <c r="D233" s="845"/>
      <c r="E233" s="148" t="s">
        <v>341</v>
      </c>
      <c r="F233" s="149"/>
      <c r="G233" s="154" t="s">
        <v>354</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357</v>
      </c>
      <c r="AV233" s="81"/>
      <c r="AW233" s="81"/>
      <c r="AX233" s="83"/>
    </row>
    <row r="234" spans="1:50" ht="18.75" hidden="1" customHeight="1" x14ac:dyDescent="0.15">
      <c r="A234" s="850"/>
      <c r="B234" s="845"/>
      <c r="C234" s="150"/>
      <c r="D234" s="845"/>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0"/>
      <c r="B235" s="845"/>
      <c r="C235" s="150"/>
      <c r="D235" s="845"/>
      <c r="E235" s="150"/>
      <c r="F235" s="151"/>
      <c r="G235" s="116"/>
      <c r="H235" s="97"/>
      <c r="I235" s="97"/>
      <c r="J235" s="97"/>
      <c r="K235" s="97"/>
      <c r="L235" s="97"/>
      <c r="M235" s="97"/>
      <c r="N235" s="97"/>
      <c r="O235" s="97"/>
      <c r="P235" s="97"/>
      <c r="Q235" s="97"/>
      <c r="R235" s="97"/>
      <c r="S235" s="97"/>
      <c r="T235" s="97"/>
      <c r="U235" s="97"/>
      <c r="V235" s="97"/>
      <c r="W235" s="97"/>
      <c r="X235" s="117"/>
      <c r="Y235" s="163" t="s">
        <v>355</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0"/>
      <c r="B236" s="845"/>
      <c r="C236" s="150"/>
      <c r="D236" s="845"/>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0"/>
      <c r="B237" s="845"/>
      <c r="C237" s="150"/>
      <c r="D237" s="845"/>
      <c r="E237" s="150"/>
      <c r="F237" s="151"/>
      <c r="G237" s="154" t="s">
        <v>354</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357</v>
      </c>
      <c r="AV237" s="81"/>
      <c r="AW237" s="81"/>
      <c r="AX237" s="83"/>
    </row>
    <row r="238" spans="1:50" ht="18.75" hidden="1" customHeight="1" x14ac:dyDescent="0.15">
      <c r="A238" s="850"/>
      <c r="B238" s="845"/>
      <c r="C238" s="150"/>
      <c r="D238" s="845"/>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0"/>
      <c r="B239" s="845"/>
      <c r="C239" s="150"/>
      <c r="D239" s="845"/>
      <c r="E239" s="150"/>
      <c r="F239" s="151"/>
      <c r="G239" s="116"/>
      <c r="H239" s="97"/>
      <c r="I239" s="97"/>
      <c r="J239" s="97"/>
      <c r="K239" s="97"/>
      <c r="L239" s="97"/>
      <c r="M239" s="97"/>
      <c r="N239" s="97"/>
      <c r="O239" s="97"/>
      <c r="P239" s="97"/>
      <c r="Q239" s="97"/>
      <c r="R239" s="97"/>
      <c r="S239" s="97"/>
      <c r="T239" s="97"/>
      <c r="U239" s="97"/>
      <c r="V239" s="97"/>
      <c r="W239" s="97"/>
      <c r="X239" s="117"/>
      <c r="Y239" s="163" t="s">
        <v>355</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0"/>
      <c r="B240" s="845"/>
      <c r="C240" s="150"/>
      <c r="D240" s="845"/>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0"/>
      <c r="B241" s="845"/>
      <c r="C241" s="150"/>
      <c r="D241" s="845"/>
      <c r="E241" s="150"/>
      <c r="F241" s="151"/>
      <c r="G241" s="154" t="s">
        <v>354</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357</v>
      </c>
      <c r="AV241" s="81"/>
      <c r="AW241" s="81"/>
      <c r="AX241" s="83"/>
    </row>
    <row r="242" spans="1:50" ht="18.75" hidden="1" customHeight="1" x14ac:dyDescent="0.15">
      <c r="A242" s="850"/>
      <c r="B242" s="845"/>
      <c r="C242" s="150"/>
      <c r="D242" s="845"/>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0"/>
      <c r="B243" s="845"/>
      <c r="C243" s="150"/>
      <c r="D243" s="845"/>
      <c r="E243" s="150"/>
      <c r="F243" s="151"/>
      <c r="G243" s="116"/>
      <c r="H243" s="97"/>
      <c r="I243" s="97"/>
      <c r="J243" s="97"/>
      <c r="K243" s="97"/>
      <c r="L243" s="97"/>
      <c r="M243" s="97"/>
      <c r="N243" s="97"/>
      <c r="O243" s="97"/>
      <c r="P243" s="97"/>
      <c r="Q243" s="97"/>
      <c r="R243" s="97"/>
      <c r="S243" s="97"/>
      <c r="T243" s="97"/>
      <c r="U243" s="97"/>
      <c r="V243" s="97"/>
      <c r="W243" s="97"/>
      <c r="X243" s="117"/>
      <c r="Y243" s="163" t="s">
        <v>355</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0"/>
      <c r="B244" s="845"/>
      <c r="C244" s="150"/>
      <c r="D244" s="845"/>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0"/>
      <c r="B245" s="845"/>
      <c r="C245" s="150"/>
      <c r="D245" s="845"/>
      <c r="E245" s="150"/>
      <c r="F245" s="151"/>
      <c r="G245" s="102" t="s">
        <v>354</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357</v>
      </c>
      <c r="AV245" s="103"/>
      <c r="AW245" s="103"/>
      <c r="AX245" s="111"/>
    </row>
    <row r="246" spans="1:50" ht="18.75" hidden="1" customHeight="1" x14ac:dyDescent="0.15">
      <c r="A246" s="850"/>
      <c r="B246" s="845"/>
      <c r="C246" s="150"/>
      <c r="D246" s="845"/>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0"/>
      <c r="B247" s="845"/>
      <c r="C247" s="150"/>
      <c r="D247" s="845"/>
      <c r="E247" s="150"/>
      <c r="F247" s="151"/>
      <c r="G247" s="116"/>
      <c r="H247" s="97"/>
      <c r="I247" s="97"/>
      <c r="J247" s="97"/>
      <c r="K247" s="97"/>
      <c r="L247" s="97"/>
      <c r="M247" s="97"/>
      <c r="N247" s="97"/>
      <c r="O247" s="97"/>
      <c r="P247" s="97"/>
      <c r="Q247" s="97"/>
      <c r="R247" s="97"/>
      <c r="S247" s="97"/>
      <c r="T247" s="97"/>
      <c r="U247" s="97"/>
      <c r="V247" s="97"/>
      <c r="W247" s="97"/>
      <c r="X247" s="117"/>
      <c r="Y247" s="163" t="s">
        <v>355</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0"/>
      <c r="B248" s="845"/>
      <c r="C248" s="150"/>
      <c r="D248" s="845"/>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0"/>
      <c r="B249" s="845"/>
      <c r="C249" s="150"/>
      <c r="D249" s="845"/>
      <c r="E249" s="150"/>
      <c r="F249" s="151"/>
      <c r="G249" s="154" t="s">
        <v>354</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357</v>
      </c>
      <c r="AV249" s="81"/>
      <c r="AW249" s="81"/>
      <c r="AX249" s="83"/>
    </row>
    <row r="250" spans="1:50" ht="18.75" hidden="1" customHeight="1" x14ac:dyDescent="0.15">
      <c r="A250" s="850"/>
      <c r="B250" s="845"/>
      <c r="C250" s="150"/>
      <c r="D250" s="845"/>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0"/>
      <c r="B251" s="845"/>
      <c r="C251" s="150"/>
      <c r="D251" s="845"/>
      <c r="E251" s="150"/>
      <c r="F251" s="151"/>
      <c r="G251" s="116"/>
      <c r="H251" s="97"/>
      <c r="I251" s="97"/>
      <c r="J251" s="97"/>
      <c r="K251" s="97"/>
      <c r="L251" s="97"/>
      <c r="M251" s="97"/>
      <c r="N251" s="97"/>
      <c r="O251" s="97"/>
      <c r="P251" s="97"/>
      <c r="Q251" s="97"/>
      <c r="R251" s="97"/>
      <c r="S251" s="97"/>
      <c r="T251" s="97"/>
      <c r="U251" s="97"/>
      <c r="V251" s="97"/>
      <c r="W251" s="97"/>
      <c r="X251" s="117"/>
      <c r="Y251" s="163" t="s">
        <v>355</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0"/>
      <c r="B252" s="845"/>
      <c r="C252" s="150"/>
      <c r="D252" s="845"/>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0"/>
      <c r="B253" s="845"/>
      <c r="C253" s="150"/>
      <c r="D253" s="845"/>
      <c r="E253" s="150"/>
      <c r="F253" s="151"/>
      <c r="G253" s="102" t="s">
        <v>358</v>
      </c>
      <c r="H253" s="103"/>
      <c r="I253" s="103"/>
      <c r="J253" s="103"/>
      <c r="K253" s="103"/>
      <c r="L253" s="103"/>
      <c r="M253" s="103"/>
      <c r="N253" s="103"/>
      <c r="O253" s="103"/>
      <c r="P253" s="103"/>
      <c r="Q253" s="103"/>
      <c r="R253" s="103"/>
      <c r="S253" s="103"/>
      <c r="T253" s="103"/>
      <c r="U253" s="103"/>
      <c r="V253" s="103"/>
      <c r="W253" s="103"/>
      <c r="X253" s="104"/>
      <c r="Y253" s="94" t="s">
        <v>356</v>
      </c>
      <c r="Z253" s="94"/>
      <c r="AA253" s="108"/>
      <c r="AB253" s="104"/>
      <c r="AC253" s="109"/>
      <c r="AD253" s="109"/>
      <c r="AE253" s="110" t="s">
        <v>359</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0"/>
      <c r="B254" s="845"/>
      <c r="C254" s="150"/>
      <c r="D254" s="845"/>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357</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0"/>
      <c r="B255" s="845"/>
      <c r="C255" s="150"/>
      <c r="D255" s="845"/>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0"/>
      <c r="B256" s="845"/>
      <c r="C256" s="150"/>
      <c r="D256" s="845"/>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0"/>
      <c r="B257" s="845"/>
      <c r="C257" s="150"/>
      <c r="D257" s="845"/>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360</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0"/>
      <c r="B258" s="845"/>
      <c r="C258" s="150"/>
      <c r="D258" s="845"/>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0"/>
      <c r="B259" s="845"/>
      <c r="C259" s="150"/>
      <c r="D259" s="845"/>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0"/>
      <c r="B260" s="845"/>
      <c r="C260" s="150"/>
      <c r="D260" s="845"/>
      <c r="E260" s="150"/>
      <c r="F260" s="151"/>
      <c r="G260" s="102" t="s">
        <v>358</v>
      </c>
      <c r="H260" s="103"/>
      <c r="I260" s="103"/>
      <c r="J260" s="103"/>
      <c r="K260" s="103"/>
      <c r="L260" s="103"/>
      <c r="M260" s="103"/>
      <c r="N260" s="103"/>
      <c r="O260" s="103"/>
      <c r="P260" s="103"/>
      <c r="Q260" s="103"/>
      <c r="R260" s="103"/>
      <c r="S260" s="103"/>
      <c r="T260" s="103"/>
      <c r="U260" s="103"/>
      <c r="V260" s="103"/>
      <c r="W260" s="103"/>
      <c r="X260" s="104"/>
      <c r="Y260" s="94" t="s">
        <v>356</v>
      </c>
      <c r="Z260" s="94"/>
      <c r="AA260" s="108"/>
      <c r="AB260" s="104"/>
      <c r="AC260" s="109"/>
      <c r="AD260" s="109"/>
      <c r="AE260" s="110" t="s">
        <v>359</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0"/>
      <c r="B261" s="845"/>
      <c r="C261" s="150"/>
      <c r="D261" s="845"/>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357</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0"/>
      <c r="B262" s="845"/>
      <c r="C262" s="150"/>
      <c r="D262" s="845"/>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0"/>
      <c r="B263" s="845"/>
      <c r="C263" s="150"/>
      <c r="D263" s="845"/>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0"/>
      <c r="B264" s="845"/>
      <c r="C264" s="150"/>
      <c r="D264" s="845"/>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360</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0"/>
      <c r="B265" s="845"/>
      <c r="C265" s="150"/>
      <c r="D265" s="845"/>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0"/>
      <c r="B266" s="845"/>
      <c r="C266" s="150"/>
      <c r="D266" s="845"/>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0"/>
      <c r="B267" s="845"/>
      <c r="C267" s="150"/>
      <c r="D267" s="845"/>
      <c r="E267" s="150"/>
      <c r="F267" s="151"/>
      <c r="G267" s="102" t="s">
        <v>358</v>
      </c>
      <c r="H267" s="103"/>
      <c r="I267" s="103"/>
      <c r="J267" s="103"/>
      <c r="K267" s="103"/>
      <c r="L267" s="103"/>
      <c r="M267" s="103"/>
      <c r="N267" s="103"/>
      <c r="O267" s="103"/>
      <c r="P267" s="103"/>
      <c r="Q267" s="103"/>
      <c r="R267" s="103"/>
      <c r="S267" s="103"/>
      <c r="T267" s="103"/>
      <c r="U267" s="103"/>
      <c r="V267" s="103"/>
      <c r="W267" s="103"/>
      <c r="X267" s="104"/>
      <c r="Y267" s="94" t="s">
        <v>356</v>
      </c>
      <c r="Z267" s="94"/>
      <c r="AA267" s="108"/>
      <c r="AB267" s="104"/>
      <c r="AC267" s="109"/>
      <c r="AD267" s="109"/>
      <c r="AE267" s="110" t="s">
        <v>359</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0"/>
      <c r="B268" s="845"/>
      <c r="C268" s="150"/>
      <c r="D268" s="845"/>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357</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0"/>
      <c r="B269" s="845"/>
      <c r="C269" s="150"/>
      <c r="D269" s="845"/>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0"/>
      <c r="B270" s="845"/>
      <c r="C270" s="150"/>
      <c r="D270" s="845"/>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0"/>
      <c r="B271" s="845"/>
      <c r="C271" s="150"/>
      <c r="D271" s="845"/>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360</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0"/>
      <c r="B272" s="845"/>
      <c r="C272" s="150"/>
      <c r="D272" s="845"/>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0"/>
      <c r="B273" s="845"/>
      <c r="C273" s="150"/>
      <c r="D273" s="845"/>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0"/>
      <c r="B274" s="845"/>
      <c r="C274" s="150"/>
      <c r="D274" s="845"/>
      <c r="E274" s="150"/>
      <c r="F274" s="151"/>
      <c r="G274" s="102" t="s">
        <v>358</v>
      </c>
      <c r="H274" s="103"/>
      <c r="I274" s="103"/>
      <c r="J274" s="103"/>
      <c r="K274" s="103"/>
      <c r="L274" s="103"/>
      <c r="M274" s="103"/>
      <c r="N274" s="103"/>
      <c r="O274" s="103"/>
      <c r="P274" s="103"/>
      <c r="Q274" s="103"/>
      <c r="R274" s="103"/>
      <c r="S274" s="103"/>
      <c r="T274" s="103"/>
      <c r="U274" s="103"/>
      <c r="V274" s="103"/>
      <c r="W274" s="103"/>
      <c r="X274" s="104"/>
      <c r="Y274" s="94" t="s">
        <v>356</v>
      </c>
      <c r="Z274" s="94"/>
      <c r="AA274" s="108"/>
      <c r="AB274" s="104"/>
      <c r="AC274" s="109"/>
      <c r="AD274" s="109"/>
      <c r="AE274" s="110" t="s">
        <v>359</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0"/>
      <c r="B275" s="845"/>
      <c r="C275" s="150"/>
      <c r="D275" s="845"/>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357</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0"/>
      <c r="B276" s="845"/>
      <c r="C276" s="150"/>
      <c r="D276" s="845"/>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0"/>
      <c r="B277" s="845"/>
      <c r="C277" s="150"/>
      <c r="D277" s="845"/>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0"/>
      <c r="B278" s="845"/>
      <c r="C278" s="150"/>
      <c r="D278" s="845"/>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360</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0"/>
      <c r="B279" s="845"/>
      <c r="C279" s="150"/>
      <c r="D279" s="845"/>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0"/>
      <c r="B280" s="845"/>
      <c r="C280" s="150"/>
      <c r="D280" s="845"/>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0"/>
      <c r="B281" s="845"/>
      <c r="C281" s="150"/>
      <c r="D281" s="845"/>
      <c r="E281" s="150"/>
      <c r="F281" s="151"/>
      <c r="G281" s="102" t="s">
        <v>358</v>
      </c>
      <c r="H281" s="103"/>
      <c r="I281" s="103"/>
      <c r="J281" s="103"/>
      <c r="K281" s="103"/>
      <c r="L281" s="103"/>
      <c r="M281" s="103"/>
      <c r="N281" s="103"/>
      <c r="O281" s="103"/>
      <c r="P281" s="103"/>
      <c r="Q281" s="103"/>
      <c r="R281" s="103"/>
      <c r="S281" s="103"/>
      <c r="T281" s="103"/>
      <c r="U281" s="103"/>
      <c r="V281" s="103"/>
      <c r="W281" s="103"/>
      <c r="X281" s="104"/>
      <c r="Y281" s="94" t="s">
        <v>356</v>
      </c>
      <c r="Z281" s="94"/>
      <c r="AA281" s="108"/>
      <c r="AB281" s="104"/>
      <c r="AC281" s="109"/>
      <c r="AD281" s="109"/>
      <c r="AE281" s="110" t="s">
        <v>359</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0"/>
      <c r="B282" s="845"/>
      <c r="C282" s="150"/>
      <c r="D282" s="845"/>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357</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0"/>
      <c r="B283" s="845"/>
      <c r="C283" s="150"/>
      <c r="D283" s="845"/>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0"/>
      <c r="B284" s="845"/>
      <c r="C284" s="150"/>
      <c r="D284" s="845"/>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0"/>
      <c r="B285" s="845"/>
      <c r="C285" s="150"/>
      <c r="D285" s="845"/>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360</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0"/>
      <c r="B286" s="845"/>
      <c r="C286" s="150"/>
      <c r="D286" s="845"/>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0"/>
      <c r="B287" s="845"/>
      <c r="C287" s="150"/>
      <c r="D287" s="845"/>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0"/>
      <c r="B288" s="845"/>
      <c r="C288" s="150"/>
      <c r="D288" s="845"/>
      <c r="E288" s="108" t="s">
        <v>385</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0"/>
      <c r="B289" s="845"/>
      <c r="C289" s="150"/>
      <c r="D289" s="845"/>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0"/>
      <c r="B290" s="845"/>
      <c r="C290" s="150"/>
      <c r="D290" s="845"/>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0"/>
      <c r="B291" s="845"/>
      <c r="C291" s="150"/>
      <c r="D291" s="845"/>
      <c r="E291" s="172" t="s">
        <v>381</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0"/>
      <c r="B292" s="845"/>
      <c r="C292" s="150"/>
      <c r="D292" s="845"/>
      <c r="E292" s="172" t="s">
        <v>380</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0"/>
      <c r="B293" s="845"/>
      <c r="C293" s="150"/>
      <c r="D293" s="845"/>
      <c r="E293" s="148" t="s">
        <v>341</v>
      </c>
      <c r="F293" s="149"/>
      <c r="G293" s="180" t="s">
        <v>354</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357</v>
      </c>
      <c r="AV293" s="81"/>
      <c r="AW293" s="81"/>
      <c r="AX293" s="83"/>
    </row>
    <row r="294" spans="1:50" ht="18.75" hidden="1" customHeight="1" x14ac:dyDescent="0.15">
      <c r="A294" s="850"/>
      <c r="B294" s="845"/>
      <c r="C294" s="150"/>
      <c r="D294" s="845"/>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0"/>
      <c r="B295" s="845"/>
      <c r="C295" s="150"/>
      <c r="D295" s="845"/>
      <c r="E295" s="150"/>
      <c r="F295" s="151"/>
      <c r="G295" s="116"/>
      <c r="H295" s="97"/>
      <c r="I295" s="97"/>
      <c r="J295" s="97"/>
      <c r="K295" s="97"/>
      <c r="L295" s="97"/>
      <c r="M295" s="97"/>
      <c r="N295" s="97"/>
      <c r="O295" s="97"/>
      <c r="P295" s="97"/>
      <c r="Q295" s="97"/>
      <c r="R295" s="97"/>
      <c r="S295" s="97"/>
      <c r="T295" s="97"/>
      <c r="U295" s="97"/>
      <c r="V295" s="97"/>
      <c r="W295" s="97"/>
      <c r="X295" s="117"/>
      <c r="Y295" s="190" t="s">
        <v>355</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0"/>
      <c r="B296" s="845"/>
      <c r="C296" s="150"/>
      <c r="D296" s="845"/>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0"/>
      <c r="B297" s="845"/>
      <c r="C297" s="150"/>
      <c r="D297" s="845"/>
      <c r="E297" s="150"/>
      <c r="F297" s="151"/>
      <c r="G297" s="180" t="s">
        <v>354</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357</v>
      </c>
      <c r="AV297" s="81"/>
      <c r="AW297" s="81"/>
      <c r="AX297" s="83"/>
    </row>
    <row r="298" spans="1:50" ht="18.75" hidden="1" customHeight="1" x14ac:dyDescent="0.15">
      <c r="A298" s="850"/>
      <c r="B298" s="845"/>
      <c r="C298" s="150"/>
      <c r="D298" s="845"/>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0"/>
      <c r="B299" s="845"/>
      <c r="C299" s="150"/>
      <c r="D299" s="845"/>
      <c r="E299" s="150"/>
      <c r="F299" s="151"/>
      <c r="G299" s="116"/>
      <c r="H299" s="97"/>
      <c r="I299" s="97"/>
      <c r="J299" s="97"/>
      <c r="K299" s="97"/>
      <c r="L299" s="97"/>
      <c r="M299" s="97"/>
      <c r="N299" s="97"/>
      <c r="O299" s="97"/>
      <c r="P299" s="97"/>
      <c r="Q299" s="97"/>
      <c r="R299" s="97"/>
      <c r="S299" s="97"/>
      <c r="T299" s="97"/>
      <c r="U299" s="97"/>
      <c r="V299" s="97"/>
      <c r="W299" s="97"/>
      <c r="X299" s="117"/>
      <c r="Y299" s="190" t="s">
        <v>355</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0"/>
      <c r="B300" s="845"/>
      <c r="C300" s="150"/>
      <c r="D300" s="845"/>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0"/>
      <c r="B301" s="845"/>
      <c r="C301" s="150"/>
      <c r="D301" s="845"/>
      <c r="E301" s="150"/>
      <c r="F301" s="151"/>
      <c r="G301" s="180" t="s">
        <v>354</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357</v>
      </c>
      <c r="AV301" s="81"/>
      <c r="AW301" s="81"/>
      <c r="AX301" s="83"/>
    </row>
    <row r="302" spans="1:50" ht="18.75" hidden="1" customHeight="1" x14ac:dyDescent="0.15">
      <c r="A302" s="850"/>
      <c r="B302" s="845"/>
      <c r="C302" s="150"/>
      <c r="D302" s="845"/>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0"/>
      <c r="B303" s="845"/>
      <c r="C303" s="150"/>
      <c r="D303" s="845"/>
      <c r="E303" s="150"/>
      <c r="F303" s="151"/>
      <c r="G303" s="116"/>
      <c r="H303" s="97"/>
      <c r="I303" s="97"/>
      <c r="J303" s="97"/>
      <c r="K303" s="97"/>
      <c r="L303" s="97"/>
      <c r="M303" s="97"/>
      <c r="N303" s="97"/>
      <c r="O303" s="97"/>
      <c r="P303" s="97"/>
      <c r="Q303" s="97"/>
      <c r="R303" s="97"/>
      <c r="S303" s="97"/>
      <c r="T303" s="97"/>
      <c r="U303" s="97"/>
      <c r="V303" s="97"/>
      <c r="W303" s="97"/>
      <c r="X303" s="117"/>
      <c r="Y303" s="190" t="s">
        <v>355</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0"/>
      <c r="B304" s="845"/>
      <c r="C304" s="150"/>
      <c r="D304" s="845"/>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0"/>
      <c r="B305" s="845"/>
      <c r="C305" s="150"/>
      <c r="D305" s="845"/>
      <c r="E305" s="150"/>
      <c r="F305" s="151"/>
      <c r="G305" s="180" t="s">
        <v>354</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357</v>
      </c>
      <c r="AV305" s="81"/>
      <c r="AW305" s="81"/>
      <c r="AX305" s="83"/>
    </row>
    <row r="306" spans="1:50" ht="18.75" hidden="1" customHeight="1" x14ac:dyDescent="0.15">
      <c r="A306" s="850"/>
      <c r="B306" s="845"/>
      <c r="C306" s="150"/>
      <c r="D306" s="845"/>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0"/>
      <c r="B307" s="845"/>
      <c r="C307" s="150"/>
      <c r="D307" s="845"/>
      <c r="E307" s="150"/>
      <c r="F307" s="151"/>
      <c r="G307" s="116"/>
      <c r="H307" s="97"/>
      <c r="I307" s="97"/>
      <c r="J307" s="97"/>
      <c r="K307" s="97"/>
      <c r="L307" s="97"/>
      <c r="M307" s="97"/>
      <c r="N307" s="97"/>
      <c r="O307" s="97"/>
      <c r="P307" s="97"/>
      <c r="Q307" s="97"/>
      <c r="R307" s="97"/>
      <c r="S307" s="97"/>
      <c r="T307" s="97"/>
      <c r="U307" s="97"/>
      <c r="V307" s="97"/>
      <c r="W307" s="97"/>
      <c r="X307" s="117"/>
      <c r="Y307" s="190" t="s">
        <v>355</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0"/>
      <c r="B308" s="845"/>
      <c r="C308" s="150"/>
      <c r="D308" s="845"/>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0"/>
      <c r="B309" s="845"/>
      <c r="C309" s="150"/>
      <c r="D309" s="845"/>
      <c r="E309" s="150"/>
      <c r="F309" s="151"/>
      <c r="G309" s="180" t="s">
        <v>354</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357</v>
      </c>
      <c r="AV309" s="81"/>
      <c r="AW309" s="81"/>
      <c r="AX309" s="83"/>
    </row>
    <row r="310" spans="1:50" ht="18.75" hidden="1" customHeight="1" x14ac:dyDescent="0.15">
      <c r="A310" s="850"/>
      <c r="B310" s="845"/>
      <c r="C310" s="150"/>
      <c r="D310" s="845"/>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0"/>
      <c r="B311" s="845"/>
      <c r="C311" s="150"/>
      <c r="D311" s="845"/>
      <c r="E311" s="150"/>
      <c r="F311" s="151"/>
      <c r="G311" s="116"/>
      <c r="H311" s="97"/>
      <c r="I311" s="97"/>
      <c r="J311" s="97"/>
      <c r="K311" s="97"/>
      <c r="L311" s="97"/>
      <c r="M311" s="97"/>
      <c r="N311" s="97"/>
      <c r="O311" s="97"/>
      <c r="P311" s="97"/>
      <c r="Q311" s="97"/>
      <c r="R311" s="97"/>
      <c r="S311" s="97"/>
      <c r="T311" s="97"/>
      <c r="U311" s="97"/>
      <c r="V311" s="97"/>
      <c r="W311" s="97"/>
      <c r="X311" s="117"/>
      <c r="Y311" s="190" t="s">
        <v>355</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0"/>
      <c r="B312" s="845"/>
      <c r="C312" s="150"/>
      <c r="D312" s="845"/>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0"/>
      <c r="B313" s="845"/>
      <c r="C313" s="150"/>
      <c r="D313" s="845"/>
      <c r="E313" s="150"/>
      <c r="F313" s="151"/>
      <c r="G313" s="200" t="s">
        <v>358</v>
      </c>
      <c r="H313" s="135"/>
      <c r="I313" s="135"/>
      <c r="J313" s="135"/>
      <c r="K313" s="135"/>
      <c r="L313" s="135"/>
      <c r="M313" s="135"/>
      <c r="N313" s="135"/>
      <c r="O313" s="135"/>
      <c r="P313" s="135"/>
      <c r="Q313" s="135"/>
      <c r="R313" s="135"/>
      <c r="S313" s="135"/>
      <c r="T313" s="135"/>
      <c r="U313" s="135"/>
      <c r="V313" s="135"/>
      <c r="W313" s="135"/>
      <c r="X313" s="136"/>
      <c r="Y313" s="201" t="s">
        <v>356</v>
      </c>
      <c r="Z313" s="201"/>
      <c r="AA313" s="196"/>
      <c r="AB313" s="136"/>
      <c r="AC313" s="131"/>
      <c r="AD313" s="131"/>
      <c r="AE313" s="132" t="s">
        <v>359</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0"/>
      <c r="B314" s="845"/>
      <c r="C314" s="150"/>
      <c r="D314" s="845"/>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357</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0"/>
      <c r="B315" s="845"/>
      <c r="C315" s="150"/>
      <c r="D315" s="845"/>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0"/>
      <c r="B316" s="845"/>
      <c r="C316" s="150"/>
      <c r="D316" s="845"/>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0"/>
      <c r="B317" s="845"/>
      <c r="C317" s="150"/>
      <c r="D317" s="845"/>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360</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0"/>
      <c r="B318" s="845"/>
      <c r="C318" s="150"/>
      <c r="D318" s="845"/>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0"/>
      <c r="B319" s="845"/>
      <c r="C319" s="150"/>
      <c r="D319" s="845"/>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0"/>
      <c r="B320" s="845"/>
      <c r="C320" s="150"/>
      <c r="D320" s="845"/>
      <c r="E320" s="150"/>
      <c r="F320" s="151"/>
      <c r="G320" s="102" t="s">
        <v>358</v>
      </c>
      <c r="H320" s="103"/>
      <c r="I320" s="103"/>
      <c r="J320" s="103"/>
      <c r="K320" s="103"/>
      <c r="L320" s="103"/>
      <c r="M320" s="103"/>
      <c r="N320" s="103"/>
      <c r="O320" s="103"/>
      <c r="P320" s="103"/>
      <c r="Q320" s="103"/>
      <c r="R320" s="103"/>
      <c r="S320" s="103"/>
      <c r="T320" s="103"/>
      <c r="U320" s="103"/>
      <c r="V320" s="103"/>
      <c r="W320" s="103"/>
      <c r="X320" s="104"/>
      <c r="Y320" s="94" t="s">
        <v>356</v>
      </c>
      <c r="Z320" s="94"/>
      <c r="AA320" s="108"/>
      <c r="AB320" s="104"/>
      <c r="AC320" s="109"/>
      <c r="AD320" s="109"/>
      <c r="AE320" s="110" t="s">
        <v>359</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0"/>
      <c r="B321" s="845"/>
      <c r="C321" s="150"/>
      <c r="D321" s="845"/>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357</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0"/>
      <c r="B322" s="845"/>
      <c r="C322" s="150"/>
      <c r="D322" s="845"/>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0"/>
      <c r="B323" s="845"/>
      <c r="C323" s="150"/>
      <c r="D323" s="845"/>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0"/>
      <c r="B324" s="845"/>
      <c r="C324" s="150"/>
      <c r="D324" s="845"/>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360</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0"/>
      <c r="B325" s="845"/>
      <c r="C325" s="150"/>
      <c r="D325" s="845"/>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0"/>
      <c r="B326" s="845"/>
      <c r="C326" s="150"/>
      <c r="D326" s="845"/>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0"/>
      <c r="B327" s="845"/>
      <c r="C327" s="150"/>
      <c r="D327" s="845"/>
      <c r="E327" s="150"/>
      <c r="F327" s="151"/>
      <c r="G327" s="102" t="s">
        <v>358</v>
      </c>
      <c r="H327" s="103"/>
      <c r="I327" s="103"/>
      <c r="J327" s="103"/>
      <c r="K327" s="103"/>
      <c r="L327" s="103"/>
      <c r="M327" s="103"/>
      <c r="N327" s="103"/>
      <c r="O327" s="103"/>
      <c r="P327" s="103"/>
      <c r="Q327" s="103"/>
      <c r="R327" s="103"/>
      <c r="S327" s="103"/>
      <c r="T327" s="103"/>
      <c r="U327" s="103"/>
      <c r="V327" s="103"/>
      <c r="W327" s="103"/>
      <c r="X327" s="104"/>
      <c r="Y327" s="94" t="s">
        <v>356</v>
      </c>
      <c r="Z327" s="94"/>
      <c r="AA327" s="108"/>
      <c r="AB327" s="104"/>
      <c r="AC327" s="109"/>
      <c r="AD327" s="109"/>
      <c r="AE327" s="110" t="s">
        <v>359</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0"/>
      <c r="B328" s="845"/>
      <c r="C328" s="150"/>
      <c r="D328" s="845"/>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357</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0"/>
      <c r="B329" s="845"/>
      <c r="C329" s="150"/>
      <c r="D329" s="845"/>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0"/>
      <c r="B330" s="845"/>
      <c r="C330" s="150"/>
      <c r="D330" s="845"/>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0"/>
      <c r="B331" s="845"/>
      <c r="C331" s="150"/>
      <c r="D331" s="845"/>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360</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0"/>
      <c r="B332" s="845"/>
      <c r="C332" s="150"/>
      <c r="D332" s="845"/>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0"/>
      <c r="B333" s="845"/>
      <c r="C333" s="150"/>
      <c r="D333" s="845"/>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0"/>
      <c r="B334" s="845"/>
      <c r="C334" s="150"/>
      <c r="D334" s="845"/>
      <c r="E334" s="150"/>
      <c r="F334" s="151"/>
      <c r="G334" s="102" t="s">
        <v>358</v>
      </c>
      <c r="H334" s="103"/>
      <c r="I334" s="103"/>
      <c r="J334" s="103"/>
      <c r="K334" s="103"/>
      <c r="L334" s="103"/>
      <c r="M334" s="103"/>
      <c r="N334" s="103"/>
      <c r="O334" s="103"/>
      <c r="P334" s="103"/>
      <c r="Q334" s="103"/>
      <c r="R334" s="103"/>
      <c r="S334" s="103"/>
      <c r="T334" s="103"/>
      <c r="U334" s="103"/>
      <c r="V334" s="103"/>
      <c r="W334" s="103"/>
      <c r="X334" s="104"/>
      <c r="Y334" s="94" t="s">
        <v>356</v>
      </c>
      <c r="Z334" s="94"/>
      <c r="AA334" s="108"/>
      <c r="AB334" s="104"/>
      <c r="AC334" s="109"/>
      <c r="AD334" s="109"/>
      <c r="AE334" s="110" t="s">
        <v>359</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0"/>
      <c r="B335" s="845"/>
      <c r="C335" s="150"/>
      <c r="D335" s="845"/>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357</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0"/>
      <c r="B336" s="845"/>
      <c r="C336" s="150"/>
      <c r="D336" s="845"/>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0"/>
      <c r="B337" s="845"/>
      <c r="C337" s="150"/>
      <c r="D337" s="845"/>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0"/>
      <c r="B338" s="845"/>
      <c r="C338" s="150"/>
      <c r="D338" s="845"/>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360</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0"/>
      <c r="B339" s="845"/>
      <c r="C339" s="150"/>
      <c r="D339" s="845"/>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0"/>
      <c r="B340" s="845"/>
      <c r="C340" s="150"/>
      <c r="D340" s="845"/>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0"/>
      <c r="B341" s="845"/>
      <c r="C341" s="150"/>
      <c r="D341" s="845"/>
      <c r="E341" s="150"/>
      <c r="F341" s="151"/>
      <c r="G341" s="102" t="s">
        <v>358</v>
      </c>
      <c r="H341" s="103"/>
      <c r="I341" s="103"/>
      <c r="J341" s="103"/>
      <c r="K341" s="103"/>
      <c r="L341" s="103"/>
      <c r="M341" s="103"/>
      <c r="N341" s="103"/>
      <c r="O341" s="103"/>
      <c r="P341" s="103"/>
      <c r="Q341" s="103"/>
      <c r="R341" s="103"/>
      <c r="S341" s="103"/>
      <c r="T341" s="103"/>
      <c r="U341" s="103"/>
      <c r="V341" s="103"/>
      <c r="W341" s="103"/>
      <c r="X341" s="104"/>
      <c r="Y341" s="94" t="s">
        <v>356</v>
      </c>
      <c r="Z341" s="94"/>
      <c r="AA341" s="108"/>
      <c r="AB341" s="104"/>
      <c r="AC341" s="109"/>
      <c r="AD341" s="109"/>
      <c r="AE341" s="110" t="s">
        <v>359</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0"/>
      <c r="B342" s="845"/>
      <c r="C342" s="150"/>
      <c r="D342" s="845"/>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357</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0"/>
      <c r="B343" s="845"/>
      <c r="C343" s="150"/>
      <c r="D343" s="845"/>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0"/>
      <c r="B344" s="845"/>
      <c r="C344" s="150"/>
      <c r="D344" s="845"/>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0"/>
      <c r="B345" s="845"/>
      <c r="C345" s="150"/>
      <c r="D345" s="845"/>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360</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0"/>
      <c r="B346" s="845"/>
      <c r="C346" s="150"/>
      <c r="D346" s="845"/>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0"/>
      <c r="B347" s="845"/>
      <c r="C347" s="150"/>
      <c r="D347" s="845"/>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0"/>
      <c r="B348" s="845"/>
      <c r="C348" s="150"/>
      <c r="D348" s="845"/>
      <c r="E348" s="108" t="s">
        <v>385</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0"/>
      <c r="B349" s="845"/>
      <c r="C349" s="150"/>
      <c r="D349" s="845"/>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0"/>
      <c r="B350" s="845"/>
      <c r="C350" s="150"/>
      <c r="D350" s="845"/>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0"/>
      <c r="B351" s="845"/>
      <c r="C351" s="150"/>
      <c r="D351" s="845"/>
      <c r="E351" s="172" t="s">
        <v>381</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0"/>
      <c r="B352" s="845"/>
      <c r="C352" s="150"/>
      <c r="D352" s="845"/>
      <c r="E352" s="172" t="s">
        <v>380</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0"/>
      <c r="B353" s="845"/>
      <c r="C353" s="150"/>
      <c r="D353" s="845"/>
      <c r="E353" s="148" t="s">
        <v>341</v>
      </c>
      <c r="F353" s="149"/>
      <c r="G353" s="154" t="s">
        <v>354</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357</v>
      </c>
      <c r="AV353" s="81"/>
      <c r="AW353" s="81"/>
      <c r="AX353" s="83"/>
    </row>
    <row r="354" spans="1:50" ht="18.75" hidden="1" customHeight="1" x14ac:dyDescent="0.15">
      <c r="A354" s="850"/>
      <c r="B354" s="845"/>
      <c r="C354" s="150"/>
      <c r="D354" s="845"/>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0"/>
      <c r="B355" s="845"/>
      <c r="C355" s="150"/>
      <c r="D355" s="845"/>
      <c r="E355" s="150"/>
      <c r="F355" s="151"/>
      <c r="G355" s="116"/>
      <c r="H355" s="97"/>
      <c r="I355" s="97"/>
      <c r="J355" s="97"/>
      <c r="K355" s="97"/>
      <c r="L355" s="97"/>
      <c r="M355" s="97"/>
      <c r="N355" s="97"/>
      <c r="O355" s="97"/>
      <c r="P355" s="97"/>
      <c r="Q355" s="97"/>
      <c r="R355" s="97"/>
      <c r="S355" s="97"/>
      <c r="T355" s="97"/>
      <c r="U355" s="97"/>
      <c r="V355" s="97"/>
      <c r="W355" s="97"/>
      <c r="X355" s="117"/>
      <c r="Y355" s="163" t="s">
        <v>355</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0"/>
      <c r="B356" s="845"/>
      <c r="C356" s="150"/>
      <c r="D356" s="845"/>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0"/>
      <c r="B357" s="845"/>
      <c r="C357" s="150"/>
      <c r="D357" s="845"/>
      <c r="E357" s="150"/>
      <c r="F357" s="151"/>
      <c r="G357" s="154" t="s">
        <v>354</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357</v>
      </c>
      <c r="AV357" s="81"/>
      <c r="AW357" s="81"/>
      <c r="AX357" s="83"/>
    </row>
    <row r="358" spans="1:50" ht="18.75" hidden="1" customHeight="1" x14ac:dyDescent="0.15">
      <c r="A358" s="850"/>
      <c r="B358" s="845"/>
      <c r="C358" s="150"/>
      <c r="D358" s="845"/>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0"/>
      <c r="B359" s="845"/>
      <c r="C359" s="150"/>
      <c r="D359" s="845"/>
      <c r="E359" s="150"/>
      <c r="F359" s="151"/>
      <c r="G359" s="116"/>
      <c r="H359" s="97"/>
      <c r="I359" s="97"/>
      <c r="J359" s="97"/>
      <c r="K359" s="97"/>
      <c r="L359" s="97"/>
      <c r="M359" s="97"/>
      <c r="N359" s="97"/>
      <c r="O359" s="97"/>
      <c r="P359" s="97"/>
      <c r="Q359" s="97"/>
      <c r="R359" s="97"/>
      <c r="S359" s="97"/>
      <c r="T359" s="97"/>
      <c r="U359" s="97"/>
      <c r="V359" s="97"/>
      <c r="W359" s="97"/>
      <c r="X359" s="117"/>
      <c r="Y359" s="163" t="s">
        <v>355</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0"/>
      <c r="B360" s="845"/>
      <c r="C360" s="150"/>
      <c r="D360" s="845"/>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0"/>
      <c r="B361" s="845"/>
      <c r="C361" s="150"/>
      <c r="D361" s="845"/>
      <c r="E361" s="150"/>
      <c r="F361" s="151"/>
      <c r="G361" s="154" t="s">
        <v>354</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357</v>
      </c>
      <c r="AV361" s="81"/>
      <c r="AW361" s="81"/>
      <c r="AX361" s="83"/>
    </row>
    <row r="362" spans="1:50" ht="18.75" hidden="1" customHeight="1" x14ac:dyDescent="0.15">
      <c r="A362" s="850"/>
      <c r="B362" s="845"/>
      <c r="C362" s="150"/>
      <c r="D362" s="845"/>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0"/>
      <c r="B363" s="845"/>
      <c r="C363" s="150"/>
      <c r="D363" s="845"/>
      <c r="E363" s="150"/>
      <c r="F363" s="151"/>
      <c r="G363" s="116"/>
      <c r="H363" s="97"/>
      <c r="I363" s="97"/>
      <c r="J363" s="97"/>
      <c r="K363" s="97"/>
      <c r="L363" s="97"/>
      <c r="M363" s="97"/>
      <c r="N363" s="97"/>
      <c r="O363" s="97"/>
      <c r="P363" s="97"/>
      <c r="Q363" s="97"/>
      <c r="R363" s="97"/>
      <c r="S363" s="97"/>
      <c r="T363" s="97"/>
      <c r="U363" s="97"/>
      <c r="V363" s="97"/>
      <c r="W363" s="97"/>
      <c r="X363" s="117"/>
      <c r="Y363" s="163" t="s">
        <v>355</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0"/>
      <c r="B364" s="845"/>
      <c r="C364" s="150"/>
      <c r="D364" s="845"/>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0"/>
      <c r="B365" s="845"/>
      <c r="C365" s="150"/>
      <c r="D365" s="845"/>
      <c r="E365" s="150"/>
      <c r="F365" s="151"/>
      <c r="G365" s="154" t="s">
        <v>354</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357</v>
      </c>
      <c r="AV365" s="81"/>
      <c r="AW365" s="81"/>
      <c r="AX365" s="83"/>
    </row>
    <row r="366" spans="1:50" ht="18.75" hidden="1" customHeight="1" x14ac:dyDescent="0.15">
      <c r="A366" s="850"/>
      <c r="B366" s="845"/>
      <c r="C366" s="150"/>
      <c r="D366" s="845"/>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0"/>
      <c r="B367" s="845"/>
      <c r="C367" s="150"/>
      <c r="D367" s="845"/>
      <c r="E367" s="150"/>
      <c r="F367" s="151"/>
      <c r="G367" s="116"/>
      <c r="H367" s="97"/>
      <c r="I367" s="97"/>
      <c r="J367" s="97"/>
      <c r="K367" s="97"/>
      <c r="L367" s="97"/>
      <c r="M367" s="97"/>
      <c r="N367" s="97"/>
      <c r="O367" s="97"/>
      <c r="P367" s="97"/>
      <c r="Q367" s="97"/>
      <c r="R367" s="97"/>
      <c r="S367" s="97"/>
      <c r="T367" s="97"/>
      <c r="U367" s="97"/>
      <c r="V367" s="97"/>
      <c r="W367" s="97"/>
      <c r="X367" s="117"/>
      <c r="Y367" s="163" t="s">
        <v>355</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0"/>
      <c r="B368" s="845"/>
      <c r="C368" s="150"/>
      <c r="D368" s="845"/>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0"/>
      <c r="B369" s="845"/>
      <c r="C369" s="150"/>
      <c r="D369" s="845"/>
      <c r="E369" s="150"/>
      <c r="F369" s="151"/>
      <c r="G369" s="154" t="s">
        <v>354</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357</v>
      </c>
      <c r="AV369" s="81"/>
      <c r="AW369" s="81"/>
      <c r="AX369" s="83"/>
    </row>
    <row r="370" spans="1:50" ht="18.75" hidden="1" customHeight="1" x14ac:dyDescent="0.15">
      <c r="A370" s="850"/>
      <c r="B370" s="845"/>
      <c r="C370" s="150"/>
      <c r="D370" s="845"/>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0"/>
      <c r="B371" s="845"/>
      <c r="C371" s="150"/>
      <c r="D371" s="845"/>
      <c r="E371" s="150"/>
      <c r="F371" s="151"/>
      <c r="G371" s="116"/>
      <c r="H371" s="97"/>
      <c r="I371" s="97"/>
      <c r="J371" s="97"/>
      <c r="K371" s="97"/>
      <c r="L371" s="97"/>
      <c r="M371" s="97"/>
      <c r="N371" s="97"/>
      <c r="O371" s="97"/>
      <c r="P371" s="97"/>
      <c r="Q371" s="97"/>
      <c r="R371" s="97"/>
      <c r="S371" s="97"/>
      <c r="T371" s="97"/>
      <c r="U371" s="97"/>
      <c r="V371" s="97"/>
      <c r="W371" s="97"/>
      <c r="X371" s="117"/>
      <c r="Y371" s="163" t="s">
        <v>355</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0"/>
      <c r="B372" s="845"/>
      <c r="C372" s="150"/>
      <c r="D372" s="845"/>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0"/>
      <c r="B373" s="845"/>
      <c r="C373" s="150"/>
      <c r="D373" s="845"/>
      <c r="E373" s="150"/>
      <c r="F373" s="151"/>
      <c r="G373" s="102" t="s">
        <v>358</v>
      </c>
      <c r="H373" s="103"/>
      <c r="I373" s="103"/>
      <c r="J373" s="103"/>
      <c r="K373" s="103"/>
      <c r="L373" s="103"/>
      <c r="M373" s="103"/>
      <c r="N373" s="103"/>
      <c r="O373" s="103"/>
      <c r="P373" s="103"/>
      <c r="Q373" s="103"/>
      <c r="R373" s="103"/>
      <c r="S373" s="103"/>
      <c r="T373" s="103"/>
      <c r="U373" s="103"/>
      <c r="V373" s="103"/>
      <c r="W373" s="103"/>
      <c r="X373" s="104"/>
      <c r="Y373" s="94" t="s">
        <v>356</v>
      </c>
      <c r="Z373" s="94"/>
      <c r="AA373" s="108"/>
      <c r="AB373" s="104"/>
      <c r="AC373" s="109"/>
      <c r="AD373" s="109"/>
      <c r="AE373" s="110" t="s">
        <v>359</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0"/>
      <c r="B374" s="845"/>
      <c r="C374" s="150"/>
      <c r="D374" s="845"/>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357</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0"/>
      <c r="B375" s="845"/>
      <c r="C375" s="150"/>
      <c r="D375" s="845"/>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0"/>
      <c r="B376" s="845"/>
      <c r="C376" s="150"/>
      <c r="D376" s="845"/>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0"/>
      <c r="B377" s="845"/>
      <c r="C377" s="150"/>
      <c r="D377" s="845"/>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360</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0"/>
      <c r="B378" s="845"/>
      <c r="C378" s="150"/>
      <c r="D378" s="845"/>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0"/>
      <c r="B379" s="845"/>
      <c r="C379" s="150"/>
      <c r="D379" s="845"/>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0"/>
      <c r="B380" s="845"/>
      <c r="C380" s="150"/>
      <c r="D380" s="845"/>
      <c r="E380" s="150"/>
      <c r="F380" s="151"/>
      <c r="G380" s="102" t="s">
        <v>358</v>
      </c>
      <c r="H380" s="103"/>
      <c r="I380" s="103"/>
      <c r="J380" s="103"/>
      <c r="K380" s="103"/>
      <c r="L380" s="103"/>
      <c r="M380" s="103"/>
      <c r="N380" s="103"/>
      <c r="O380" s="103"/>
      <c r="P380" s="103"/>
      <c r="Q380" s="103"/>
      <c r="R380" s="103"/>
      <c r="S380" s="103"/>
      <c r="T380" s="103"/>
      <c r="U380" s="103"/>
      <c r="V380" s="103"/>
      <c r="W380" s="103"/>
      <c r="X380" s="104"/>
      <c r="Y380" s="94" t="s">
        <v>356</v>
      </c>
      <c r="Z380" s="94"/>
      <c r="AA380" s="108"/>
      <c r="AB380" s="104"/>
      <c r="AC380" s="109"/>
      <c r="AD380" s="109"/>
      <c r="AE380" s="110" t="s">
        <v>359</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0"/>
      <c r="B381" s="845"/>
      <c r="C381" s="150"/>
      <c r="D381" s="845"/>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357</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0"/>
      <c r="B382" s="845"/>
      <c r="C382" s="150"/>
      <c r="D382" s="845"/>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0"/>
      <c r="B383" s="845"/>
      <c r="C383" s="150"/>
      <c r="D383" s="845"/>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0"/>
      <c r="B384" s="845"/>
      <c r="C384" s="150"/>
      <c r="D384" s="845"/>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360</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0"/>
      <c r="B385" s="845"/>
      <c r="C385" s="150"/>
      <c r="D385" s="845"/>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0"/>
      <c r="B386" s="845"/>
      <c r="C386" s="150"/>
      <c r="D386" s="845"/>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0"/>
      <c r="B387" s="845"/>
      <c r="C387" s="150"/>
      <c r="D387" s="845"/>
      <c r="E387" s="150"/>
      <c r="F387" s="151"/>
      <c r="G387" s="102" t="s">
        <v>358</v>
      </c>
      <c r="H387" s="103"/>
      <c r="I387" s="103"/>
      <c r="J387" s="103"/>
      <c r="K387" s="103"/>
      <c r="L387" s="103"/>
      <c r="M387" s="103"/>
      <c r="N387" s="103"/>
      <c r="O387" s="103"/>
      <c r="P387" s="103"/>
      <c r="Q387" s="103"/>
      <c r="R387" s="103"/>
      <c r="S387" s="103"/>
      <c r="T387" s="103"/>
      <c r="U387" s="103"/>
      <c r="V387" s="103"/>
      <c r="W387" s="103"/>
      <c r="X387" s="104"/>
      <c r="Y387" s="94" t="s">
        <v>356</v>
      </c>
      <c r="Z387" s="94"/>
      <c r="AA387" s="108"/>
      <c r="AB387" s="104"/>
      <c r="AC387" s="109"/>
      <c r="AD387" s="109"/>
      <c r="AE387" s="110" t="s">
        <v>359</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0"/>
      <c r="B388" s="845"/>
      <c r="C388" s="150"/>
      <c r="D388" s="845"/>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357</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0"/>
      <c r="B389" s="845"/>
      <c r="C389" s="150"/>
      <c r="D389" s="845"/>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0"/>
      <c r="B390" s="845"/>
      <c r="C390" s="150"/>
      <c r="D390" s="845"/>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0"/>
      <c r="B391" s="845"/>
      <c r="C391" s="150"/>
      <c r="D391" s="845"/>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360</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0"/>
      <c r="B392" s="845"/>
      <c r="C392" s="150"/>
      <c r="D392" s="845"/>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0"/>
      <c r="B393" s="845"/>
      <c r="C393" s="150"/>
      <c r="D393" s="845"/>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0"/>
      <c r="B394" s="845"/>
      <c r="C394" s="150"/>
      <c r="D394" s="845"/>
      <c r="E394" s="150"/>
      <c r="F394" s="151"/>
      <c r="G394" s="102" t="s">
        <v>358</v>
      </c>
      <c r="H394" s="103"/>
      <c r="I394" s="103"/>
      <c r="J394" s="103"/>
      <c r="K394" s="103"/>
      <c r="L394" s="103"/>
      <c r="M394" s="103"/>
      <c r="N394" s="103"/>
      <c r="O394" s="103"/>
      <c r="P394" s="103"/>
      <c r="Q394" s="103"/>
      <c r="R394" s="103"/>
      <c r="S394" s="103"/>
      <c r="T394" s="103"/>
      <c r="U394" s="103"/>
      <c r="V394" s="103"/>
      <c r="W394" s="103"/>
      <c r="X394" s="104"/>
      <c r="Y394" s="94" t="s">
        <v>356</v>
      </c>
      <c r="Z394" s="94"/>
      <c r="AA394" s="108"/>
      <c r="AB394" s="104"/>
      <c r="AC394" s="109"/>
      <c r="AD394" s="109"/>
      <c r="AE394" s="110" t="s">
        <v>359</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0"/>
      <c r="B395" s="845"/>
      <c r="C395" s="150"/>
      <c r="D395" s="845"/>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357</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0"/>
      <c r="B396" s="845"/>
      <c r="C396" s="150"/>
      <c r="D396" s="845"/>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0"/>
      <c r="B397" s="845"/>
      <c r="C397" s="150"/>
      <c r="D397" s="845"/>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0"/>
      <c r="B398" s="845"/>
      <c r="C398" s="150"/>
      <c r="D398" s="845"/>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360</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0"/>
      <c r="B399" s="845"/>
      <c r="C399" s="150"/>
      <c r="D399" s="845"/>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0"/>
      <c r="B400" s="845"/>
      <c r="C400" s="150"/>
      <c r="D400" s="845"/>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0"/>
      <c r="B401" s="845"/>
      <c r="C401" s="150"/>
      <c r="D401" s="845"/>
      <c r="E401" s="150"/>
      <c r="F401" s="151"/>
      <c r="G401" s="102" t="s">
        <v>358</v>
      </c>
      <c r="H401" s="103"/>
      <c r="I401" s="103"/>
      <c r="J401" s="103"/>
      <c r="K401" s="103"/>
      <c r="L401" s="103"/>
      <c r="M401" s="103"/>
      <c r="N401" s="103"/>
      <c r="O401" s="103"/>
      <c r="P401" s="103"/>
      <c r="Q401" s="103"/>
      <c r="R401" s="103"/>
      <c r="S401" s="103"/>
      <c r="T401" s="103"/>
      <c r="U401" s="103"/>
      <c r="V401" s="103"/>
      <c r="W401" s="103"/>
      <c r="X401" s="104"/>
      <c r="Y401" s="94" t="s">
        <v>356</v>
      </c>
      <c r="Z401" s="94"/>
      <c r="AA401" s="108"/>
      <c r="AB401" s="104"/>
      <c r="AC401" s="109"/>
      <c r="AD401" s="109"/>
      <c r="AE401" s="110" t="s">
        <v>359</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0"/>
      <c r="B402" s="845"/>
      <c r="C402" s="150"/>
      <c r="D402" s="845"/>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357</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0"/>
      <c r="B403" s="845"/>
      <c r="C403" s="150"/>
      <c r="D403" s="845"/>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0"/>
      <c r="B404" s="845"/>
      <c r="C404" s="150"/>
      <c r="D404" s="845"/>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0"/>
      <c r="B405" s="845"/>
      <c r="C405" s="150"/>
      <c r="D405" s="845"/>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360</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0"/>
      <c r="B406" s="845"/>
      <c r="C406" s="150"/>
      <c r="D406" s="845"/>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0"/>
      <c r="B407" s="845"/>
      <c r="C407" s="150"/>
      <c r="D407" s="845"/>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0"/>
      <c r="B408" s="845"/>
      <c r="C408" s="150"/>
      <c r="D408" s="845"/>
      <c r="E408" s="108" t="s">
        <v>385</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0"/>
      <c r="B409" s="845"/>
      <c r="C409" s="150"/>
      <c r="D409" s="845"/>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0"/>
      <c r="B410" s="845"/>
      <c r="C410" s="152"/>
      <c r="D410" s="853"/>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0"/>
      <c r="B411" s="845"/>
      <c r="C411" s="148" t="s">
        <v>342</v>
      </c>
      <c r="D411" s="844"/>
      <c r="E411" s="172" t="s">
        <v>365</v>
      </c>
      <c r="F411" s="177"/>
      <c r="G411" s="765" t="s">
        <v>361</v>
      </c>
      <c r="H411" s="146"/>
      <c r="I411" s="146"/>
      <c r="J411" s="766" t="s">
        <v>508</v>
      </c>
      <c r="K411" s="767"/>
      <c r="L411" s="767"/>
      <c r="M411" s="767"/>
      <c r="N411" s="767"/>
      <c r="O411" s="767"/>
      <c r="P411" s="767"/>
      <c r="Q411" s="767"/>
      <c r="R411" s="767"/>
      <c r="S411" s="767"/>
      <c r="T411" s="768"/>
      <c r="U411" s="384" t="s">
        <v>511</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69"/>
    </row>
    <row r="412" spans="1:50" ht="18.75" customHeight="1" x14ac:dyDescent="0.15">
      <c r="A412" s="850"/>
      <c r="B412" s="845"/>
      <c r="C412" s="150"/>
      <c r="D412" s="845"/>
      <c r="E412" s="140" t="s">
        <v>348</v>
      </c>
      <c r="F412" s="141"/>
      <c r="G412" s="102" t="s">
        <v>344</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346</v>
      </c>
      <c r="AF412" s="375"/>
      <c r="AG412" s="375"/>
      <c r="AH412" s="376"/>
      <c r="AI412" s="131" t="s">
        <v>327</v>
      </c>
      <c r="AJ412" s="131"/>
      <c r="AK412" s="131"/>
      <c r="AL412" s="132"/>
      <c r="AM412" s="131" t="s">
        <v>347</v>
      </c>
      <c r="AN412" s="131"/>
      <c r="AO412" s="131"/>
      <c r="AP412" s="132"/>
      <c r="AQ412" s="132" t="s">
        <v>323</v>
      </c>
      <c r="AR412" s="135"/>
      <c r="AS412" s="135"/>
      <c r="AT412" s="136"/>
      <c r="AU412" s="103" t="s">
        <v>262</v>
      </c>
      <c r="AV412" s="103"/>
      <c r="AW412" s="103"/>
      <c r="AX412" s="111"/>
    </row>
    <row r="413" spans="1:50" ht="18.75" customHeight="1" x14ac:dyDescent="0.15">
      <c r="A413" s="850"/>
      <c r="B413" s="845"/>
      <c r="C413" s="150"/>
      <c r="D413" s="845"/>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516</v>
      </c>
      <c r="AF413" s="137"/>
      <c r="AG413" s="138" t="s">
        <v>324</v>
      </c>
      <c r="AH413" s="139"/>
      <c r="AI413" s="133"/>
      <c r="AJ413" s="133"/>
      <c r="AK413" s="133"/>
      <c r="AL413" s="134"/>
      <c r="AM413" s="133"/>
      <c r="AN413" s="133"/>
      <c r="AO413" s="133"/>
      <c r="AP413" s="134"/>
      <c r="AQ413" s="188" t="s">
        <v>516</v>
      </c>
      <c r="AR413" s="137"/>
      <c r="AS413" s="138" t="s">
        <v>324</v>
      </c>
      <c r="AT413" s="139"/>
      <c r="AU413" s="137" t="s">
        <v>516</v>
      </c>
      <c r="AV413" s="137"/>
      <c r="AW413" s="138" t="s">
        <v>310</v>
      </c>
      <c r="AX413" s="189"/>
    </row>
    <row r="414" spans="1:50" ht="22.5" customHeight="1" x14ac:dyDescent="0.15">
      <c r="A414" s="850"/>
      <c r="B414" s="845"/>
      <c r="C414" s="150"/>
      <c r="D414" s="845"/>
      <c r="E414" s="140"/>
      <c r="F414" s="141"/>
      <c r="G414" s="116" t="s">
        <v>511</v>
      </c>
      <c r="H414" s="97"/>
      <c r="I414" s="97"/>
      <c r="J414" s="97"/>
      <c r="K414" s="97"/>
      <c r="L414" s="97"/>
      <c r="M414" s="97"/>
      <c r="N414" s="97"/>
      <c r="O414" s="97"/>
      <c r="P414" s="97"/>
      <c r="Q414" s="97"/>
      <c r="R414" s="97"/>
      <c r="S414" s="97"/>
      <c r="T414" s="97"/>
      <c r="U414" s="97"/>
      <c r="V414" s="97"/>
      <c r="W414" s="97"/>
      <c r="X414" s="117"/>
      <c r="Y414" s="190" t="s">
        <v>14</v>
      </c>
      <c r="Z414" s="191"/>
      <c r="AA414" s="192"/>
      <c r="AB414" s="199" t="s">
        <v>516</v>
      </c>
      <c r="AC414" s="199"/>
      <c r="AD414" s="199"/>
      <c r="AE414" s="258" t="s">
        <v>516</v>
      </c>
      <c r="AF414" s="194"/>
      <c r="AG414" s="194"/>
      <c r="AH414" s="194"/>
      <c r="AI414" s="258" t="s">
        <v>516</v>
      </c>
      <c r="AJ414" s="194"/>
      <c r="AK414" s="194"/>
      <c r="AL414" s="194"/>
      <c r="AM414" s="258" t="s">
        <v>516</v>
      </c>
      <c r="AN414" s="194"/>
      <c r="AO414" s="194"/>
      <c r="AP414" s="259"/>
      <c r="AQ414" s="258" t="s">
        <v>516</v>
      </c>
      <c r="AR414" s="194"/>
      <c r="AS414" s="194"/>
      <c r="AT414" s="259"/>
      <c r="AU414" s="194" t="s">
        <v>516</v>
      </c>
      <c r="AV414" s="194"/>
      <c r="AW414" s="194"/>
      <c r="AX414" s="195"/>
    </row>
    <row r="415" spans="1:50" ht="22.5" customHeight="1" x14ac:dyDescent="0.15">
      <c r="A415" s="850"/>
      <c r="B415" s="845"/>
      <c r="C415" s="150"/>
      <c r="D415" s="845"/>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516</v>
      </c>
      <c r="AC415" s="193"/>
      <c r="AD415" s="193"/>
      <c r="AE415" s="258" t="s">
        <v>516</v>
      </c>
      <c r="AF415" s="194"/>
      <c r="AG415" s="194"/>
      <c r="AH415" s="259"/>
      <c r="AI415" s="258" t="s">
        <v>516</v>
      </c>
      <c r="AJ415" s="194"/>
      <c r="AK415" s="194"/>
      <c r="AL415" s="194"/>
      <c r="AM415" s="258" t="s">
        <v>516</v>
      </c>
      <c r="AN415" s="194"/>
      <c r="AO415" s="194"/>
      <c r="AP415" s="259"/>
      <c r="AQ415" s="258" t="s">
        <v>516</v>
      </c>
      <c r="AR415" s="194"/>
      <c r="AS415" s="194"/>
      <c r="AT415" s="259"/>
      <c r="AU415" s="194" t="s">
        <v>516</v>
      </c>
      <c r="AV415" s="194"/>
      <c r="AW415" s="194"/>
      <c r="AX415" s="195"/>
    </row>
    <row r="416" spans="1:50" ht="22.5" customHeight="1" x14ac:dyDescent="0.15">
      <c r="A416" s="850"/>
      <c r="B416" s="845"/>
      <c r="C416" s="150"/>
      <c r="D416" s="845"/>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516</v>
      </c>
      <c r="AF416" s="194"/>
      <c r="AG416" s="194"/>
      <c r="AH416" s="259"/>
      <c r="AI416" s="258" t="s">
        <v>516</v>
      </c>
      <c r="AJ416" s="194"/>
      <c r="AK416" s="194"/>
      <c r="AL416" s="194"/>
      <c r="AM416" s="258" t="s">
        <v>516</v>
      </c>
      <c r="AN416" s="194"/>
      <c r="AO416" s="194"/>
      <c r="AP416" s="259"/>
      <c r="AQ416" s="258" t="s">
        <v>516</v>
      </c>
      <c r="AR416" s="194"/>
      <c r="AS416" s="194"/>
      <c r="AT416" s="259"/>
      <c r="AU416" s="194" t="s">
        <v>516</v>
      </c>
      <c r="AV416" s="194"/>
      <c r="AW416" s="194"/>
      <c r="AX416" s="195"/>
    </row>
    <row r="417" spans="1:50" ht="18.75" hidden="1" customHeight="1" x14ac:dyDescent="0.15">
      <c r="A417" s="850"/>
      <c r="B417" s="845"/>
      <c r="C417" s="150"/>
      <c r="D417" s="845"/>
      <c r="E417" s="140" t="s">
        <v>348</v>
      </c>
      <c r="F417" s="141"/>
      <c r="G417" s="102" t="s">
        <v>344</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346</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0"/>
      <c r="B418" s="845"/>
      <c r="C418" s="150"/>
      <c r="D418" s="845"/>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0"/>
      <c r="B419" s="845"/>
      <c r="C419" s="150"/>
      <c r="D419" s="845"/>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50"/>
      <c r="B420" s="845"/>
      <c r="C420" s="150"/>
      <c r="D420" s="845"/>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50"/>
      <c r="B421" s="845"/>
      <c r="C421" s="150"/>
      <c r="D421" s="845"/>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50"/>
      <c r="B422" s="845"/>
      <c r="C422" s="150"/>
      <c r="D422" s="845"/>
      <c r="E422" s="140" t="s">
        <v>348</v>
      </c>
      <c r="F422" s="141"/>
      <c r="G422" s="102" t="s">
        <v>344</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346</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0"/>
      <c r="B423" s="845"/>
      <c r="C423" s="150"/>
      <c r="D423" s="845"/>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0"/>
      <c r="B424" s="845"/>
      <c r="C424" s="150"/>
      <c r="D424" s="845"/>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50"/>
      <c r="B425" s="845"/>
      <c r="C425" s="150"/>
      <c r="D425" s="845"/>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50"/>
      <c r="B426" s="845"/>
      <c r="C426" s="150"/>
      <c r="D426" s="845"/>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50"/>
      <c r="B427" s="845"/>
      <c r="C427" s="150"/>
      <c r="D427" s="845"/>
      <c r="E427" s="140" t="s">
        <v>348</v>
      </c>
      <c r="F427" s="141"/>
      <c r="G427" s="102" t="s">
        <v>344</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346</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0"/>
      <c r="B428" s="845"/>
      <c r="C428" s="150"/>
      <c r="D428" s="845"/>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0"/>
      <c r="B429" s="845"/>
      <c r="C429" s="150"/>
      <c r="D429" s="845"/>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50"/>
      <c r="B430" s="845"/>
      <c r="C430" s="150"/>
      <c r="D430" s="845"/>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50"/>
      <c r="B431" s="845"/>
      <c r="C431" s="150"/>
      <c r="D431" s="845"/>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50"/>
      <c r="B432" s="845"/>
      <c r="C432" s="150"/>
      <c r="D432" s="845"/>
      <c r="E432" s="140" t="s">
        <v>348</v>
      </c>
      <c r="F432" s="141"/>
      <c r="G432" s="102" t="s">
        <v>344</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346</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0"/>
      <c r="B433" s="845"/>
      <c r="C433" s="150"/>
      <c r="D433" s="845"/>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0"/>
      <c r="B434" s="845"/>
      <c r="C434" s="150"/>
      <c r="D434" s="845"/>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50"/>
      <c r="B435" s="845"/>
      <c r="C435" s="150"/>
      <c r="D435" s="845"/>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50"/>
      <c r="B436" s="845"/>
      <c r="C436" s="150"/>
      <c r="D436" s="845"/>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3" t="s">
        <v>16</v>
      </c>
      <c r="AC436" s="843"/>
      <c r="AD436" s="843"/>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50"/>
      <c r="B437" s="845"/>
      <c r="C437" s="150"/>
      <c r="D437" s="845"/>
      <c r="E437" s="140" t="s">
        <v>349</v>
      </c>
      <c r="F437" s="141"/>
      <c r="G437" s="102" t="s">
        <v>345</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346</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50"/>
      <c r="B438" s="845"/>
      <c r="C438" s="150"/>
      <c r="D438" s="845"/>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516</v>
      </c>
      <c r="AF438" s="137"/>
      <c r="AG438" s="138" t="s">
        <v>324</v>
      </c>
      <c r="AH438" s="139"/>
      <c r="AI438" s="133"/>
      <c r="AJ438" s="133"/>
      <c r="AK438" s="133"/>
      <c r="AL438" s="134"/>
      <c r="AM438" s="133"/>
      <c r="AN438" s="133"/>
      <c r="AO438" s="133"/>
      <c r="AP438" s="134"/>
      <c r="AQ438" s="188" t="s">
        <v>516</v>
      </c>
      <c r="AR438" s="137"/>
      <c r="AS438" s="138" t="s">
        <v>324</v>
      </c>
      <c r="AT438" s="139"/>
      <c r="AU438" s="137" t="s">
        <v>516</v>
      </c>
      <c r="AV438" s="137"/>
      <c r="AW438" s="138" t="s">
        <v>310</v>
      </c>
      <c r="AX438" s="189"/>
    </row>
    <row r="439" spans="1:50" ht="22.5" customHeight="1" x14ac:dyDescent="0.15">
      <c r="A439" s="850"/>
      <c r="B439" s="845"/>
      <c r="C439" s="150"/>
      <c r="D439" s="845"/>
      <c r="E439" s="140"/>
      <c r="F439" s="141"/>
      <c r="G439" s="116" t="s">
        <v>511</v>
      </c>
      <c r="H439" s="97"/>
      <c r="I439" s="97"/>
      <c r="J439" s="97"/>
      <c r="K439" s="97"/>
      <c r="L439" s="97"/>
      <c r="M439" s="97"/>
      <c r="N439" s="97"/>
      <c r="O439" s="97"/>
      <c r="P439" s="97"/>
      <c r="Q439" s="97"/>
      <c r="R439" s="97"/>
      <c r="S439" s="97"/>
      <c r="T439" s="97"/>
      <c r="U439" s="97"/>
      <c r="V439" s="97"/>
      <c r="W439" s="97"/>
      <c r="X439" s="117"/>
      <c r="Y439" s="190" t="s">
        <v>14</v>
      </c>
      <c r="Z439" s="191"/>
      <c r="AA439" s="192"/>
      <c r="AB439" s="199" t="s">
        <v>516</v>
      </c>
      <c r="AC439" s="199"/>
      <c r="AD439" s="199"/>
      <c r="AE439" s="258" t="s">
        <v>516</v>
      </c>
      <c r="AF439" s="194"/>
      <c r="AG439" s="194"/>
      <c r="AH439" s="194"/>
      <c r="AI439" s="258" t="s">
        <v>516</v>
      </c>
      <c r="AJ439" s="194"/>
      <c r="AK439" s="194"/>
      <c r="AL439" s="194"/>
      <c r="AM439" s="258" t="s">
        <v>516</v>
      </c>
      <c r="AN439" s="194"/>
      <c r="AO439" s="194"/>
      <c r="AP439" s="259"/>
      <c r="AQ439" s="258" t="s">
        <v>516</v>
      </c>
      <c r="AR439" s="194"/>
      <c r="AS439" s="194"/>
      <c r="AT439" s="259"/>
      <c r="AU439" s="194" t="s">
        <v>516</v>
      </c>
      <c r="AV439" s="194"/>
      <c r="AW439" s="194"/>
      <c r="AX439" s="195"/>
    </row>
    <row r="440" spans="1:50" ht="22.5" customHeight="1" x14ac:dyDescent="0.15">
      <c r="A440" s="850"/>
      <c r="B440" s="845"/>
      <c r="C440" s="150"/>
      <c r="D440" s="845"/>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516</v>
      </c>
      <c r="AC440" s="193"/>
      <c r="AD440" s="193"/>
      <c r="AE440" s="258" t="s">
        <v>516</v>
      </c>
      <c r="AF440" s="194"/>
      <c r="AG440" s="194"/>
      <c r="AH440" s="259"/>
      <c r="AI440" s="258" t="s">
        <v>516</v>
      </c>
      <c r="AJ440" s="194"/>
      <c r="AK440" s="194"/>
      <c r="AL440" s="194"/>
      <c r="AM440" s="258" t="s">
        <v>516</v>
      </c>
      <c r="AN440" s="194"/>
      <c r="AO440" s="194"/>
      <c r="AP440" s="259"/>
      <c r="AQ440" s="258" t="s">
        <v>516</v>
      </c>
      <c r="AR440" s="194"/>
      <c r="AS440" s="194"/>
      <c r="AT440" s="259"/>
      <c r="AU440" s="194" t="s">
        <v>516</v>
      </c>
      <c r="AV440" s="194"/>
      <c r="AW440" s="194"/>
      <c r="AX440" s="195"/>
    </row>
    <row r="441" spans="1:50" ht="22.5" customHeight="1" x14ac:dyDescent="0.15">
      <c r="A441" s="850"/>
      <c r="B441" s="845"/>
      <c r="C441" s="150"/>
      <c r="D441" s="845"/>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516</v>
      </c>
      <c r="AF441" s="194"/>
      <c r="AG441" s="194"/>
      <c r="AH441" s="259"/>
      <c r="AI441" s="258" t="s">
        <v>516</v>
      </c>
      <c r="AJ441" s="194"/>
      <c r="AK441" s="194"/>
      <c r="AL441" s="194"/>
      <c r="AM441" s="258" t="s">
        <v>516</v>
      </c>
      <c r="AN441" s="194"/>
      <c r="AO441" s="194"/>
      <c r="AP441" s="259"/>
      <c r="AQ441" s="258" t="s">
        <v>516</v>
      </c>
      <c r="AR441" s="194"/>
      <c r="AS441" s="194"/>
      <c r="AT441" s="259"/>
      <c r="AU441" s="194" t="s">
        <v>516</v>
      </c>
      <c r="AV441" s="194"/>
      <c r="AW441" s="194"/>
      <c r="AX441" s="195"/>
    </row>
    <row r="442" spans="1:50" ht="18.75" hidden="1" customHeight="1" x14ac:dyDescent="0.15">
      <c r="A442" s="850"/>
      <c r="B442" s="845"/>
      <c r="C442" s="150"/>
      <c r="D442" s="845"/>
      <c r="E442" s="140" t="s">
        <v>349</v>
      </c>
      <c r="F442" s="141"/>
      <c r="G442" s="102" t="s">
        <v>345</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346</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0"/>
      <c r="B443" s="845"/>
      <c r="C443" s="150"/>
      <c r="D443" s="845"/>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0"/>
      <c r="B444" s="845"/>
      <c r="C444" s="150"/>
      <c r="D444" s="845"/>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50"/>
      <c r="B445" s="845"/>
      <c r="C445" s="150"/>
      <c r="D445" s="845"/>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50"/>
      <c r="B446" s="845"/>
      <c r="C446" s="150"/>
      <c r="D446" s="845"/>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50"/>
      <c r="B447" s="845"/>
      <c r="C447" s="150"/>
      <c r="D447" s="845"/>
      <c r="E447" s="140" t="s">
        <v>349</v>
      </c>
      <c r="F447" s="141"/>
      <c r="G447" s="102" t="s">
        <v>345</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346</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0"/>
      <c r="B448" s="845"/>
      <c r="C448" s="150"/>
      <c r="D448" s="845"/>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0"/>
      <c r="B449" s="845"/>
      <c r="C449" s="150"/>
      <c r="D449" s="845"/>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50"/>
      <c r="B450" s="845"/>
      <c r="C450" s="150"/>
      <c r="D450" s="845"/>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50"/>
      <c r="B451" s="845"/>
      <c r="C451" s="150"/>
      <c r="D451" s="845"/>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50"/>
      <c r="B452" s="845"/>
      <c r="C452" s="150"/>
      <c r="D452" s="845"/>
      <c r="E452" s="140" t="s">
        <v>349</v>
      </c>
      <c r="F452" s="141"/>
      <c r="G452" s="102" t="s">
        <v>345</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346</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0"/>
      <c r="B453" s="845"/>
      <c r="C453" s="150"/>
      <c r="D453" s="845"/>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0"/>
      <c r="B454" s="845"/>
      <c r="C454" s="150"/>
      <c r="D454" s="845"/>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50"/>
      <c r="B455" s="845"/>
      <c r="C455" s="150"/>
      <c r="D455" s="845"/>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50"/>
      <c r="B456" s="845"/>
      <c r="C456" s="150"/>
      <c r="D456" s="845"/>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50"/>
      <c r="B457" s="845"/>
      <c r="C457" s="150"/>
      <c r="D457" s="845"/>
      <c r="E457" s="140" t="s">
        <v>349</v>
      </c>
      <c r="F457" s="141"/>
      <c r="G457" s="102" t="s">
        <v>345</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346</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0"/>
      <c r="B458" s="845"/>
      <c r="C458" s="150"/>
      <c r="D458" s="845"/>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0"/>
      <c r="B459" s="845"/>
      <c r="C459" s="150"/>
      <c r="D459" s="845"/>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50"/>
      <c r="B460" s="845"/>
      <c r="C460" s="150"/>
      <c r="D460" s="845"/>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50"/>
      <c r="B461" s="845"/>
      <c r="C461" s="150"/>
      <c r="D461" s="845"/>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50"/>
      <c r="B462" s="845"/>
      <c r="C462" s="150"/>
      <c r="D462" s="845"/>
      <c r="E462" s="108" t="s">
        <v>370</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50"/>
      <c r="B463" s="845"/>
      <c r="C463" s="150"/>
      <c r="D463" s="845"/>
      <c r="E463" s="96" t="s">
        <v>517</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0"/>
      <c r="B464" s="845"/>
      <c r="C464" s="150"/>
      <c r="D464" s="845"/>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0"/>
      <c r="B465" s="845"/>
      <c r="C465" s="150"/>
      <c r="D465" s="845"/>
      <c r="E465" s="172" t="s">
        <v>322</v>
      </c>
      <c r="F465" s="177"/>
      <c r="G465" s="765" t="s">
        <v>361</v>
      </c>
      <c r="H465" s="146"/>
      <c r="I465" s="146"/>
      <c r="J465" s="766"/>
      <c r="K465" s="767"/>
      <c r="L465" s="767"/>
      <c r="M465" s="767"/>
      <c r="N465" s="767"/>
      <c r="O465" s="767"/>
      <c r="P465" s="767"/>
      <c r="Q465" s="767"/>
      <c r="R465" s="767"/>
      <c r="S465" s="767"/>
      <c r="T465" s="768"/>
      <c r="U465" s="767"/>
      <c r="V465" s="767"/>
      <c r="W465" s="767"/>
      <c r="X465" s="767"/>
      <c r="Y465" s="767"/>
      <c r="Z465" s="767"/>
      <c r="AA465" s="767"/>
      <c r="AB465" s="767"/>
      <c r="AC465" s="767"/>
      <c r="AD465" s="767"/>
      <c r="AE465" s="767"/>
      <c r="AF465" s="767"/>
      <c r="AG465" s="767"/>
      <c r="AH465" s="767"/>
      <c r="AI465" s="767"/>
      <c r="AJ465" s="767"/>
      <c r="AK465" s="767"/>
      <c r="AL465" s="767"/>
      <c r="AM465" s="767"/>
      <c r="AN465" s="767"/>
      <c r="AO465" s="767"/>
      <c r="AP465" s="767"/>
      <c r="AQ465" s="767"/>
      <c r="AR465" s="767"/>
      <c r="AS465" s="767"/>
      <c r="AT465" s="767"/>
      <c r="AU465" s="767"/>
      <c r="AV465" s="767"/>
      <c r="AW465" s="767"/>
      <c r="AX465" s="854"/>
    </row>
    <row r="466" spans="1:50" ht="18.75" hidden="1" customHeight="1" x14ac:dyDescent="0.15">
      <c r="A466" s="850"/>
      <c r="B466" s="845"/>
      <c r="C466" s="150"/>
      <c r="D466" s="845"/>
      <c r="E466" s="140" t="s">
        <v>348</v>
      </c>
      <c r="F466" s="141"/>
      <c r="G466" s="102" t="s">
        <v>344</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346</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0"/>
      <c r="B467" s="845"/>
      <c r="C467" s="150"/>
      <c r="D467" s="845"/>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0"/>
      <c r="B468" s="845"/>
      <c r="C468" s="150"/>
      <c r="D468" s="845"/>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50"/>
      <c r="B469" s="845"/>
      <c r="C469" s="150"/>
      <c r="D469" s="845"/>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50"/>
      <c r="B470" s="845"/>
      <c r="C470" s="150"/>
      <c r="D470" s="845"/>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50"/>
      <c r="B471" s="845"/>
      <c r="C471" s="150"/>
      <c r="D471" s="845"/>
      <c r="E471" s="140" t="s">
        <v>348</v>
      </c>
      <c r="F471" s="141"/>
      <c r="G471" s="102" t="s">
        <v>344</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346</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0"/>
      <c r="B472" s="845"/>
      <c r="C472" s="150"/>
      <c r="D472" s="845"/>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0"/>
      <c r="B473" s="845"/>
      <c r="C473" s="150"/>
      <c r="D473" s="845"/>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50"/>
      <c r="B474" s="845"/>
      <c r="C474" s="150"/>
      <c r="D474" s="845"/>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50"/>
      <c r="B475" s="845"/>
      <c r="C475" s="150"/>
      <c r="D475" s="845"/>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50"/>
      <c r="B476" s="845"/>
      <c r="C476" s="150"/>
      <c r="D476" s="845"/>
      <c r="E476" s="140" t="s">
        <v>348</v>
      </c>
      <c r="F476" s="141"/>
      <c r="G476" s="102" t="s">
        <v>344</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346</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0"/>
      <c r="B477" s="845"/>
      <c r="C477" s="150"/>
      <c r="D477" s="845"/>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0"/>
      <c r="B478" s="845"/>
      <c r="C478" s="150"/>
      <c r="D478" s="845"/>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50"/>
      <c r="B479" s="845"/>
      <c r="C479" s="150"/>
      <c r="D479" s="845"/>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50"/>
      <c r="B480" s="845"/>
      <c r="C480" s="150"/>
      <c r="D480" s="845"/>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3" t="s">
        <v>16</v>
      </c>
      <c r="AC480" s="843"/>
      <c r="AD480" s="843"/>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50"/>
      <c r="B481" s="845"/>
      <c r="C481" s="150"/>
      <c r="D481" s="845"/>
      <c r="E481" s="140" t="s">
        <v>348</v>
      </c>
      <c r="F481" s="141"/>
      <c r="G481" s="102" t="s">
        <v>344</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346</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0"/>
      <c r="B482" s="845"/>
      <c r="C482" s="150"/>
      <c r="D482" s="845"/>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0"/>
      <c r="B483" s="845"/>
      <c r="C483" s="150"/>
      <c r="D483" s="845"/>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50"/>
      <c r="B484" s="845"/>
      <c r="C484" s="150"/>
      <c r="D484" s="845"/>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50"/>
      <c r="B485" s="845"/>
      <c r="C485" s="150"/>
      <c r="D485" s="845"/>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50"/>
      <c r="B486" s="845"/>
      <c r="C486" s="150"/>
      <c r="D486" s="845"/>
      <c r="E486" s="140" t="s">
        <v>348</v>
      </c>
      <c r="F486" s="141"/>
      <c r="G486" s="102" t="s">
        <v>344</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346</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0"/>
      <c r="B487" s="845"/>
      <c r="C487" s="150"/>
      <c r="D487" s="845"/>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0"/>
      <c r="B488" s="845"/>
      <c r="C488" s="150"/>
      <c r="D488" s="845"/>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50"/>
      <c r="B489" s="845"/>
      <c r="C489" s="150"/>
      <c r="D489" s="845"/>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50"/>
      <c r="B490" s="845"/>
      <c r="C490" s="150"/>
      <c r="D490" s="845"/>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50"/>
      <c r="B491" s="845"/>
      <c r="C491" s="150"/>
      <c r="D491" s="845"/>
      <c r="E491" s="140" t="s">
        <v>349</v>
      </c>
      <c r="F491" s="141"/>
      <c r="G491" s="102" t="s">
        <v>345</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346</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0"/>
      <c r="B492" s="845"/>
      <c r="C492" s="150"/>
      <c r="D492" s="845"/>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0"/>
      <c r="B493" s="845"/>
      <c r="C493" s="150"/>
      <c r="D493" s="845"/>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50"/>
      <c r="B494" s="845"/>
      <c r="C494" s="150"/>
      <c r="D494" s="845"/>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50"/>
      <c r="B495" s="845"/>
      <c r="C495" s="150"/>
      <c r="D495" s="845"/>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50"/>
      <c r="B496" s="845"/>
      <c r="C496" s="150"/>
      <c r="D496" s="845"/>
      <c r="E496" s="140" t="s">
        <v>349</v>
      </c>
      <c r="F496" s="141"/>
      <c r="G496" s="102" t="s">
        <v>345</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346</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0"/>
      <c r="B497" s="845"/>
      <c r="C497" s="150"/>
      <c r="D497" s="845"/>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0"/>
      <c r="B498" s="845"/>
      <c r="C498" s="150"/>
      <c r="D498" s="845"/>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50"/>
      <c r="B499" s="845"/>
      <c r="C499" s="150"/>
      <c r="D499" s="845"/>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50"/>
      <c r="B500" s="845"/>
      <c r="C500" s="150"/>
      <c r="D500" s="845"/>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50"/>
      <c r="B501" s="845"/>
      <c r="C501" s="150"/>
      <c r="D501" s="845"/>
      <c r="E501" s="140" t="s">
        <v>349</v>
      </c>
      <c r="F501" s="141"/>
      <c r="G501" s="102" t="s">
        <v>345</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346</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0"/>
      <c r="B502" s="845"/>
      <c r="C502" s="150"/>
      <c r="D502" s="845"/>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0"/>
      <c r="B503" s="845"/>
      <c r="C503" s="150"/>
      <c r="D503" s="845"/>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50"/>
      <c r="B504" s="845"/>
      <c r="C504" s="150"/>
      <c r="D504" s="845"/>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50"/>
      <c r="B505" s="845"/>
      <c r="C505" s="150"/>
      <c r="D505" s="845"/>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50"/>
      <c r="B506" s="845"/>
      <c r="C506" s="150"/>
      <c r="D506" s="845"/>
      <c r="E506" s="140" t="s">
        <v>349</v>
      </c>
      <c r="F506" s="141"/>
      <c r="G506" s="102" t="s">
        <v>345</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346</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0"/>
      <c r="B507" s="845"/>
      <c r="C507" s="150"/>
      <c r="D507" s="845"/>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0"/>
      <c r="B508" s="845"/>
      <c r="C508" s="150"/>
      <c r="D508" s="845"/>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50"/>
      <c r="B509" s="845"/>
      <c r="C509" s="150"/>
      <c r="D509" s="845"/>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50"/>
      <c r="B510" s="845"/>
      <c r="C510" s="150"/>
      <c r="D510" s="845"/>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50"/>
      <c r="B511" s="845"/>
      <c r="C511" s="150"/>
      <c r="D511" s="845"/>
      <c r="E511" s="140" t="s">
        <v>349</v>
      </c>
      <c r="F511" s="141"/>
      <c r="G511" s="102" t="s">
        <v>345</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346</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0"/>
      <c r="B512" s="845"/>
      <c r="C512" s="150"/>
      <c r="D512" s="845"/>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0"/>
      <c r="B513" s="845"/>
      <c r="C513" s="150"/>
      <c r="D513" s="845"/>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50"/>
      <c r="B514" s="845"/>
      <c r="C514" s="150"/>
      <c r="D514" s="845"/>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50"/>
      <c r="B515" s="845"/>
      <c r="C515" s="150"/>
      <c r="D515" s="845"/>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50"/>
      <c r="B516" s="845"/>
      <c r="C516" s="150"/>
      <c r="D516" s="845"/>
      <c r="E516" s="108" t="s">
        <v>370</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0"/>
      <c r="B517" s="845"/>
      <c r="C517" s="150"/>
      <c r="D517" s="845"/>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0"/>
      <c r="B518" s="845"/>
      <c r="C518" s="150"/>
      <c r="D518" s="845"/>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0"/>
      <c r="B519" s="845"/>
      <c r="C519" s="150"/>
      <c r="D519" s="845"/>
      <c r="E519" s="172" t="s">
        <v>322</v>
      </c>
      <c r="F519" s="177"/>
      <c r="G519" s="765" t="s">
        <v>361</v>
      </c>
      <c r="H519" s="146"/>
      <c r="I519" s="146"/>
      <c r="J519" s="766"/>
      <c r="K519" s="767"/>
      <c r="L519" s="767"/>
      <c r="M519" s="767"/>
      <c r="N519" s="767"/>
      <c r="O519" s="767"/>
      <c r="P519" s="767"/>
      <c r="Q519" s="767"/>
      <c r="R519" s="767"/>
      <c r="S519" s="767"/>
      <c r="T519" s="768"/>
      <c r="U519" s="767"/>
      <c r="V519" s="767"/>
      <c r="W519" s="767"/>
      <c r="X519" s="767"/>
      <c r="Y519" s="767"/>
      <c r="Z519" s="767"/>
      <c r="AA519" s="767"/>
      <c r="AB519" s="767"/>
      <c r="AC519" s="767"/>
      <c r="AD519" s="767"/>
      <c r="AE519" s="767"/>
      <c r="AF519" s="767"/>
      <c r="AG519" s="767"/>
      <c r="AH519" s="767"/>
      <c r="AI519" s="767"/>
      <c r="AJ519" s="767"/>
      <c r="AK519" s="767"/>
      <c r="AL519" s="767"/>
      <c r="AM519" s="767"/>
      <c r="AN519" s="767"/>
      <c r="AO519" s="767"/>
      <c r="AP519" s="767"/>
      <c r="AQ519" s="767"/>
      <c r="AR519" s="767"/>
      <c r="AS519" s="767"/>
      <c r="AT519" s="767"/>
      <c r="AU519" s="767"/>
      <c r="AV519" s="767"/>
      <c r="AW519" s="767"/>
      <c r="AX519" s="854"/>
    </row>
    <row r="520" spans="1:50" ht="18.75" hidden="1" customHeight="1" x14ac:dyDescent="0.15">
      <c r="A520" s="850"/>
      <c r="B520" s="845"/>
      <c r="C520" s="150"/>
      <c r="D520" s="845"/>
      <c r="E520" s="140" t="s">
        <v>348</v>
      </c>
      <c r="F520" s="141"/>
      <c r="G520" s="102" t="s">
        <v>344</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346</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0"/>
      <c r="B521" s="845"/>
      <c r="C521" s="150"/>
      <c r="D521" s="845"/>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0"/>
      <c r="B522" s="845"/>
      <c r="C522" s="150"/>
      <c r="D522" s="845"/>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50"/>
      <c r="B523" s="845"/>
      <c r="C523" s="150"/>
      <c r="D523" s="845"/>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50"/>
      <c r="B524" s="845"/>
      <c r="C524" s="150"/>
      <c r="D524" s="845"/>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50"/>
      <c r="B525" s="845"/>
      <c r="C525" s="150"/>
      <c r="D525" s="845"/>
      <c r="E525" s="140" t="s">
        <v>348</v>
      </c>
      <c r="F525" s="141"/>
      <c r="G525" s="102" t="s">
        <v>344</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346</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0"/>
      <c r="B526" s="845"/>
      <c r="C526" s="150"/>
      <c r="D526" s="845"/>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0"/>
      <c r="B527" s="845"/>
      <c r="C527" s="150"/>
      <c r="D527" s="845"/>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50"/>
      <c r="B528" s="845"/>
      <c r="C528" s="150"/>
      <c r="D528" s="845"/>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50"/>
      <c r="B529" s="845"/>
      <c r="C529" s="150"/>
      <c r="D529" s="845"/>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50"/>
      <c r="B530" s="845"/>
      <c r="C530" s="150"/>
      <c r="D530" s="845"/>
      <c r="E530" s="140" t="s">
        <v>348</v>
      </c>
      <c r="F530" s="141"/>
      <c r="G530" s="102" t="s">
        <v>344</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346</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0"/>
      <c r="B531" s="845"/>
      <c r="C531" s="150"/>
      <c r="D531" s="845"/>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0"/>
      <c r="B532" s="845"/>
      <c r="C532" s="150"/>
      <c r="D532" s="845"/>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50"/>
      <c r="B533" s="845"/>
      <c r="C533" s="150"/>
      <c r="D533" s="845"/>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50"/>
      <c r="B534" s="845"/>
      <c r="C534" s="150"/>
      <c r="D534" s="845"/>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50"/>
      <c r="B535" s="845"/>
      <c r="C535" s="150"/>
      <c r="D535" s="845"/>
      <c r="E535" s="140" t="s">
        <v>348</v>
      </c>
      <c r="F535" s="141"/>
      <c r="G535" s="102" t="s">
        <v>344</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346</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0"/>
      <c r="B536" s="845"/>
      <c r="C536" s="150"/>
      <c r="D536" s="845"/>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0"/>
      <c r="B537" s="845"/>
      <c r="C537" s="150"/>
      <c r="D537" s="845"/>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50"/>
      <c r="B538" s="845"/>
      <c r="C538" s="150"/>
      <c r="D538" s="845"/>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50"/>
      <c r="B539" s="845"/>
      <c r="C539" s="150"/>
      <c r="D539" s="845"/>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50"/>
      <c r="B540" s="845"/>
      <c r="C540" s="150"/>
      <c r="D540" s="845"/>
      <c r="E540" s="140" t="s">
        <v>348</v>
      </c>
      <c r="F540" s="141"/>
      <c r="G540" s="102" t="s">
        <v>344</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346</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0"/>
      <c r="B541" s="845"/>
      <c r="C541" s="150"/>
      <c r="D541" s="845"/>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0"/>
      <c r="B542" s="845"/>
      <c r="C542" s="150"/>
      <c r="D542" s="845"/>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50"/>
      <c r="B543" s="845"/>
      <c r="C543" s="150"/>
      <c r="D543" s="845"/>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50"/>
      <c r="B544" s="845"/>
      <c r="C544" s="150"/>
      <c r="D544" s="845"/>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50"/>
      <c r="B545" s="845"/>
      <c r="C545" s="150"/>
      <c r="D545" s="845"/>
      <c r="E545" s="140" t="s">
        <v>349</v>
      </c>
      <c r="F545" s="141"/>
      <c r="G545" s="102" t="s">
        <v>345</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346</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0"/>
      <c r="B546" s="845"/>
      <c r="C546" s="150"/>
      <c r="D546" s="845"/>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0"/>
      <c r="B547" s="845"/>
      <c r="C547" s="150"/>
      <c r="D547" s="845"/>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50"/>
      <c r="B548" s="845"/>
      <c r="C548" s="150"/>
      <c r="D548" s="845"/>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50"/>
      <c r="B549" s="845"/>
      <c r="C549" s="150"/>
      <c r="D549" s="845"/>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50"/>
      <c r="B550" s="845"/>
      <c r="C550" s="150"/>
      <c r="D550" s="845"/>
      <c r="E550" s="140" t="s">
        <v>349</v>
      </c>
      <c r="F550" s="141"/>
      <c r="G550" s="102" t="s">
        <v>345</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346</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0"/>
      <c r="B551" s="845"/>
      <c r="C551" s="150"/>
      <c r="D551" s="845"/>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0"/>
      <c r="B552" s="845"/>
      <c r="C552" s="150"/>
      <c r="D552" s="845"/>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50"/>
      <c r="B553" s="845"/>
      <c r="C553" s="150"/>
      <c r="D553" s="845"/>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50"/>
      <c r="B554" s="845"/>
      <c r="C554" s="150"/>
      <c r="D554" s="845"/>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50"/>
      <c r="B555" s="845"/>
      <c r="C555" s="150"/>
      <c r="D555" s="845"/>
      <c r="E555" s="140" t="s">
        <v>349</v>
      </c>
      <c r="F555" s="141"/>
      <c r="G555" s="102" t="s">
        <v>345</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346</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0"/>
      <c r="B556" s="845"/>
      <c r="C556" s="150"/>
      <c r="D556" s="845"/>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0"/>
      <c r="B557" s="845"/>
      <c r="C557" s="150"/>
      <c r="D557" s="845"/>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50"/>
      <c r="B558" s="845"/>
      <c r="C558" s="150"/>
      <c r="D558" s="845"/>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50"/>
      <c r="B559" s="845"/>
      <c r="C559" s="150"/>
      <c r="D559" s="845"/>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3" t="s">
        <v>16</v>
      </c>
      <c r="AC559" s="843"/>
      <c r="AD559" s="843"/>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50"/>
      <c r="B560" s="845"/>
      <c r="C560" s="150"/>
      <c r="D560" s="845"/>
      <c r="E560" s="140" t="s">
        <v>349</v>
      </c>
      <c r="F560" s="141"/>
      <c r="G560" s="102" t="s">
        <v>345</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346</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0"/>
      <c r="B561" s="845"/>
      <c r="C561" s="150"/>
      <c r="D561" s="845"/>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0"/>
      <c r="B562" s="845"/>
      <c r="C562" s="150"/>
      <c r="D562" s="845"/>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50"/>
      <c r="B563" s="845"/>
      <c r="C563" s="150"/>
      <c r="D563" s="845"/>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50"/>
      <c r="B564" s="845"/>
      <c r="C564" s="150"/>
      <c r="D564" s="845"/>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50"/>
      <c r="B565" s="845"/>
      <c r="C565" s="150"/>
      <c r="D565" s="845"/>
      <c r="E565" s="140" t="s">
        <v>349</v>
      </c>
      <c r="F565" s="141"/>
      <c r="G565" s="102" t="s">
        <v>345</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346</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0"/>
      <c r="B566" s="845"/>
      <c r="C566" s="150"/>
      <c r="D566" s="845"/>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0"/>
      <c r="B567" s="845"/>
      <c r="C567" s="150"/>
      <c r="D567" s="845"/>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50"/>
      <c r="B568" s="845"/>
      <c r="C568" s="150"/>
      <c r="D568" s="845"/>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50"/>
      <c r="B569" s="845"/>
      <c r="C569" s="150"/>
      <c r="D569" s="845"/>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50"/>
      <c r="B570" s="845"/>
      <c r="C570" s="150"/>
      <c r="D570" s="845"/>
      <c r="E570" s="108" t="s">
        <v>370</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0"/>
      <c r="B571" s="845"/>
      <c r="C571" s="150"/>
      <c r="D571" s="845"/>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0"/>
      <c r="B572" s="845"/>
      <c r="C572" s="150"/>
      <c r="D572" s="845"/>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0"/>
      <c r="B573" s="845"/>
      <c r="C573" s="150"/>
      <c r="D573" s="845"/>
      <c r="E573" s="172" t="s">
        <v>322</v>
      </c>
      <c r="F573" s="177"/>
      <c r="G573" s="765" t="s">
        <v>361</v>
      </c>
      <c r="H573" s="146"/>
      <c r="I573" s="146"/>
      <c r="J573" s="766"/>
      <c r="K573" s="767"/>
      <c r="L573" s="767"/>
      <c r="M573" s="767"/>
      <c r="N573" s="767"/>
      <c r="O573" s="767"/>
      <c r="P573" s="767"/>
      <c r="Q573" s="767"/>
      <c r="R573" s="767"/>
      <c r="S573" s="767"/>
      <c r="T573" s="768"/>
      <c r="U573" s="767"/>
      <c r="V573" s="767"/>
      <c r="W573" s="767"/>
      <c r="X573" s="767"/>
      <c r="Y573" s="767"/>
      <c r="Z573" s="767"/>
      <c r="AA573" s="767"/>
      <c r="AB573" s="767"/>
      <c r="AC573" s="767"/>
      <c r="AD573" s="767"/>
      <c r="AE573" s="767"/>
      <c r="AF573" s="767"/>
      <c r="AG573" s="767"/>
      <c r="AH573" s="767"/>
      <c r="AI573" s="767"/>
      <c r="AJ573" s="767"/>
      <c r="AK573" s="767"/>
      <c r="AL573" s="767"/>
      <c r="AM573" s="767"/>
      <c r="AN573" s="767"/>
      <c r="AO573" s="767"/>
      <c r="AP573" s="767"/>
      <c r="AQ573" s="767"/>
      <c r="AR573" s="767"/>
      <c r="AS573" s="767"/>
      <c r="AT573" s="767"/>
      <c r="AU573" s="767"/>
      <c r="AV573" s="767"/>
      <c r="AW573" s="767"/>
      <c r="AX573" s="854"/>
    </row>
    <row r="574" spans="1:50" ht="18.75" hidden="1" customHeight="1" x14ac:dyDescent="0.15">
      <c r="A574" s="850"/>
      <c r="B574" s="845"/>
      <c r="C574" s="150"/>
      <c r="D574" s="845"/>
      <c r="E574" s="140" t="s">
        <v>348</v>
      </c>
      <c r="F574" s="141"/>
      <c r="G574" s="102" t="s">
        <v>344</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346</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0"/>
      <c r="B575" s="845"/>
      <c r="C575" s="150"/>
      <c r="D575" s="845"/>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0"/>
      <c r="B576" s="845"/>
      <c r="C576" s="150"/>
      <c r="D576" s="845"/>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50"/>
      <c r="B577" s="845"/>
      <c r="C577" s="150"/>
      <c r="D577" s="845"/>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50"/>
      <c r="B578" s="845"/>
      <c r="C578" s="150"/>
      <c r="D578" s="845"/>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50"/>
      <c r="B579" s="845"/>
      <c r="C579" s="150"/>
      <c r="D579" s="845"/>
      <c r="E579" s="140" t="s">
        <v>348</v>
      </c>
      <c r="F579" s="141"/>
      <c r="G579" s="102" t="s">
        <v>344</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346</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0"/>
      <c r="B580" s="845"/>
      <c r="C580" s="150"/>
      <c r="D580" s="845"/>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0"/>
      <c r="B581" s="845"/>
      <c r="C581" s="150"/>
      <c r="D581" s="845"/>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50"/>
      <c r="B582" s="845"/>
      <c r="C582" s="150"/>
      <c r="D582" s="845"/>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50"/>
      <c r="B583" s="845"/>
      <c r="C583" s="150"/>
      <c r="D583" s="845"/>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50"/>
      <c r="B584" s="845"/>
      <c r="C584" s="150"/>
      <c r="D584" s="845"/>
      <c r="E584" s="140" t="s">
        <v>348</v>
      </c>
      <c r="F584" s="141"/>
      <c r="G584" s="102" t="s">
        <v>344</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346</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0"/>
      <c r="B585" s="845"/>
      <c r="C585" s="150"/>
      <c r="D585" s="845"/>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0"/>
      <c r="B586" s="845"/>
      <c r="C586" s="150"/>
      <c r="D586" s="845"/>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50"/>
      <c r="B587" s="845"/>
      <c r="C587" s="150"/>
      <c r="D587" s="845"/>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50"/>
      <c r="B588" s="845"/>
      <c r="C588" s="150"/>
      <c r="D588" s="845"/>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50"/>
      <c r="B589" s="845"/>
      <c r="C589" s="150"/>
      <c r="D589" s="845"/>
      <c r="E589" s="140" t="s">
        <v>348</v>
      </c>
      <c r="F589" s="141"/>
      <c r="G589" s="102" t="s">
        <v>344</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346</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0"/>
      <c r="B590" s="845"/>
      <c r="C590" s="150"/>
      <c r="D590" s="845"/>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0"/>
      <c r="B591" s="845"/>
      <c r="C591" s="150"/>
      <c r="D591" s="845"/>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50"/>
      <c r="B592" s="845"/>
      <c r="C592" s="150"/>
      <c r="D592" s="845"/>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50"/>
      <c r="B593" s="845"/>
      <c r="C593" s="150"/>
      <c r="D593" s="845"/>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50"/>
      <c r="B594" s="845"/>
      <c r="C594" s="150"/>
      <c r="D594" s="845"/>
      <c r="E594" s="140" t="s">
        <v>348</v>
      </c>
      <c r="F594" s="141"/>
      <c r="G594" s="102" t="s">
        <v>344</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346</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0"/>
      <c r="B595" s="845"/>
      <c r="C595" s="150"/>
      <c r="D595" s="845"/>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0"/>
      <c r="B596" s="845"/>
      <c r="C596" s="150"/>
      <c r="D596" s="845"/>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50"/>
      <c r="B597" s="845"/>
      <c r="C597" s="150"/>
      <c r="D597" s="845"/>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50"/>
      <c r="B598" s="845"/>
      <c r="C598" s="150"/>
      <c r="D598" s="845"/>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3" t="s">
        <v>16</v>
      </c>
      <c r="AC598" s="843"/>
      <c r="AD598" s="843"/>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50"/>
      <c r="B599" s="845"/>
      <c r="C599" s="150"/>
      <c r="D599" s="845"/>
      <c r="E599" s="140" t="s">
        <v>349</v>
      </c>
      <c r="F599" s="141"/>
      <c r="G599" s="102" t="s">
        <v>345</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346</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0"/>
      <c r="B600" s="845"/>
      <c r="C600" s="150"/>
      <c r="D600" s="845"/>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0"/>
      <c r="B601" s="845"/>
      <c r="C601" s="150"/>
      <c r="D601" s="845"/>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50"/>
      <c r="B602" s="845"/>
      <c r="C602" s="150"/>
      <c r="D602" s="845"/>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50"/>
      <c r="B603" s="845"/>
      <c r="C603" s="150"/>
      <c r="D603" s="845"/>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50"/>
      <c r="B604" s="845"/>
      <c r="C604" s="150"/>
      <c r="D604" s="845"/>
      <c r="E604" s="140" t="s">
        <v>349</v>
      </c>
      <c r="F604" s="141"/>
      <c r="G604" s="102" t="s">
        <v>345</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346</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0"/>
      <c r="B605" s="845"/>
      <c r="C605" s="150"/>
      <c r="D605" s="845"/>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0"/>
      <c r="B606" s="845"/>
      <c r="C606" s="150"/>
      <c r="D606" s="845"/>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50"/>
      <c r="B607" s="845"/>
      <c r="C607" s="150"/>
      <c r="D607" s="845"/>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50"/>
      <c r="B608" s="845"/>
      <c r="C608" s="150"/>
      <c r="D608" s="845"/>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50"/>
      <c r="B609" s="845"/>
      <c r="C609" s="150"/>
      <c r="D609" s="845"/>
      <c r="E609" s="140" t="s">
        <v>349</v>
      </c>
      <c r="F609" s="141"/>
      <c r="G609" s="102" t="s">
        <v>345</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346</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0"/>
      <c r="B610" s="845"/>
      <c r="C610" s="150"/>
      <c r="D610" s="845"/>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0"/>
      <c r="B611" s="845"/>
      <c r="C611" s="150"/>
      <c r="D611" s="845"/>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50"/>
      <c r="B612" s="845"/>
      <c r="C612" s="150"/>
      <c r="D612" s="845"/>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50"/>
      <c r="B613" s="845"/>
      <c r="C613" s="150"/>
      <c r="D613" s="845"/>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50"/>
      <c r="B614" s="845"/>
      <c r="C614" s="150"/>
      <c r="D614" s="845"/>
      <c r="E614" s="140" t="s">
        <v>349</v>
      </c>
      <c r="F614" s="141"/>
      <c r="G614" s="102" t="s">
        <v>345</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346</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0"/>
      <c r="B615" s="845"/>
      <c r="C615" s="150"/>
      <c r="D615" s="845"/>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0"/>
      <c r="B616" s="845"/>
      <c r="C616" s="150"/>
      <c r="D616" s="845"/>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50"/>
      <c r="B617" s="845"/>
      <c r="C617" s="150"/>
      <c r="D617" s="845"/>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50"/>
      <c r="B618" s="845"/>
      <c r="C618" s="150"/>
      <c r="D618" s="845"/>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50"/>
      <c r="B619" s="845"/>
      <c r="C619" s="150"/>
      <c r="D619" s="845"/>
      <c r="E619" s="140" t="s">
        <v>349</v>
      </c>
      <c r="F619" s="141"/>
      <c r="G619" s="102" t="s">
        <v>345</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346</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0"/>
      <c r="B620" s="845"/>
      <c r="C620" s="150"/>
      <c r="D620" s="845"/>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0"/>
      <c r="B621" s="845"/>
      <c r="C621" s="150"/>
      <c r="D621" s="845"/>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50"/>
      <c r="B622" s="845"/>
      <c r="C622" s="150"/>
      <c r="D622" s="845"/>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50"/>
      <c r="B623" s="845"/>
      <c r="C623" s="150"/>
      <c r="D623" s="845"/>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50"/>
      <c r="B624" s="845"/>
      <c r="C624" s="150"/>
      <c r="D624" s="845"/>
      <c r="E624" s="108" t="s">
        <v>370</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0"/>
      <c r="B625" s="845"/>
      <c r="C625" s="150"/>
      <c r="D625" s="845"/>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0"/>
      <c r="B626" s="845"/>
      <c r="C626" s="150"/>
      <c r="D626" s="845"/>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0"/>
      <c r="B627" s="845"/>
      <c r="C627" s="150"/>
      <c r="D627" s="845"/>
      <c r="E627" s="172" t="s">
        <v>322</v>
      </c>
      <c r="F627" s="177"/>
      <c r="G627" s="765" t="s">
        <v>361</v>
      </c>
      <c r="H627" s="146"/>
      <c r="I627" s="146"/>
      <c r="J627" s="766"/>
      <c r="K627" s="767"/>
      <c r="L627" s="767"/>
      <c r="M627" s="767"/>
      <c r="N627" s="767"/>
      <c r="O627" s="767"/>
      <c r="P627" s="767"/>
      <c r="Q627" s="767"/>
      <c r="R627" s="767"/>
      <c r="S627" s="767"/>
      <c r="T627" s="768"/>
      <c r="U627" s="767"/>
      <c r="V627" s="767"/>
      <c r="W627" s="767"/>
      <c r="X627" s="767"/>
      <c r="Y627" s="767"/>
      <c r="Z627" s="767"/>
      <c r="AA627" s="767"/>
      <c r="AB627" s="767"/>
      <c r="AC627" s="767"/>
      <c r="AD627" s="767"/>
      <c r="AE627" s="767"/>
      <c r="AF627" s="767"/>
      <c r="AG627" s="767"/>
      <c r="AH627" s="767"/>
      <c r="AI627" s="767"/>
      <c r="AJ627" s="767"/>
      <c r="AK627" s="767"/>
      <c r="AL627" s="767"/>
      <c r="AM627" s="767"/>
      <c r="AN627" s="767"/>
      <c r="AO627" s="767"/>
      <c r="AP627" s="767"/>
      <c r="AQ627" s="767"/>
      <c r="AR627" s="767"/>
      <c r="AS627" s="767"/>
      <c r="AT627" s="767"/>
      <c r="AU627" s="767"/>
      <c r="AV627" s="767"/>
      <c r="AW627" s="767"/>
      <c r="AX627" s="854"/>
    </row>
    <row r="628" spans="1:50" ht="18.75" hidden="1" customHeight="1" x14ac:dyDescent="0.15">
      <c r="A628" s="850"/>
      <c r="B628" s="845"/>
      <c r="C628" s="150"/>
      <c r="D628" s="845"/>
      <c r="E628" s="140" t="s">
        <v>348</v>
      </c>
      <c r="F628" s="141"/>
      <c r="G628" s="102" t="s">
        <v>344</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346</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0"/>
      <c r="B629" s="845"/>
      <c r="C629" s="150"/>
      <c r="D629" s="845"/>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0"/>
      <c r="B630" s="845"/>
      <c r="C630" s="150"/>
      <c r="D630" s="845"/>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50"/>
      <c r="B631" s="845"/>
      <c r="C631" s="150"/>
      <c r="D631" s="845"/>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50"/>
      <c r="B632" s="845"/>
      <c r="C632" s="150"/>
      <c r="D632" s="845"/>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50"/>
      <c r="B633" s="845"/>
      <c r="C633" s="150"/>
      <c r="D633" s="845"/>
      <c r="E633" s="140" t="s">
        <v>348</v>
      </c>
      <c r="F633" s="141"/>
      <c r="G633" s="102" t="s">
        <v>344</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346</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0"/>
      <c r="B634" s="845"/>
      <c r="C634" s="150"/>
      <c r="D634" s="845"/>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0"/>
      <c r="B635" s="845"/>
      <c r="C635" s="150"/>
      <c r="D635" s="845"/>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50"/>
      <c r="B636" s="845"/>
      <c r="C636" s="150"/>
      <c r="D636" s="845"/>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50"/>
      <c r="B637" s="845"/>
      <c r="C637" s="150"/>
      <c r="D637" s="845"/>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3" t="s">
        <v>16</v>
      </c>
      <c r="AC637" s="843"/>
      <c r="AD637" s="843"/>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50"/>
      <c r="B638" s="845"/>
      <c r="C638" s="150"/>
      <c r="D638" s="845"/>
      <c r="E638" s="140" t="s">
        <v>348</v>
      </c>
      <c r="F638" s="141"/>
      <c r="G638" s="102" t="s">
        <v>344</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346</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0"/>
      <c r="B639" s="845"/>
      <c r="C639" s="150"/>
      <c r="D639" s="845"/>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0"/>
      <c r="B640" s="845"/>
      <c r="C640" s="150"/>
      <c r="D640" s="845"/>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50"/>
      <c r="B641" s="845"/>
      <c r="C641" s="150"/>
      <c r="D641" s="845"/>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50"/>
      <c r="B642" s="845"/>
      <c r="C642" s="150"/>
      <c r="D642" s="845"/>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50"/>
      <c r="B643" s="845"/>
      <c r="C643" s="150"/>
      <c r="D643" s="845"/>
      <c r="E643" s="140" t="s">
        <v>348</v>
      </c>
      <c r="F643" s="141"/>
      <c r="G643" s="102" t="s">
        <v>344</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346</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0"/>
      <c r="B644" s="845"/>
      <c r="C644" s="150"/>
      <c r="D644" s="845"/>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0"/>
      <c r="B645" s="845"/>
      <c r="C645" s="150"/>
      <c r="D645" s="845"/>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50"/>
      <c r="B646" s="845"/>
      <c r="C646" s="150"/>
      <c r="D646" s="845"/>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50"/>
      <c r="B647" s="845"/>
      <c r="C647" s="150"/>
      <c r="D647" s="845"/>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50"/>
      <c r="B648" s="845"/>
      <c r="C648" s="150"/>
      <c r="D648" s="845"/>
      <c r="E648" s="140" t="s">
        <v>348</v>
      </c>
      <c r="F648" s="141"/>
      <c r="G648" s="102" t="s">
        <v>344</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346</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0"/>
      <c r="B649" s="845"/>
      <c r="C649" s="150"/>
      <c r="D649" s="845"/>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0"/>
      <c r="B650" s="845"/>
      <c r="C650" s="150"/>
      <c r="D650" s="845"/>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50"/>
      <c r="B651" s="845"/>
      <c r="C651" s="150"/>
      <c r="D651" s="845"/>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50"/>
      <c r="B652" s="845"/>
      <c r="C652" s="150"/>
      <c r="D652" s="845"/>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50"/>
      <c r="B653" s="845"/>
      <c r="C653" s="150"/>
      <c r="D653" s="845"/>
      <c r="E653" s="140" t="s">
        <v>349</v>
      </c>
      <c r="F653" s="141"/>
      <c r="G653" s="102" t="s">
        <v>345</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346</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0"/>
      <c r="B654" s="845"/>
      <c r="C654" s="150"/>
      <c r="D654" s="845"/>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0"/>
      <c r="B655" s="845"/>
      <c r="C655" s="150"/>
      <c r="D655" s="845"/>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50"/>
      <c r="B656" s="845"/>
      <c r="C656" s="150"/>
      <c r="D656" s="845"/>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50"/>
      <c r="B657" s="845"/>
      <c r="C657" s="150"/>
      <c r="D657" s="845"/>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50"/>
      <c r="B658" s="845"/>
      <c r="C658" s="150"/>
      <c r="D658" s="845"/>
      <c r="E658" s="140" t="s">
        <v>349</v>
      </c>
      <c r="F658" s="141"/>
      <c r="G658" s="102" t="s">
        <v>345</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346</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0"/>
      <c r="B659" s="845"/>
      <c r="C659" s="150"/>
      <c r="D659" s="845"/>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0"/>
      <c r="B660" s="845"/>
      <c r="C660" s="150"/>
      <c r="D660" s="845"/>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50"/>
      <c r="B661" s="845"/>
      <c r="C661" s="150"/>
      <c r="D661" s="845"/>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50"/>
      <c r="B662" s="845"/>
      <c r="C662" s="150"/>
      <c r="D662" s="845"/>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50"/>
      <c r="B663" s="845"/>
      <c r="C663" s="150"/>
      <c r="D663" s="845"/>
      <c r="E663" s="140" t="s">
        <v>349</v>
      </c>
      <c r="F663" s="141"/>
      <c r="G663" s="102" t="s">
        <v>345</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346</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0"/>
      <c r="B664" s="845"/>
      <c r="C664" s="150"/>
      <c r="D664" s="845"/>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0"/>
      <c r="B665" s="845"/>
      <c r="C665" s="150"/>
      <c r="D665" s="845"/>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50"/>
      <c r="B666" s="845"/>
      <c r="C666" s="150"/>
      <c r="D666" s="845"/>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50"/>
      <c r="B667" s="845"/>
      <c r="C667" s="150"/>
      <c r="D667" s="845"/>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50"/>
      <c r="B668" s="845"/>
      <c r="C668" s="150"/>
      <c r="D668" s="845"/>
      <c r="E668" s="140" t="s">
        <v>349</v>
      </c>
      <c r="F668" s="141"/>
      <c r="G668" s="102" t="s">
        <v>345</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346</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0"/>
      <c r="B669" s="845"/>
      <c r="C669" s="150"/>
      <c r="D669" s="845"/>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0"/>
      <c r="B670" s="845"/>
      <c r="C670" s="150"/>
      <c r="D670" s="845"/>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50"/>
      <c r="B671" s="845"/>
      <c r="C671" s="150"/>
      <c r="D671" s="845"/>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50"/>
      <c r="B672" s="845"/>
      <c r="C672" s="150"/>
      <c r="D672" s="845"/>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50"/>
      <c r="B673" s="845"/>
      <c r="C673" s="150"/>
      <c r="D673" s="845"/>
      <c r="E673" s="140" t="s">
        <v>349</v>
      </c>
      <c r="F673" s="141"/>
      <c r="G673" s="102" t="s">
        <v>345</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346</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0"/>
      <c r="B674" s="845"/>
      <c r="C674" s="150"/>
      <c r="D674" s="845"/>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0"/>
      <c r="B675" s="845"/>
      <c r="C675" s="150"/>
      <c r="D675" s="845"/>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50"/>
      <c r="B676" s="845"/>
      <c r="C676" s="150"/>
      <c r="D676" s="845"/>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50"/>
      <c r="B677" s="845"/>
      <c r="C677" s="150"/>
      <c r="D677" s="845"/>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50"/>
      <c r="B678" s="845"/>
      <c r="C678" s="150"/>
      <c r="D678" s="845"/>
      <c r="E678" s="108" t="s">
        <v>370</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0"/>
      <c r="B679" s="845"/>
      <c r="C679" s="150"/>
      <c r="D679" s="845"/>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1"/>
      <c r="B680" s="847"/>
      <c r="C680" s="846"/>
      <c r="D680" s="847"/>
      <c r="E680" s="855"/>
      <c r="F680" s="731"/>
      <c r="G680" s="731"/>
      <c r="H680" s="731"/>
      <c r="I680" s="731"/>
      <c r="J680" s="731"/>
      <c r="K680" s="731"/>
      <c r="L680" s="731"/>
      <c r="M680" s="731"/>
      <c r="N680" s="731"/>
      <c r="O680" s="731"/>
      <c r="P680" s="731"/>
      <c r="Q680" s="731"/>
      <c r="R680" s="731"/>
      <c r="S680" s="731"/>
      <c r="T680" s="731"/>
      <c r="U680" s="731"/>
      <c r="V680" s="731"/>
      <c r="W680" s="731"/>
      <c r="X680" s="731"/>
      <c r="Y680" s="731"/>
      <c r="Z680" s="731"/>
      <c r="AA680" s="731"/>
      <c r="AB680" s="731"/>
      <c r="AC680" s="731"/>
      <c r="AD680" s="731"/>
      <c r="AE680" s="731"/>
      <c r="AF680" s="731"/>
      <c r="AG680" s="731"/>
      <c r="AH680" s="731"/>
      <c r="AI680" s="731"/>
      <c r="AJ680" s="731"/>
      <c r="AK680" s="731"/>
      <c r="AL680" s="731"/>
      <c r="AM680" s="731"/>
      <c r="AN680" s="731"/>
      <c r="AO680" s="731"/>
      <c r="AP680" s="731"/>
      <c r="AQ680" s="731"/>
      <c r="AR680" s="731"/>
      <c r="AS680" s="731"/>
      <c r="AT680" s="731"/>
      <c r="AU680" s="731"/>
      <c r="AV680" s="731"/>
      <c r="AW680" s="731"/>
      <c r="AX680" s="856"/>
    </row>
    <row r="681" spans="1:50" ht="21" customHeight="1" x14ac:dyDescent="0.15">
      <c r="A681" s="779" t="s">
        <v>53</v>
      </c>
      <c r="B681" s="780"/>
      <c r="C681" s="780"/>
      <c r="D681" s="780"/>
      <c r="E681" s="780"/>
      <c r="F681" s="780"/>
      <c r="G681" s="780"/>
      <c r="H681" s="780"/>
      <c r="I681" s="780"/>
      <c r="J681" s="780"/>
      <c r="K681" s="780"/>
      <c r="L681" s="780"/>
      <c r="M681" s="780"/>
      <c r="N681" s="780"/>
      <c r="O681" s="780"/>
      <c r="P681" s="780"/>
      <c r="Q681" s="780"/>
      <c r="R681" s="780"/>
      <c r="S681" s="780"/>
      <c r="T681" s="780"/>
      <c r="U681" s="780"/>
      <c r="V681" s="780"/>
      <c r="W681" s="780"/>
      <c r="X681" s="780"/>
      <c r="Y681" s="780"/>
      <c r="Z681" s="780"/>
      <c r="AA681" s="780"/>
      <c r="AB681" s="780"/>
      <c r="AC681" s="780"/>
      <c r="AD681" s="780"/>
      <c r="AE681" s="780"/>
      <c r="AF681" s="780"/>
      <c r="AG681" s="780"/>
      <c r="AH681" s="780"/>
      <c r="AI681" s="780"/>
      <c r="AJ681" s="780"/>
      <c r="AK681" s="780"/>
      <c r="AL681" s="780"/>
      <c r="AM681" s="780"/>
      <c r="AN681" s="780"/>
      <c r="AO681" s="780"/>
      <c r="AP681" s="780"/>
      <c r="AQ681" s="780"/>
      <c r="AR681" s="780"/>
      <c r="AS681" s="780"/>
      <c r="AT681" s="780"/>
      <c r="AU681" s="780"/>
      <c r="AV681" s="780"/>
      <c r="AW681" s="780"/>
      <c r="AX681" s="781"/>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3" t="s">
        <v>36</v>
      </c>
      <c r="AH682" s="231"/>
      <c r="AI682" s="231"/>
      <c r="AJ682" s="231"/>
      <c r="AK682" s="231"/>
      <c r="AL682" s="231"/>
      <c r="AM682" s="231"/>
      <c r="AN682" s="231"/>
      <c r="AO682" s="231"/>
      <c r="AP682" s="231"/>
      <c r="AQ682" s="231"/>
      <c r="AR682" s="231"/>
      <c r="AS682" s="231"/>
      <c r="AT682" s="231"/>
      <c r="AU682" s="231"/>
      <c r="AV682" s="231"/>
      <c r="AW682" s="231"/>
      <c r="AX682" s="764"/>
    </row>
    <row r="683" spans="1:50" ht="50.25" customHeight="1" x14ac:dyDescent="0.15">
      <c r="A683" s="715" t="s">
        <v>269</v>
      </c>
      <c r="B683" s="716"/>
      <c r="C683" s="556" t="s">
        <v>270</v>
      </c>
      <c r="D683" s="557"/>
      <c r="E683" s="557"/>
      <c r="F683" s="557"/>
      <c r="G683" s="557"/>
      <c r="H683" s="557"/>
      <c r="I683" s="557"/>
      <c r="J683" s="557"/>
      <c r="K683" s="557"/>
      <c r="L683" s="557"/>
      <c r="M683" s="557"/>
      <c r="N683" s="557"/>
      <c r="O683" s="557"/>
      <c r="P683" s="557"/>
      <c r="Q683" s="557"/>
      <c r="R683" s="557"/>
      <c r="S683" s="557"/>
      <c r="T683" s="557"/>
      <c r="U683" s="557"/>
      <c r="V683" s="557"/>
      <c r="W683" s="557"/>
      <c r="X683" s="557"/>
      <c r="Y683" s="557"/>
      <c r="Z683" s="557"/>
      <c r="AA683" s="557"/>
      <c r="AB683" s="557"/>
      <c r="AC683" s="558"/>
      <c r="AD683" s="241" t="s">
        <v>443</v>
      </c>
      <c r="AE683" s="242"/>
      <c r="AF683" s="242"/>
      <c r="AG683" s="234" t="s">
        <v>474</v>
      </c>
      <c r="AH683" s="235"/>
      <c r="AI683" s="235"/>
      <c r="AJ683" s="235"/>
      <c r="AK683" s="235"/>
      <c r="AL683" s="235"/>
      <c r="AM683" s="235"/>
      <c r="AN683" s="235"/>
      <c r="AO683" s="235"/>
      <c r="AP683" s="235"/>
      <c r="AQ683" s="235"/>
      <c r="AR683" s="235"/>
      <c r="AS683" s="235"/>
      <c r="AT683" s="235"/>
      <c r="AU683" s="235"/>
      <c r="AV683" s="235"/>
      <c r="AW683" s="235"/>
      <c r="AX683" s="236"/>
    </row>
    <row r="684" spans="1:50" ht="39.75" customHeight="1" x14ac:dyDescent="0.15">
      <c r="A684" s="717"/>
      <c r="B684" s="718"/>
      <c r="C684" s="755" t="s">
        <v>42</v>
      </c>
      <c r="D684" s="756"/>
      <c r="E684" s="756"/>
      <c r="F684" s="756"/>
      <c r="G684" s="756"/>
      <c r="H684" s="756"/>
      <c r="I684" s="756"/>
      <c r="J684" s="756"/>
      <c r="K684" s="756"/>
      <c r="L684" s="756"/>
      <c r="M684" s="756"/>
      <c r="N684" s="756"/>
      <c r="O684" s="756"/>
      <c r="P684" s="756"/>
      <c r="Q684" s="756"/>
      <c r="R684" s="756"/>
      <c r="S684" s="756"/>
      <c r="T684" s="756"/>
      <c r="U684" s="756"/>
      <c r="V684" s="756"/>
      <c r="W684" s="756"/>
      <c r="X684" s="756"/>
      <c r="Y684" s="756"/>
      <c r="Z684" s="756"/>
      <c r="AA684" s="756"/>
      <c r="AB684" s="756"/>
      <c r="AC684" s="253"/>
      <c r="AD684" s="129" t="s">
        <v>443</v>
      </c>
      <c r="AE684" s="130"/>
      <c r="AF684" s="130"/>
      <c r="AG684" s="126" t="s">
        <v>475</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9"/>
      <c r="B685" s="720"/>
      <c r="C685" s="757" t="s">
        <v>271</v>
      </c>
      <c r="D685" s="758"/>
      <c r="E685" s="758"/>
      <c r="F685" s="758"/>
      <c r="G685" s="758"/>
      <c r="H685" s="758"/>
      <c r="I685" s="758"/>
      <c r="J685" s="758"/>
      <c r="K685" s="758"/>
      <c r="L685" s="758"/>
      <c r="M685" s="758"/>
      <c r="N685" s="758"/>
      <c r="O685" s="758"/>
      <c r="P685" s="758"/>
      <c r="Q685" s="758"/>
      <c r="R685" s="758"/>
      <c r="S685" s="758"/>
      <c r="T685" s="758"/>
      <c r="U685" s="758"/>
      <c r="V685" s="758"/>
      <c r="W685" s="758"/>
      <c r="X685" s="758"/>
      <c r="Y685" s="758"/>
      <c r="Z685" s="758"/>
      <c r="AA685" s="758"/>
      <c r="AB685" s="758"/>
      <c r="AC685" s="759"/>
      <c r="AD685" s="624" t="s">
        <v>443</v>
      </c>
      <c r="AE685" s="625"/>
      <c r="AF685" s="625"/>
      <c r="AG685" s="437" t="s">
        <v>476</v>
      </c>
      <c r="AH685" s="119"/>
      <c r="AI685" s="119"/>
      <c r="AJ685" s="119"/>
      <c r="AK685" s="119"/>
      <c r="AL685" s="119"/>
      <c r="AM685" s="119"/>
      <c r="AN685" s="119"/>
      <c r="AO685" s="119"/>
      <c r="AP685" s="119"/>
      <c r="AQ685" s="119"/>
      <c r="AR685" s="119"/>
      <c r="AS685" s="119"/>
      <c r="AT685" s="119"/>
      <c r="AU685" s="119"/>
      <c r="AV685" s="119"/>
      <c r="AW685" s="119"/>
      <c r="AX685" s="438"/>
    </row>
    <row r="686" spans="1:50" ht="19.350000000000001" customHeight="1" x14ac:dyDescent="0.15">
      <c r="A686" s="489" t="s">
        <v>44</v>
      </c>
      <c r="B686" s="490"/>
      <c r="C686" s="760" t="s">
        <v>46</v>
      </c>
      <c r="D686" s="761"/>
      <c r="E686" s="675"/>
      <c r="F686" s="675"/>
      <c r="G686" s="675"/>
      <c r="H686" s="675"/>
      <c r="I686" s="675"/>
      <c r="J686" s="675"/>
      <c r="K686" s="675"/>
      <c r="L686" s="675"/>
      <c r="M686" s="675"/>
      <c r="N686" s="675"/>
      <c r="O686" s="675"/>
      <c r="P686" s="675"/>
      <c r="Q686" s="675"/>
      <c r="R686" s="675"/>
      <c r="S686" s="675"/>
      <c r="T686" s="675"/>
      <c r="U686" s="675"/>
      <c r="V686" s="675"/>
      <c r="W686" s="675"/>
      <c r="X686" s="675"/>
      <c r="Y686" s="675"/>
      <c r="Z686" s="675"/>
      <c r="AA686" s="675"/>
      <c r="AB686" s="675"/>
      <c r="AC686" s="762"/>
      <c r="AD686" s="435" t="s">
        <v>443</v>
      </c>
      <c r="AE686" s="436"/>
      <c r="AF686" s="436"/>
      <c r="AG686" s="96" t="s">
        <v>527</v>
      </c>
      <c r="AH686" s="97"/>
      <c r="AI686" s="97"/>
      <c r="AJ686" s="97"/>
      <c r="AK686" s="97"/>
      <c r="AL686" s="97"/>
      <c r="AM686" s="97"/>
      <c r="AN686" s="97"/>
      <c r="AO686" s="97"/>
      <c r="AP686" s="97"/>
      <c r="AQ686" s="97"/>
      <c r="AR686" s="97"/>
      <c r="AS686" s="97"/>
      <c r="AT686" s="97"/>
      <c r="AU686" s="97"/>
      <c r="AV686" s="97"/>
      <c r="AW686" s="97"/>
      <c r="AX686" s="98"/>
    </row>
    <row r="687" spans="1:50" ht="39.950000000000003" customHeight="1" x14ac:dyDescent="0.15">
      <c r="A687" s="491"/>
      <c r="B687" s="492"/>
      <c r="C687" s="658"/>
      <c r="D687" s="659"/>
      <c r="E687" s="645" t="s">
        <v>412</v>
      </c>
      <c r="F687" s="646"/>
      <c r="G687" s="646"/>
      <c r="H687" s="646"/>
      <c r="I687" s="646"/>
      <c r="J687" s="646"/>
      <c r="K687" s="646"/>
      <c r="L687" s="646"/>
      <c r="M687" s="646"/>
      <c r="N687" s="646"/>
      <c r="O687" s="646"/>
      <c r="P687" s="646"/>
      <c r="Q687" s="646"/>
      <c r="R687" s="646"/>
      <c r="S687" s="646"/>
      <c r="T687" s="646"/>
      <c r="U687" s="646"/>
      <c r="V687" s="646"/>
      <c r="W687" s="646"/>
      <c r="X687" s="646"/>
      <c r="Y687" s="646"/>
      <c r="Z687" s="646"/>
      <c r="AA687" s="646"/>
      <c r="AB687" s="646"/>
      <c r="AC687" s="647"/>
      <c r="AD687" s="129" t="s">
        <v>477</v>
      </c>
      <c r="AE687" s="130"/>
      <c r="AF687" s="505"/>
      <c r="AG687" s="437"/>
      <c r="AH687" s="119"/>
      <c r="AI687" s="119"/>
      <c r="AJ687" s="119"/>
      <c r="AK687" s="119"/>
      <c r="AL687" s="119"/>
      <c r="AM687" s="119"/>
      <c r="AN687" s="119"/>
      <c r="AO687" s="119"/>
      <c r="AP687" s="119"/>
      <c r="AQ687" s="119"/>
      <c r="AR687" s="119"/>
      <c r="AS687" s="119"/>
      <c r="AT687" s="119"/>
      <c r="AU687" s="119"/>
      <c r="AV687" s="119"/>
      <c r="AW687" s="119"/>
      <c r="AX687" s="438"/>
    </row>
    <row r="688" spans="1:50" ht="39.950000000000003" customHeight="1" x14ac:dyDescent="0.15">
      <c r="A688" s="491"/>
      <c r="B688" s="492"/>
      <c r="C688" s="660"/>
      <c r="D688" s="661"/>
      <c r="E688" s="648" t="s">
        <v>413</v>
      </c>
      <c r="F688" s="649"/>
      <c r="G688" s="649"/>
      <c r="H688" s="649"/>
      <c r="I688" s="649"/>
      <c r="J688" s="649"/>
      <c r="K688" s="649"/>
      <c r="L688" s="649"/>
      <c r="M688" s="649"/>
      <c r="N688" s="649"/>
      <c r="O688" s="649"/>
      <c r="P688" s="649"/>
      <c r="Q688" s="649"/>
      <c r="R688" s="649"/>
      <c r="S688" s="649"/>
      <c r="T688" s="649"/>
      <c r="U688" s="649"/>
      <c r="V688" s="649"/>
      <c r="W688" s="649"/>
      <c r="X688" s="649"/>
      <c r="Y688" s="649"/>
      <c r="Z688" s="649"/>
      <c r="AA688" s="649"/>
      <c r="AB688" s="649"/>
      <c r="AC688" s="650"/>
      <c r="AD688" s="643" t="s">
        <v>477</v>
      </c>
      <c r="AE688" s="644"/>
      <c r="AF688" s="644"/>
      <c r="AG688" s="437"/>
      <c r="AH688" s="119"/>
      <c r="AI688" s="119"/>
      <c r="AJ688" s="119"/>
      <c r="AK688" s="119"/>
      <c r="AL688" s="119"/>
      <c r="AM688" s="119"/>
      <c r="AN688" s="119"/>
      <c r="AO688" s="119"/>
      <c r="AP688" s="119"/>
      <c r="AQ688" s="119"/>
      <c r="AR688" s="119"/>
      <c r="AS688" s="119"/>
      <c r="AT688" s="119"/>
      <c r="AU688" s="119"/>
      <c r="AV688" s="119"/>
      <c r="AW688" s="119"/>
      <c r="AX688" s="438"/>
    </row>
    <row r="689" spans="1:64" ht="39.75" customHeight="1" x14ac:dyDescent="0.15">
      <c r="A689" s="491"/>
      <c r="B689" s="493"/>
      <c r="C689" s="682" t="s">
        <v>47</v>
      </c>
      <c r="D689" s="683"/>
      <c r="E689" s="683"/>
      <c r="F689" s="683"/>
      <c r="G689" s="683"/>
      <c r="H689" s="683"/>
      <c r="I689" s="683"/>
      <c r="J689" s="683"/>
      <c r="K689" s="683"/>
      <c r="L689" s="683"/>
      <c r="M689" s="683"/>
      <c r="N689" s="683"/>
      <c r="O689" s="683"/>
      <c r="P689" s="683"/>
      <c r="Q689" s="683"/>
      <c r="R689" s="683"/>
      <c r="S689" s="683"/>
      <c r="T689" s="683"/>
      <c r="U689" s="683"/>
      <c r="V689" s="683"/>
      <c r="W689" s="683"/>
      <c r="X689" s="683"/>
      <c r="Y689" s="683"/>
      <c r="Z689" s="683"/>
      <c r="AA689" s="683"/>
      <c r="AB689" s="683"/>
      <c r="AC689" s="683"/>
      <c r="AD689" s="406" t="s">
        <v>443</v>
      </c>
      <c r="AE689" s="407"/>
      <c r="AF689" s="407"/>
      <c r="AG689" s="614" t="s">
        <v>478</v>
      </c>
      <c r="AH689" s="615"/>
      <c r="AI689" s="615"/>
      <c r="AJ689" s="615"/>
      <c r="AK689" s="615"/>
      <c r="AL689" s="615"/>
      <c r="AM689" s="615"/>
      <c r="AN689" s="615"/>
      <c r="AO689" s="615"/>
      <c r="AP689" s="615"/>
      <c r="AQ689" s="615"/>
      <c r="AR689" s="615"/>
      <c r="AS689" s="615"/>
      <c r="AT689" s="615"/>
      <c r="AU689" s="615"/>
      <c r="AV689" s="615"/>
      <c r="AW689" s="615"/>
      <c r="AX689" s="616"/>
    </row>
    <row r="690" spans="1:64" ht="33" customHeight="1" x14ac:dyDescent="0.15">
      <c r="A690" s="491"/>
      <c r="B690" s="493"/>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443</v>
      </c>
      <c r="AE690" s="130"/>
      <c r="AF690" s="130"/>
      <c r="AG690" s="126" t="s">
        <v>479</v>
      </c>
      <c r="AH690" s="127"/>
      <c r="AI690" s="127"/>
      <c r="AJ690" s="127"/>
      <c r="AK690" s="127"/>
      <c r="AL690" s="127"/>
      <c r="AM690" s="127"/>
      <c r="AN690" s="127"/>
      <c r="AO690" s="127"/>
      <c r="AP690" s="127"/>
      <c r="AQ690" s="127"/>
      <c r="AR690" s="127"/>
      <c r="AS690" s="127"/>
      <c r="AT690" s="127"/>
      <c r="AU690" s="127"/>
      <c r="AV690" s="127"/>
      <c r="AW690" s="127"/>
      <c r="AX690" s="128"/>
    </row>
    <row r="691" spans="1:64" ht="54.75" customHeight="1" x14ac:dyDescent="0.15">
      <c r="A691" s="491"/>
      <c r="B691" s="493"/>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443</v>
      </c>
      <c r="AE691" s="130"/>
      <c r="AF691" s="130"/>
      <c r="AG691" s="126" t="s">
        <v>480</v>
      </c>
      <c r="AH691" s="127"/>
      <c r="AI691" s="127"/>
      <c r="AJ691" s="127"/>
      <c r="AK691" s="127"/>
      <c r="AL691" s="127"/>
      <c r="AM691" s="127"/>
      <c r="AN691" s="127"/>
      <c r="AO691" s="127"/>
      <c r="AP691" s="127"/>
      <c r="AQ691" s="127"/>
      <c r="AR691" s="127"/>
      <c r="AS691" s="127"/>
      <c r="AT691" s="127"/>
      <c r="AU691" s="127"/>
      <c r="AV691" s="127"/>
      <c r="AW691" s="127"/>
      <c r="AX691" s="128"/>
    </row>
    <row r="692" spans="1:64" ht="33.75" customHeight="1" x14ac:dyDescent="0.15">
      <c r="A692" s="491"/>
      <c r="B692" s="493"/>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9"/>
      <c r="AD692" s="129" t="s">
        <v>443</v>
      </c>
      <c r="AE692" s="130"/>
      <c r="AF692" s="130"/>
      <c r="AG692" s="126" t="s">
        <v>481</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1"/>
      <c r="B693" s="493"/>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9"/>
      <c r="AD693" s="624" t="s">
        <v>482</v>
      </c>
      <c r="AE693" s="625"/>
      <c r="AF693" s="625"/>
      <c r="AG693" s="679" t="s">
        <v>523</v>
      </c>
      <c r="AH693" s="680"/>
      <c r="AI693" s="680"/>
      <c r="AJ693" s="680"/>
      <c r="AK693" s="680"/>
      <c r="AL693" s="680"/>
      <c r="AM693" s="680"/>
      <c r="AN693" s="680"/>
      <c r="AO693" s="680"/>
      <c r="AP693" s="680"/>
      <c r="AQ693" s="680"/>
      <c r="AR693" s="680"/>
      <c r="AS693" s="680"/>
      <c r="AT693" s="680"/>
      <c r="AU693" s="680"/>
      <c r="AV693" s="680"/>
      <c r="AW693" s="680"/>
      <c r="AX693" s="681"/>
      <c r="BI693" s="10"/>
      <c r="BJ693" s="10"/>
      <c r="BK693" s="10"/>
      <c r="BL693" s="10"/>
    </row>
    <row r="694" spans="1:64" ht="35.25" customHeight="1" x14ac:dyDescent="0.15">
      <c r="A694" s="494"/>
      <c r="B694" s="495"/>
      <c r="C694" s="496" t="s">
        <v>423</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676" t="s">
        <v>443</v>
      </c>
      <c r="AE694" s="677"/>
      <c r="AF694" s="678"/>
      <c r="AG694" s="671" t="s">
        <v>483</v>
      </c>
      <c r="AH694" s="404"/>
      <c r="AI694" s="404"/>
      <c r="AJ694" s="404"/>
      <c r="AK694" s="404"/>
      <c r="AL694" s="404"/>
      <c r="AM694" s="404"/>
      <c r="AN694" s="404"/>
      <c r="AO694" s="404"/>
      <c r="AP694" s="404"/>
      <c r="AQ694" s="404"/>
      <c r="AR694" s="404"/>
      <c r="AS694" s="404"/>
      <c r="AT694" s="404"/>
      <c r="AU694" s="404"/>
      <c r="AV694" s="404"/>
      <c r="AW694" s="404"/>
      <c r="AX694" s="672"/>
      <c r="BG694" s="10"/>
      <c r="BH694" s="10"/>
      <c r="BI694" s="10"/>
      <c r="BJ694" s="10"/>
    </row>
    <row r="695" spans="1:64" ht="29.25" customHeight="1" x14ac:dyDescent="0.15">
      <c r="A695" s="489" t="s">
        <v>45</v>
      </c>
      <c r="B695" s="629"/>
      <c r="C695" s="630" t="s">
        <v>424</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406" t="s">
        <v>443</v>
      </c>
      <c r="AE695" s="407"/>
      <c r="AF695" s="642"/>
      <c r="AG695" s="614" t="s">
        <v>528</v>
      </c>
      <c r="AH695" s="615"/>
      <c r="AI695" s="615"/>
      <c r="AJ695" s="615"/>
      <c r="AK695" s="615"/>
      <c r="AL695" s="615"/>
      <c r="AM695" s="615"/>
      <c r="AN695" s="615"/>
      <c r="AO695" s="615"/>
      <c r="AP695" s="615"/>
      <c r="AQ695" s="615"/>
      <c r="AR695" s="615"/>
      <c r="AS695" s="615"/>
      <c r="AT695" s="615"/>
      <c r="AU695" s="615"/>
      <c r="AV695" s="615"/>
      <c r="AW695" s="615"/>
      <c r="AX695" s="616"/>
    </row>
    <row r="696" spans="1:64" ht="30" customHeight="1" x14ac:dyDescent="0.15">
      <c r="A696" s="491"/>
      <c r="B696" s="493"/>
      <c r="C696" s="594" t="s">
        <v>50</v>
      </c>
      <c r="D696" s="595"/>
      <c r="E696" s="595"/>
      <c r="F696" s="595"/>
      <c r="G696" s="595"/>
      <c r="H696" s="595"/>
      <c r="I696" s="595"/>
      <c r="J696" s="595"/>
      <c r="K696" s="595"/>
      <c r="L696" s="595"/>
      <c r="M696" s="595"/>
      <c r="N696" s="595"/>
      <c r="O696" s="595"/>
      <c r="P696" s="595"/>
      <c r="Q696" s="595"/>
      <c r="R696" s="595"/>
      <c r="S696" s="595"/>
      <c r="T696" s="595"/>
      <c r="U696" s="595"/>
      <c r="V696" s="595"/>
      <c r="W696" s="595"/>
      <c r="X696" s="595"/>
      <c r="Y696" s="595"/>
      <c r="Z696" s="595"/>
      <c r="AA696" s="595"/>
      <c r="AB696" s="595"/>
      <c r="AC696" s="596"/>
      <c r="AD696" s="474" t="s">
        <v>443</v>
      </c>
      <c r="AE696" s="475"/>
      <c r="AF696" s="475"/>
      <c r="AG696" s="126" t="s">
        <v>484</v>
      </c>
      <c r="AH696" s="127"/>
      <c r="AI696" s="127"/>
      <c r="AJ696" s="127"/>
      <c r="AK696" s="127"/>
      <c r="AL696" s="127"/>
      <c r="AM696" s="127"/>
      <c r="AN696" s="127"/>
      <c r="AO696" s="127"/>
      <c r="AP696" s="127"/>
      <c r="AQ696" s="127"/>
      <c r="AR696" s="127"/>
      <c r="AS696" s="127"/>
      <c r="AT696" s="127"/>
      <c r="AU696" s="127"/>
      <c r="AV696" s="127"/>
      <c r="AW696" s="127"/>
      <c r="AX696" s="128"/>
    </row>
    <row r="697" spans="1:64" ht="46.5" customHeight="1" x14ac:dyDescent="0.15">
      <c r="A697" s="491"/>
      <c r="B697" s="493"/>
      <c r="C697" s="252" t="s">
        <v>350</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443</v>
      </c>
      <c r="AE697" s="130"/>
      <c r="AF697" s="130"/>
      <c r="AG697" s="126" t="s">
        <v>504</v>
      </c>
      <c r="AH697" s="127"/>
      <c r="AI697" s="127"/>
      <c r="AJ697" s="127"/>
      <c r="AK697" s="127"/>
      <c r="AL697" s="127"/>
      <c r="AM697" s="127"/>
      <c r="AN697" s="127"/>
      <c r="AO697" s="127"/>
      <c r="AP697" s="127"/>
      <c r="AQ697" s="127"/>
      <c r="AR697" s="127"/>
      <c r="AS697" s="127"/>
      <c r="AT697" s="127"/>
      <c r="AU697" s="127"/>
      <c r="AV697" s="127"/>
      <c r="AW697" s="127"/>
      <c r="AX697" s="128"/>
    </row>
    <row r="698" spans="1:64" ht="57" customHeight="1" x14ac:dyDescent="0.15">
      <c r="A698" s="494"/>
      <c r="B698" s="495"/>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443</v>
      </c>
      <c r="AE698" s="130"/>
      <c r="AF698" s="130"/>
      <c r="AG698" s="99" t="s">
        <v>505</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8" t="s">
        <v>65</v>
      </c>
      <c r="B699" s="619"/>
      <c r="C699" s="673" t="s">
        <v>273</v>
      </c>
      <c r="D699" s="674"/>
      <c r="E699" s="674"/>
      <c r="F699" s="674"/>
      <c r="G699" s="674"/>
      <c r="H699" s="674"/>
      <c r="I699" s="674"/>
      <c r="J699" s="674"/>
      <c r="K699" s="674"/>
      <c r="L699" s="674"/>
      <c r="M699" s="674"/>
      <c r="N699" s="674"/>
      <c r="O699" s="674"/>
      <c r="P699" s="674"/>
      <c r="Q699" s="674"/>
      <c r="R699" s="674"/>
      <c r="S699" s="674"/>
      <c r="T699" s="674"/>
      <c r="U699" s="674"/>
      <c r="V699" s="674"/>
      <c r="W699" s="674"/>
      <c r="X699" s="674"/>
      <c r="Y699" s="674"/>
      <c r="Z699" s="674"/>
      <c r="AA699" s="674"/>
      <c r="AB699" s="674"/>
      <c r="AC699" s="675"/>
      <c r="AD699" s="406" t="s">
        <v>482</v>
      </c>
      <c r="AE699" s="407"/>
      <c r="AF699" s="407"/>
      <c r="AG699" s="96" t="s">
        <v>518</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0"/>
      <c r="B700" s="621"/>
      <c r="C700" s="654" t="s">
        <v>70</v>
      </c>
      <c r="D700" s="655"/>
      <c r="E700" s="655"/>
      <c r="F700" s="655"/>
      <c r="G700" s="655"/>
      <c r="H700" s="655"/>
      <c r="I700" s="655"/>
      <c r="J700" s="655"/>
      <c r="K700" s="655"/>
      <c r="L700" s="655"/>
      <c r="M700" s="655"/>
      <c r="N700" s="655"/>
      <c r="O700" s="656"/>
      <c r="P700" s="401" t="s">
        <v>0</v>
      </c>
      <c r="Q700" s="401"/>
      <c r="R700" s="401"/>
      <c r="S700" s="617"/>
      <c r="T700" s="400" t="s">
        <v>29</v>
      </c>
      <c r="U700" s="401"/>
      <c r="V700" s="401"/>
      <c r="W700" s="401"/>
      <c r="X700" s="401"/>
      <c r="Y700" s="401"/>
      <c r="Z700" s="401"/>
      <c r="AA700" s="401"/>
      <c r="AB700" s="401"/>
      <c r="AC700" s="401"/>
      <c r="AD700" s="401"/>
      <c r="AE700" s="401"/>
      <c r="AF700" s="402"/>
      <c r="AG700" s="437"/>
      <c r="AH700" s="119"/>
      <c r="AI700" s="119"/>
      <c r="AJ700" s="119"/>
      <c r="AK700" s="119"/>
      <c r="AL700" s="119"/>
      <c r="AM700" s="119"/>
      <c r="AN700" s="119"/>
      <c r="AO700" s="119"/>
      <c r="AP700" s="119"/>
      <c r="AQ700" s="119"/>
      <c r="AR700" s="119"/>
      <c r="AS700" s="119"/>
      <c r="AT700" s="119"/>
      <c r="AU700" s="119"/>
      <c r="AV700" s="119"/>
      <c r="AW700" s="119"/>
      <c r="AX700" s="438"/>
    </row>
    <row r="701" spans="1:64" ht="26.25" customHeight="1" x14ac:dyDescent="0.15">
      <c r="A701" s="620"/>
      <c r="B701" s="621"/>
      <c r="C701" s="238"/>
      <c r="D701" s="239"/>
      <c r="E701" s="239"/>
      <c r="F701" s="239"/>
      <c r="G701" s="239"/>
      <c r="H701" s="239"/>
      <c r="I701" s="239"/>
      <c r="J701" s="239"/>
      <c r="K701" s="239"/>
      <c r="L701" s="239"/>
      <c r="M701" s="239"/>
      <c r="N701" s="239"/>
      <c r="O701" s="240"/>
      <c r="P701" s="439"/>
      <c r="Q701" s="439"/>
      <c r="R701" s="439"/>
      <c r="S701" s="440"/>
      <c r="T701" s="441"/>
      <c r="U701" s="127"/>
      <c r="V701" s="127"/>
      <c r="W701" s="127"/>
      <c r="X701" s="127"/>
      <c r="Y701" s="127"/>
      <c r="Z701" s="127"/>
      <c r="AA701" s="127"/>
      <c r="AB701" s="127"/>
      <c r="AC701" s="127"/>
      <c r="AD701" s="127"/>
      <c r="AE701" s="127"/>
      <c r="AF701" s="442"/>
      <c r="AG701" s="437"/>
      <c r="AH701" s="119"/>
      <c r="AI701" s="119"/>
      <c r="AJ701" s="119"/>
      <c r="AK701" s="119"/>
      <c r="AL701" s="119"/>
      <c r="AM701" s="119"/>
      <c r="AN701" s="119"/>
      <c r="AO701" s="119"/>
      <c r="AP701" s="119"/>
      <c r="AQ701" s="119"/>
      <c r="AR701" s="119"/>
      <c r="AS701" s="119"/>
      <c r="AT701" s="119"/>
      <c r="AU701" s="119"/>
      <c r="AV701" s="119"/>
      <c r="AW701" s="119"/>
      <c r="AX701" s="438"/>
    </row>
    <row r="702" spans="1:64" ht="26.25" customHeight="1" x14ac:dyDescent="0.15">
      <c r="A702" s="620"/>
      <c r="B702" s="621"/>
      <c r="C702" s="238"/>
      <c r="D702" s="239"/>
      <c r="E702" s="239"/>
      <c r="F702" s="239"/>
      <c r="G702" s="239"/>
      <c r="H702" s="239"/>
      <c r="I702" s="239"/>
      <c r="J702" s="239"/>
      <c r="K702" s="239"/>
      <c r="L702" s="239"/>
      <c r="M702" s="239"/>
      <c r="N702" s="239"/>
      <c r="O702" s="240"/>
      <c r="P702" s="439"/>
      <c r="Q702" s="439"/>
      <c r="R702" s="439"/>
      <c r="S702" s="440"/>
      <c r="T702" s="441"/>
      <c r="U702" s="127"/>
      <c r="V702" s="127"/>
      <c r="W702" s="127"/>
      <c r="X702" s="127"/>
      <c r="Y702" s="127"/>
      <c r="Z702" s="127"/>
      <c r="AA702" s="127"/>
      <c r="AB702" s="127"/>
      <c r="AC702" s="127"/>
      <c r="AD702" s="127"/>
      <c r="AE702" s="127"/>
      <c r="AF702" s="442"/>
      <c r="AG702" s="437"/>
      <c r="AH702" s="119"/>
      <c r="AI702" s="119"/>
      <c r="AJ702" s="119"/>
      <c r="AK702" s="119"/>
      <c r="AL702" s="119"/>
      <c r="AM702" s="119"/>
      <c r="AN702" s="119"/>
      <c r="AO702" s="119"/>
      <c r="AP702" s="119"/>
      <c r="AQ702" s="119"/>
      <c r="AR702" s="119"/>
      <c r="AS702" s="119"/>
      <c r="AT702" s="119"/>
      <c r="AU702" s="119"/>
      <c r="AV702" s="119"/>
      <c r="AW702" s="119"/>
      <c r="AX702" s="438"/>
    </row>
    <row r="703" spans="1:64" ht="26.25" customHeight="1" x14ac:dyDescent="0.15">
      <c r="A703" s="620"/>
      <c r="B703" s="621"/>
      <c r="C703" s="238"/>
      <c r="D703" s="239"/>
      <c r="E703" s="239"/>
      <c r="F703" s="239"/>
      <c r="G703" s="239"/>
      <c r="H703" s="239"/>
      <c r="I703" s="239"/>
      <c r="J703" s="239"/>
      <c r="K703" s="239"/>
      <c r="L703" s="239"/>
      <c r="M703" s="239"/>
      <c r="N703" s="239"/>
      <c r="O703" s="240"/>
      <c r="P703" s="439"/>
      <c r="Q703" s="439"/>
      <c r="R703" s="439"/>
      <c r="S703" s="440"/>
      <c r="T703" s="441"/>
      <c r="U703" s="127"/>
      <c r="V703" s="127"/>
      <c r="W703" s="127"/>
      <c r="X703" s="127"/>
      <c r="Y703" s="127"/>
      <c r="Z703" s="127"/>
      <c r="AA703" s="127"/>
      <c r="AB703" s="127"/>
      <c r="AC703" s="127"/>
      <c r="AD703" s="127"/>
      <c r="AE703" s="127"/>
      <c r="AF703" s="442"/>
      <c r="AG703" s="437"/>
      <c r="AH703" s="119"/>
      <c r="AI703" s="119"/>
      <c r="AJ703" s="119"/>
      <c r="AK703" s="119"/>
      <c r="AL703" s="119"/>
      <c r="AM703" s="119"/>
      <c r="AN703" s="119"/>
      <c r="AO703" s="119"/>
      <c r="AP703" s="119"/>
      <c r="AQ703" s="119"/>
      <c r="AR703" s="119"/>
      <c r="AS703" s="119"/>
      <c r="AT703" s="119"/>
      <c r="AU703" s="119"/>
      <c r="AV703" s="119"/>
      <c r="AW703" s="119"/>
      <c r="AX703" s="438"/>
    </row>
    <row r="704" spans="1:64" ht="26.25" customHeight="1" x14ac:dyDescent="0.15">
      <c r="A704" s="620"/>
      <c r="B704" s="621"/>
      <c r="C704" s="238"/>
      <c r="D704" s="239"/>
      <c r="E704" s="239"/>
      <c r="F704" s="239"/>
      <c r="G704" s="239"/>
      <c r="H704" s="239"/>
      <c r="I704" s="239"/>
      <c r="J704" s="239"/>
      <c r="K704" s="239"/>
      <c r="L704" s="239"/>
      <c r="M704" s="239"/>
      <c r="N704" s="239"/>
      <c r="O704" s="240"/>
      <c r="P704" s="439"/>
      <c r="Q704" s="439"/>
      <c r="R704" s="439"/>
      <c r="S704" s="440"/>
      <c r="T704" s="441"/>
      <c r="U704" s="127"/>
      <c r="V704" s="127"/>
      <c r="W704" s="127"/>
      <c r="X704" s="127"/>
      <c r="Y704" s="127"/>
      <c r="Z704" s="127"/>
      <c r="AA704" s="127"/>
      <c r="AB704" s="127"/>
      <c r="AC704" s="127"/>
      <c r="AD704" s="127"/>
      <c r="AE704" s="127"/>
      <c r="AF704" s="442"/>
      <c r="AG704" s="437"/>
      <c r="AH704" s="119"/>
      <c r="AI704" s="119"/>
      <c r="AJ704" s="119"/>
      <c r="AK704" s="119"/>
      <c r="AL704" s="119"/>
      <c r="AM704" s="119"/>
      <c r="AN704" s="119"/>
      <c r="AO704" s="119"/>
      <c r="AP704" s="119"/>
      <c r="AQ704" s="119"/>
      <c r="AR704" s="119"/>
      <c r="AS704" s="119"/>
      <c r="AT704" s="119"/>
      <c r="AU704" s="119"/>
      <c r="AV704" s="119"/>
      <c r="AW704" s="119"/>
      <c r="AX704" s="438"/>
    </row>
    <row r="705" spans="1:50" ht="26.25" customHeight="1" x14ac:dyDescent="0.15">
      <c r="A705" s="622"/>
      <c r="B705" s="623"/>
      <c r="C705" s="448"/>
      <c r="D705" s="449"/>
      <c r="E705" s="449"/>
      <c r="F705" s="449"/>
      <c r="G705" s="449"/>
      <c r="H705" s="449"/>
      <c r="I705" s="449"/>
      <c r="J705" s="449"/>
      <c r="K705" s="449"/>
      <c r="L705" s="449"/>
      <c r="M705" s="449"/>
      <c r="N705" s="449"/>
      <c r="O705" s="450"/>
      <c r="P705" s="464"/>
      <c r="Q705" s="464"/>
      <c r="R705" s="464"/>
      <c r="S705" s="465"/>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66.75" customHeight="1" x14ac:dyDescent="0.15">
      <c r="A706" s="489" t="s">
        <v>54</v>
      </c>
      <c r="B706" s="666"/>
      <c r="C706" s="443" t="s">
        <v>60</v>
      </c>
      <c r="D706" s="444"/>
      <c r="E706" s="444"/>
      <c r="F706" s="445"/>
      <c r="G706" s="459" t="s">
        <v>485</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66.75" customHeight="1" thickBot="1" x14ac:dyDescent="0.2">
      <c r="A707" s="667"/>
      <c r="B707" s="668"/>
      <c r="C707" s="454" t="s">
        <v>64</v>
      </c>
      <c r="D707" s="455"/>
      <c r="E707" s="455"/>
      <c r="F707" s="456"/>
      <c r="G707" s="457" t="s">
        <v>486</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x14ac:dyDescent="0.15">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120" customHeight="1" thickBot="1" x14ac:dyDescent="0.2">
      <c r="A709" s="483" t="s">
        <v>522</v>
      </c>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663" t="s">
        <v>265</v>
      </c>
      <c r="B711" s="664"/>
      <c r="C711" s="664"/>
      <c r="D711" s="664"/>
      <c r="E711" s="665"/>
      <c r="F711" s="607" t="s">
        <v>525</v>
      </c>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516" t="s">
        <v>524</v>
      </c>
      <c r="B713" s="517"/>
      <c r="C713" s="517"/>
      <c r="D713" s="517"/>
      <c r="E713" s="518"/>
      <c r="F713" s="486" t="s">
        <v>526</v>
      </c>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651" t="s">
        <v>487</v>
      </c>
      <c r="B715" s="652"/>
      <c r="C715" s="652"/>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2"/>
      <c r="AD715" s="652"/>
      <c r="AE715" s="652"/>
      <c r="AF715" s="652"/>
      <c r="AG715" s="652"/>
      <c r="AH715" s="652"/>
      <c r="AI715" s="652"/>
      <c r="AJ715" s="652"/>
      <c r="AK715" s="652"/>
      <c r="AL715" s="652"/>
      <c r="AM715" s="652"/>
      <c r="AN715" s="652"/>
      <c r="AO715" s="652"/>
      <c r="AP715" s="652"/>
      <c r="AQ715" s="652"/>
      <c r="AR715" s="652"/>
      <c r="AS715" s="652"/>
      <c r="AT715" s="652"/>
      <c r="AU715" s="652"/>
      <c r="AV715" s="652"/>
      <c r="AW715" s="652"/>
      <c r="AX715" s="653"/>
    </row>
    <row r="716" spans="1:50" ht="19.7" customHeight="1" x14ac:dyDescent="0.15">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x14ac:dyDescent="0.15">
      <c r="A717" s="670" t="s">
        <v>387</v>
      </c>
      <c r="B717" s="425"/>
      <c r="C717" s="425"/>
      <c r="D717" s="425"/>
      <c r="E717" s="425"/>
      <c r="F717" s="425"/>
      <c r="G717" s="421" t="s">
        <v>488</v>
      </c>
      <c r="H717" s="422"/>
      <c r="I717" s="422"/>
      <c r="J717" s="422"/>
      <c r="K717" s="422"/>
      <c r="L717" s="422"/>
      <c r="M717" s="422"/>
      <c r="N717" s="422"/>
      <c r="O717" s="422"/>
      <c r="P717" s="422"/>
      <c r="Q717" s="425" t="s">
        <v>329</v>
      </c>
      <c r="R717" s="425"/>
      <c r="S717" s="425"/>
      <c r="T717" s="425"/>
      <c r="U717" s="425"/>
      <c r="V717" s="425"/>
      <c r="W717" s="421" t="s">
        <v>489</v>
      </c>
      <c r="X717" s="422"/>
      <c r="Y717" s="422"/>
      <c r="Z717" s="422"/>
      <c r="AA717" s="422"/>
      <c r="AB717" s="422"/>
      <c r="AC717" s="422"/>
      <c r="AD717" s="422"/>
      <c r="AE717" s="422"/>
      <c r="AF717" s="422"/>
      <c r="AG717" s="425" t="s">
        <v>330</v>
      </c>
      <c r="AH717" s="425"/>
      <c r="AI717" s="425"/>
      <c r="AJ717" s="425"/>
      <c r="AK717" s="425"/>
      <c r="AL717" s="425"/>
      <c r="AM717" s="421" t="s">
        <v>490</v>
      </c>
      <c r="AN717" s="422"/>
      <c r="AO717" s="422"/>
      <c r="AP717" s="422"/>
      <c r="AQ717" s="422"/>
      <c r="AR717" s="422"/>
      <c r="AS717" s="422"/>
      <c r="AT717" s="422"/>
      <c r="AU717" s="422"/>
      <c r="AV717" s="422"/>
      <c r="AW717" s="51"/>
      <c r="AX717" s="52"/>
    </row>
    <row r="718" spans="1:50" ht="19.899999999999999" customHeight="1" thickBot="1" x14ac:dyDescent="0.2">
      <c r="A718" s="506" t="s">
        <v>331</v>
      </c>
      <c r="B718" s="482"/>
      <c r="C718" s="482"/>
      <c r="D718" s="482"/>
      <c r="E718" s="482"/>
      <c r="F718" s="482"/>
      <c r="G718" s="423" t="s">
        <v>491</v>
      </c>
      <c r="H718" s="424"/>
      <c r="I718" s="424"/>
      <c r="J718" s="424"/>
      <c r="K718" s="424"/>
      <c r="L718" s="424"/>
      <c r="M718" s="424"/>
      <c r="N718" s="424"/>
      <c r="O718" s="424"/>
      <c r="P718" s="424"/>
      <c r="Q718" s="482" t="s">
        <v>332</v>
      </c>
      <c r="R718" s="482"/>
      <c r="S718" s="482"/>
      <c r="T718" s="482"/>
      <c r="U718" s="482"/>
      <c r="V718" s="482"/>
      <c r="W718" s="592" t="s">
        <v>492</v>
      </c>
      <c r="X718" s="593"/>
      <c r="Y718" s="593"/>
      <c r="Z718" s="593"/>
      <c r="AA718" s="593"/>
      <c r="AB718" s="593"/>
      <c r="AC718" s="593"/>
      <c r="AD718" s="593"/>
      <c r="AE718" s="593"/>
      <c r="AF718" s="593"/>
      <c r="AG718" s="482" t="s">
        <v>333</v>
      </c>
      <c r="AH718" s="482"/>
      <c r="AI718" s="482"/>
      <c r="AJ718" s="482"/>
      <c r="AK718" s="482"/>
      <c r="AL718" s="482"/>
      <c r="AM718" s="446" t="s">
        <v>493</v>
      </c>
      <c r="AN718" s="447"/>
      <c r="AO718" s="447"/>
      <c r="AP718" s="447"/>
      <c r="AQ718" s="447"/>
      <c r="AR718" s="447"/>
      <c r="AS718" s="447"/>
      <c r="AT718" s="447"/>
      <c r="AU718" s="447"/>
      <c r="AV718" s="447"/>
      <c r="AW718" s="53"/>
      <c r="AX718" s="54"/>
    </row>
    <row r="719" spans="1:50" ht="23.65" customHeight="1" x14ac:dyDescent="0.15">
      <c r="A719" s="583" t="s">
        <v>27</v>
      </c>
      <c r="B719" s="584"/>
      <c r="C719" s="584"/>
      <c r="D719" s="584"/>
      <c r="E719" s="584"/>
      <c r="F719" s="585"/>
      <c r="G719" s="73" t="s">
        <v>494</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6"/>
      <c r="B720" s="587"/>
      <c r="C720" s="587"/>
      <c r="D720" s="587"/>
      <c r="E720" s="587"/>
      <c r="F720" s="58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6"/>
      <c r="B721" s="587"/>
      <c r="C721" s="587"/>
      <c r="D721" s="587"/>
      <c r="E721" s="587"/>
      <c r="F721" s="58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6"/>
      <c r="B722" s="587"/>
      <c r="C722" s="587"/>
      <c r="D722" s="587"/>
      <c r="E722" s="587"/>
      <c r="F722" s="58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6"/>
      <c r="B723" s="587"/>
      <c r="C723" s="587"/>
      <c r="D723" s="587"/>
      <c r="E723" s="587"/>
      <c r="F723" s="58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6"/>
      <c r="B724" s="587"/>
      <c r="C724" s="587"/>
      <c r="D724" s="587"/>
      <c r="E724" s="587"/>
      <c r="F724" s="58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6"/>
      <c r="B725" s="587"/>
      <c r="C725" s="587"/>
      <c r="D725" s="587"/>
      <c r="E725" s="587"/>
      <c r="F725" s="58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6"/>
      <c r="B726" s="587"/>
      <c r="C726" s="587"/>
      <c r="D726" s="587"/>
      <c r="E726" s="587"/>
      <c r="F726" s="58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6"/>
      <c r="B727" s="587"/>
      <c r="C727" s="587"/>
      <c r="D727" s="587"/>
      <c r="E727" s="587"/>
      <c r="F727" s="58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6"/>
      <c r="B728" s="587"/>
      <c r="C728" s="587"/>
      <c r="D728" s="587"/>
      <c r="E728" s="587"/>
      <c r="F728" s="58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6"/>
      <c r="B729" s="587"/>
      <c r="C729" s="587"/>
      <c r="D729" s="587"/>
      <c r="E729" s="587"/>
      <c r="F729" s="58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6"/>
      <c r="B730" s="587"/>
      <c r="C730" s="587"/>
      <c r="D730" s="587"/>
      <c r="E730" s="587"/>
      <c r="F730" s="58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6"/>
      <c r="B731" s="587"/>
      <c r="C731" s="587"/>
      <c r="D731" s="587"/>
      <c r="E731" s="587"/>
      <c r="F731" s="58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6"/>
      <c r="B732" s="587"/>
      <c r="C732" s="587"/>
      <c r="D732" s="587"/>
      <c r="E732" s="587"/>
      <c r="F732" s="58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6"/>
      <c r="B733" s="587"/>
      <c r="C733" s="587"/>
      <c r="D733" s="587"/>
      <c r="E733" s="587"/>
      <c r="F733" s="58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6"/>
      <c r="B734" s="587"/>
      <c r="C734" s="587"/>
      <c r="D734" s="587"/>
      <c r="E734" s="587"/>
      <c r="F734" s="58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6"/>
      <c r="B735" s="587"/>
      <c r="C735" s="587"/>
      <c r="D735" s="587"/>
      <c r="E735" s="587"/>
      <c r="F735" s="58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thickBot="1" x14ac:dyDescent="0.2">
      <c r="A736" s="586"/>
      <c r="B736" s="587"/>
      <c r="C736" s="587"/>
      <c r="D736" s="587"/>
      <c r="E736" s="587"/>
      <c r="F736" s="58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586"/>
      <c r="B737" s="587"/>
      <c r="C737" s="587"/>
      <c r="D737" s="587"/>
      <c r="E737" s="587"/>
      <c r="F737" s="58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586"/>
      <c r="B738" s="587"/>
      <c r="C738" s="587"/>
      <c r="D738" s="587"/>
      <c r="E738" s="587"/>
      <c r="F738" s="58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586"/>
      <c r="B739" s="587"/>
      <c r="C739" s="587"/>
      <c r="D739" s="587"/>
      <c r="E739" s="587"/>
      <c r="F739" s="58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86"/>
      <c r="B740" s="587"/>
      <c r="C740" s="587"/>
      <c r="D740" s="587"/>
      <c r="E740" s="587"/>
      <c r="F740" s="58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86"/>
      <c r="B741" s="587"/>
      <c r="C741" s="587"/>
      <c r="D741" s="587"/>
      <c r="E741" s="587"/>
      <c r="F741" s="58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86"/>
      <c r="B742" s="587"/>
      <c r="C742" s="587"/>
      <c r="D742" s="587"/>
      <c r="E742" s="587"/>
      <c r="F742" s="58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86"/>
      <c r="B743" s="587"/>
      <c r="C743" s="587"/>
      <c r="D743" s="587"/>
      <c r="E743" s="587"/>
      <c r="F743" s="58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86"/>
      <c r="B744" s="587"/>
      <c r="C744" s="587"/>
      <c r="D744" s="587"/>
      <c r="E744" s="587"/>
      <c r="F744" s="58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86"/>
      <c r="B745" s="587"/>
      <c r="C745" s="587"/>
      <c r="D745" s="587"/>
      <c r="E745" s="587"/>
      <c r="F745" s="58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86"/>
      <c r="B746" s="587"/>
      <c r="C746" s="587"/>
      <c r="D746" s="587"/>
      <c r="E746" s="587"/>
      <c r="F746" s="58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86"/>
      <c r="B747" s="587"/>
      <c r="C747" s="587"/>
      <c r="D747" s="587"/>
      <c r="E747" s="587"/>
      <c r="F747" s="58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86"/>
      <c r="B748" s="587"/>
      <c r="C748" s="587"/>
      <c r="D748" s="587"/>
      <c r="E748" s="587"/>
      <c r="F748" s="58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86"/>
      <c r="B749" s="587"/>
      <c r="C749" s="587"/>
      <c r="D749" s="587"/>
      <c r="E749" s="587"/>
      <c r="F749" s="58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86"/>
      <c r="B750" s="587"/>
      <c r="C750" s="587"/>
      <c r="D750" s="587"/>
      <c r="E750" s="587"/>
      <c r="F750" s="58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86"/>
      <c r="B751" s="587"/>
      <c r="C751" s="587"/>
      <c r="D751" s="587"/>
      <c r="E751" s="587"/>
      <c r="F751" s="58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6"/>
      <c r="B752" s="587"/>
      <c r="C752" s="587"/>
      <c r="D752" s="587"/>
      <c r="E752" s="587"/>
      <c r="F752" s="58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6"/>
      <c r="B753" s="587"/>
      <c r="C753" s="587"/>
      <c r="D753" s="587"/>
      <c r="E753" s="587"/>
      <c r="F753" s="58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6"/>
      <c r="B754" s="587"/>
      <c r="C754" s="587"/>
      <c r="D754" s="587"/>
      <c r="E754" s="587"/>
      <c r="F754" s="58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86"/>
      <c r="B755" s="587"/>
      <c r="C755" s="587"/>
      <c r="D755" s="587"/>
      <c r="E755" s="587"/>
      <c r="F755" s="58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86"/>
      <c r="B756" s="587"/>
      <c r="C756" s="587"/>
      <c r="D756" s="587"/>
      <c r="E756" s="587"/>
      <c r="F756" s="58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589"/>
      <c r="B757" s="590"/>
      <c r="C757" s="590"/>
      <c r="D757" s="590"/>
      <c r="E757" s="590"/>
      <c r="F757" s="59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6" t="s">
        <v>32</v>
      </c>
      <c r="B758" s="477"/>
      <c r="C758" s="477"/>
      <c r="D758" s="477"/>
      <c r="E758" s="477"/>
      <c r="F758" s="478"/>
      <c r="G758" s="466" t="s">
        <v>495</v>
      </c>
      <c r="H758" s="467"/>
      <c r="I758" s="467"/>
      <c r="J758" s="467"/>
      <c r="K758" s="467"/>
      <c r="L758" s="467"/>
      <c r="M758" s="467"/>
      <c r="N758" s="467"/>
      <c r="O758" s="467"/>
      <c r="P758" s="467"/>
      <c r="Q758" s="467"/>
      <c r="R758" s="467"/>
      <c r="S758" s="467"/>
      <c r="T758" s="467"/>
      <c r="U758" s="467"/>
      <c r="V758" s="467"/>
      <c r="W758" s="467"/>
      <c r="X758" s="467"/>
      <c r="Y758" s="467"/>
      <c r="Z758" s="467"/>
      <c r="AA758" s="467"/>
      <c r="AB758" s="468"/>
      <c r="AC758" s="466" t="s">
        <v>416</v>
      </c>
      <c r="AD758" s="467"/>
      <c r="AE758" s="467"/>
      <c r="AF758" s="467"/>
      <c r="AG758" s="467"/>
      <c r="AH758" s="467"/>
      <c r="AI758" s="467"/>
      <c r="AJ758" s="467"/>
      <c r="AK758" s="467"/>
      <c r="AL758" s="467"/>
      <c r="AM758" s="467"/>
      <c r="AN758" s="467"/>
      <c r="AO758" s="467"/>
      <c r="AP758" s="467"/>
      <c r="AQ758" s="467"/>
      <c r="AR758" s="467"/>
      <c r="AS758" s="467"/>
      <c r="AT758" s="467"/>
      <c r="AU758" s="467"/>
      <c r="AV758" s="467"/>
      <c r="AW758" s="467"/>
      <c r="AX758" s="657"/>
    </row>
    <row r="759" spans="1:50" ht="24.75" customHeight="1" x14ac:dyDescent="0.15">
      <c r="A759" s="479"/>
      <c r="B759" s="480"/>
      <c r="C759" s="480"/>
      <c r="D759" s="480"/>
      <c r="E759" s="480"/>
      <c r="F759" s="481"/>
      <c r="G759" s="443" t="s">
        <v>19</v>
      </c>
      <c r="H759" s="511"/>
      <c r="I759" s="511"/>
      <c r="J759" s="511"/>
      <c r="K759" s="511"/>
      <c r="L759" s="510" t="s">
        <v>20</v>
      </c>
      <c r="M759" s="511"/>
      <c r="N759" s="511"/>
      <c r="O759" s="511"/>
      <c r="P759" s="511"/>
      <c r="Q759" s="511"/>
      <c r="R759" s="511"/>
      <c r="S759" s="511"/>
      <c r="T759" s="511"/>
      <c r="U759" s="511"/>
      <c r="V759" s="511"/>
      <c r="W759" s="511"/>
      <c r="X759" s="512"/>
      <c r="Y759" s="461" t="s">
        <v>21</v>
      </c>
      <c r="Z759" s="462"/>
      <c r="AA759" s="462"/>
      <c r="AB759" s="662"/>
      <c r="AC759" s="443" t="s">
        <v>19</v>
      </c>
      <c r="AD759" s="511"/>
      <c r="AE759" s="511"/>
      <c r="AF759" s="511"/>
      <c r="AG759" s="511"/>
      <c r="AH759" s="510" t="s">
        <v>20</v>
      </c>
      <c r="AI759" s="511"/>
      <c r="AJ759" s="511"/>
      <c r="AK759" s="511"/>
      <c r="AL759" s="511"/>
      <c r="AM759" s="511"/>
      <c r="AN759" s="511"/>
      <c r="AO759" s="511"/>
      <c r="AP759" s="511"/>
      <c r="AQ759" s="511"/>
      <c r="AR759" s="511"/>
      <c r="AS759" s="511"/>
      <c r="AT759" s="512"/>
      <c r="AU759" s="461" t="s">
        <v>21</v>
      </c>
      <c r="AV759" s="462"/>
      <c r="AW759" s="462"/>
      <c r="AX759" s="463"/>
    </row>
    <row r="760" spans="1:50" ht="24.75" customHeight="1" x14ac:dyDescent="0.15">
      <c r="A760" s="479"/>
      <c r="B760" s="480"/>
      <c r="C760" s="480"/>
      <c r="D760" s="480"/>
      <c r="E760" s="480"/>
      <c r="F760" s="481"/>
      <c r="G760" s="513" t="s">
        <v>496</v>
      </c>
      <c r="H760" s="514"/>
      <c r="I760" s="514"/>
      <c r="J760" s="514"/>
      <c r="K760" s="515"/>
      <c r="L760" s="507" t="s">
        <v>497</v>
      </c>
      <c r="M760" s="508"/>
      <c r="N760" s="508"/>
      <c r="O760" s="508"/>
      <c r="P760" s="508"/>
      <c r="Q760" s="508"/>
      <c r="R760" s="508"/>
      <c r="S760" s="508"/>
      <c r="T760" s="508"/>
      <c r="U760" s="508"/>
      <c r="V760" s="508"/>
      <c r="W760" s="508"/>
      <c r="X760" s="509"/>
      <c r="Y760" s="469">
        <v>14.355079</v>
      </c>
      <c r="Z760" s="470"/>
      <c r="AA760" s="470"/>
      <c r="AB760" s="669"/>
      <c r="AC760" s="513"/>
      <c r="AD760" s="514"/>
      <c r="AE760" s="514"/>
      <c r="AF760" s="514"/>
      <c r="AG760" s="515"/>
      <c r="AH760" s="507"/>
      <c r="AI760" s="508"/>
      <c r="AJ760" s="508"/>
      <c r="AK760" s="508"/>
      <c r="AL760" s="508"/>
      <c r="AM760" s="508"/>
      <c r="AN760" s="508"/>
      <c r="AO760" s="508"/>
      <c r="AP760" s="508"/>
      <c r="AQ760" s="508"/>
      <c r="AR760" s="508"/>
      <c r="AS760" s="508"/>
      <c r="AT760" s="509"/>
      <c r="AU760" s="469"/>
      <c r="AV760" s="470"/>
      <c r="AW760" s="470"/>
      <c r="AX760" s="471"/>
    </row>
    <row r="761" spans="1:50" ht="24.75" customHeight="1" x14ac:dyDescent="0.15">
      <c r="A761" s="479"/>
      <c r="B761" s="480"/>
      <c r="C761" s="480"/>
      <c r="D761" s="480"/>
      <c r="E761" s="480"/>
      <c r="F761" s="481"/>
      <c r="G761" s="414" t="s">
        <v>498</v>
      </c>
      <c r="H761" s="415"/>
      <c r="I761" s="415"/>
      <c r="J761" s="415"/>
      <c r="K761" s="416"/>
      <c r="L761" s="408" t="s">
        <v>499</v>
      </c>
      <c r="M761" s="409"/>
      <c r="N761" s="409"/>
      <c r="O761" s="409"/>
      <c r="P761" s="409"/>
      <c r="Q761" s="409"/>
      <c r="R761" s="409"/>
      <c r="S761" s="409"/>
      <c r="T761" s="409"/>
      <c r="U761" s="409"/>
      <c r="V761" s="409"/>
      <c r="W761" s="409"/>
      <c r="X761" s="410"/>
      <c r="Y761" s="411">
        <v>0.48925400000000002</v>
      </c>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75" customHeight="1" x14ac:dyDescent="0.15">
      <c r="A762" s="479"/>
      <c r="B762" s="480"/>
      <c r="C762" s="480"/>
      <c r="D762" s="480"/>
      <c r="E762" s="480"/>
      <c r="F762" s="481"/>
      <c r="G762" s="414" t="s">
        <v>500</v>
      </c>
      <c r="H762" s="415"/>
      <c r="I762" s="415"/>
      <c r="J762" s="415"/>
      <c r="K762" s="416"/>
      <c r="L762" s="408" t="s">
        <v>501</v>
      </c>
      <c r="M762" s="409"/>
      <c r="N762" s="409"/>
      <c r="O762" s="409"/>
      <c r="P762" s="409"/>
      <c r="Q762" s="409"/>
      <c r="R762" s="409"/>
      <c r="S762" s="409"/>
      <c r="T762" s="409"/>
      <c r="U762" s="409"/>
      <c r="V762" s="409"/>
      <c r="W762" s="409"/>
      <c r="X762" s="410"/>
      <c r="Y762" s="411">
        <v>1.8955569999999999</v>
      </c>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customHeight="1" x14ac:dyDescent="0.15">
      <c r="A763" s="479"/>
      <c r="B763" s="480"/>
      <c r="C763" s="480"/>
      <c r="D763" s="480"/>
      <c r="E763" s="480"/>
      <c r="F763" s="481"/>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customHeight="1" x14ac:dyDescent="0.15">
      <c r="A764" s="479"/>
      <c r="B764" s="480"/>
      <c r="C764" s="480"/>
      <c r="D764" s="480"/>
      <c r="E764" s="480"/>
      <c r="F764" s="481"/>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x14ac:dyDescent="0.15">
      <c r="A765" s="479"/>
      <c r="B765" s="480"/>
      <c r="C765" s="480"/>
      <c r="D765" s="480"/>
      <c r="E765" s="480"/>
      <c r="F765" s="481"/>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79"/>
      <c r="B766" s="480"/>
      <c r="C766" s="480"/>
      <c r="D766" s="480"/>
      <c r="E766" s="480"/>
      <c r="F766" s="481"/>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79"/>
      <c r="B767" s="480"/>
      <c r="C767" s="480"/>
      <c r="D767" s="480"/>
      <c r="E767" s="480"/>
      <c r="F767" s="481"/>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customHeight="1" x14ac:dyDescent="0.15">
      <c r="A768" s="479"/>
      <c r="B768" s="480"/>
      <c r="C768" s="480"/>
      <c r="D768" s="480"/>
      <c r="E768" s="480"/>
      <c r="F768" s="481"/>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customHeight="1" x14ac:dyDescent="0.15">
      <c r="A769" s="479"/>
      <c r="B769" s="480"/>
      <c r="C769" s="480"/>
      <c r="D769" s="480"/>
      <c r="E769" s="480"/>
      <c r="F769" s="481"/>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x14ac:dyDescent="0.15">
      <c r="A770" s="479"/>
      <c r="B770" s="480"/>
      <c r="C770" s="480"/>
      <c r="D770" s="480"/>
      <c r="E770" s="480"/>
      <c r="F770" s="481"/>
      <c r="G770" s="687" t="s">
        <v>22</v>
      </c>
      <c r="H770" s="688"/>
      <c r="I770" s="688"/>
      <c r="J770" s="688"/>
      <c r="K770" s="688"/>
      <c r="L770" s="689"/>
      <c r="M770" s="690"/>
      <c r="N770" s="690"/>
      <c r="O770" s="690"/>
      <c r="P770" s="690"/>
      <c r="Q770" s="690"/>
      <c r="R770" s="690"/>
      <c r="S770" s="690"/>
      <c r="T770" s="690"/>
      <c r="U770" s="690"/>
      <c r="V770" s="690"/>
      <c r="W770" s="690"/>
      <c r="X770" s="691"/>
      <c r="Y770" s="692">
        <f>SUM(Y760:AB769)</f>
        <v>16.739889999999999</v>
      </c>
      <c r="Z770" s="693"/>
      <c r="AA770" s="693"/>
      <c r="AB770" s="694"/>
      <c r="AC770" s="687" t="s">
        <v>22</v>
      </c>
      <c r="AD770" s="688"/>
      <c r="AE770" s="688"/>
      <c r="AF770" s="688"/>
      <c r="AG770" s="688"/>
      <c r="AH770" s="689"/>
      <c r="AI770" s="690"/>
      <c r="AJ770" s="690"/>
      <c r="AK770" s="690"/>
      <c r="AL770" s="690"/>
      <c r="AM770" s="690"/>
      <c r="AN770" s="690"/>
      <c r="AO770" s="690"/>
      <c r="AP770" s="690"/>
      <c r="AQ770" s="690"/>
      <c r="AR770" s="690"/>
      <c r="AS770" s="690"/>
      <c r="AT770" s="691"/>
      <c r="AU770" s="692">
        <f>SUM(AU760:AX769)</f>
        <v>0</v>
      </c>
      <c r="AV770" s="693"/>
      <c r="AW770" s="693"/>
      <c r="AX770" s="695"/>
    </row>
    <row r="771" spans="1:50" ht="30" hidden="1" customHeight="1" x14ac:dyDescent="0.15">
      <c r="A771" s="479"/>
      <c r="B771" s="480"/>
      <c r="C771" s="480"/>
      <c r="D771" s="480"/>
      <c r="E771" s="480"/>
      <c r="F771" s="481"/>
      <c r="G771" s="466" t="s">
        <v>418</v>
      </c>
      <c r="H771" s="467"/>
      <c r="I771" s="467"/>
      <c r="J771" s="467"/>
      <c r="K771" s="467"/>
      <c r="L771" s="467"/>
      <c r="M771" s="467"/>
      <c r="N771" s="467"/>
      <c r="O771" s="467"/>
      <c r="P771" s="467"/>
      <c r="Q771" s="467"/>
      <c r="R771" s="467"/>
      <c r="S771" s="467"/>
      <c r="T771" s="467"/>
      <c r="U771" s="467"/>
      <c r="V771" s="467"/>
      <c r="W771" s="467"/>
      <c r="X771" s="467"/>
      <c r="Y771" s="467"/>
      <c r="Z771" s="467"/>
      <c r="AA771" s="467"/>
      <c r="AB771" s="468"/>
      <c r="AC771" s="466" t="s">
        <v>417</v>
      </c>
      <c r="AD771" s="467"/>
      <c r="AE771" s="467"/>
      <c r="AF771" s="467"/>
      <c r="AG771" s="467"/>
      <c r="AH771" s="467"/>
      <c r="AI771" s="467"/>
      <c r="AJ771" s="467"/>
      <c r="AK771" s="467"/>
      <c r="AL771" s="467"/>
      <c r="AM771" s="467"/>
      <c r="AN771" s="467"/>
      <c r="AO771" s="467"/>
      <c r="AP771" s="467"/>
      <c r="AQ771" s="467"/>
      <c r="AR771" s="467"/>
      <c r="AS771" s="467"/>
      <c r="AT771" s="467"/>
      <c r="AU771" s="467"/>
      <c r="AV771" s="467"/>
      <c r="AW771" s="467"/>
      <c r="AX771" s="657"/>
    </row>
    <row r="772" spans="1:50" ht="25.5" hidden="1" customHeight="1" x14ac:dyDescent="0.15">
      <c r="A772" s="479"/>
      <c r="B772" s="480"/>
      <c r="C772" s="480"/>
      <c r="D772" s="480"/>
      <c r="E772" s="480"/>
      <c r="F772" s="481"/>
      <c r="G772" s="443" t="s">
        <v>19</v>
      </c>
      <c r="H772" s="511"/>
      <c r="I772" s="511"/>
      <c r="J772" s="511"/>
      <c r="K772" s="511"/>
      <c r="L772" s="510" t="s">
        <v>20</v>
      </c>
      <c r="M772" s="511"/>
      <c r="N772" s="511"/>
      <c r="O772" s="511"/>
      <c r="P772" s="511"/>
      <c r="Q772" s="511"/>
      <c r="R772" s="511"/>
      <c r="S772" s="511"/>
      <c r="T772" s="511"/>
      <c r="U772" s="511"/>
      <c r="V772" s="511"/>
      <c r="W772" s="511"/>
      <c r="X772" s="512"/>
      <c r="Y772" s="461" t="s">
        <v>21</v>
      </c>
      <c r="Z772" s="462"/>
      <c r="AA772" s="462"/>
      <c r="AB772" s="662"/>
      <c r="AC772" s="443" t="s">
        <v>19</v>
      </c>
      <c r="AD772" s="511"/>
      <c r="AE772" s="511"/>
      <c r="AF772" s="511"/>
      <c r="AG772" s="511"/>
      <c r="AH772" s="510" t="s">
        <v>20</v>
      </c>
      <c r="AI772" s="511"/>
      <c r="AJ772" s="511"/>
      <c r="AK772" s="511"/>
      <c r="AL772" s="511"/>
      <c r="AM772" s="511"/>
      <c r="AN772" s="511"/>
      <c r="AO772" s="511"/>
      <c r="AP772" s="511"/>
      <c r="AQ772" s="511"/>
      <c r="AR772" s="511"/>
      <c r="AS772" s="511"/>
      <c r="AT772" s="512"/>
      <c r="AU772" s="461" t="s">
        <v>21</v>
      </c>
      <c r="AV772" s="462"/>
      <c r="AW772" s="462"/>
      <c r="AX772" s="463"/>
    </row>
    <row r="773" spans="1:50" ht="24.75" hidden="1" customHeight="1" x14ac:dyDescent="0.15">
      <c r="A773" s="479"/>
      <c r="B773" s="480"/>
      <c r="C773" s="480"/>
      <c r="D773" s="480"/>
      <c r="E773" s="480"/>
      <c r="F773" s="481"/>
      <c r="G773" s="513"/>
      <c r="H773" s="514"/>
      <c r="I773" s="514"/>
      <c r="J773" s="514"/>
      <c r="K773" s="515"/>
      <c r="L773" s="507"/>
      <c r="M773" s="508"/>
      <c r="N773" s="508"/>
      <c r="O773" s="508"/>
      <c r="P773" s="508"/>
      <c r="Q773" s="508"/>
      <c r="R773" s="508"/>
      <c r="S773" s="508"/>
      <c r="T773" s="508"/>
      <c r="U773" s="508"/>
      <c r="V773" s="508"/>
      <c r="W773" s="508"/>
      <c r="X773" s="509"/>
      <c r="Y773" s="469"/>
      <c r="Z773" s="470"/>
      <c r="AA773" s="470"/>
      <c r="AB773" s="669"/>
      <c r="AC773" s="513"/>
      <c r="AD773" s="514"/>
      <c r="AE773" s="514"/>
      <c r="AF773" s="514"/>
      <c r="AG773" s="515"/>
      <c r="AH773" s="507"/>
      <c r="AI773" s="508"/>
      <c r="AJ773" s="508"/>
      <c r="AK773" s="508"/>
      <c r="AL773" s="508"/>
      <c r="AM773" s="508"/>
      <c r="AN773" s="508"/>
      <c r="AO773" s="508"/>
      <c r="AP773" s="508"/>
      <c r="AQ773" s="508"/>
      <c r="AR773" s="508"/>
      <c r="AS773" s="508"/>
      <c r="AT773" s="509"/>
      <c r="AU773" s="469"/>
      <c r="AV773" s="470"/>
      <c r="AW773" s="470"/>
      <c r="AX773" s="471"/>
    </row>
    <row r="774" spans="1:50" ht="24.75" hidden="1" customHeight="1" x14ac:dyDescent="0.15">
      <c r="A774" s="479"/>
      <c r="B774" s="480"/>
      <c r="C774" s="480"/>
      <c r="D774" s="480"/>
      <c r="E774" s="480"/>
      <c r="F774" s="481"/>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hidden="1" customHeight="1" x14ac:dyDescent="0.15">
      <c r="A775" s="479"/>
      <c r="B775" s="480"/>
      <c r="C775" s="480"/>
      <c r="D775" s="480"/>
      <c r="E775" s="480"/>
      <c r="F775" s="481"/>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x14ac:dyDescent="0.15">
      <c r="A776" s="479"/>
      <c r="B776" s="480"/>
      <c r="C776" s="480"/>
      <c r="D776" s="480"/>
      <c r="E776" s="480"/>
      <c r="F776" s="481"/>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x14ac:dyDescent="0.15">
      <c r="A777" s="479"/>
      <c r="B777" s="480"/>
      <c r="C777" s="480"/>
      <c r="D777" s="480"/>
      <c r="E777" s="480"/>
      <c r="F777" s="481"/>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x14ac:dyDescent="0.15">
      <c r="A778" s="479"/>
      <c r="B778" s="480"/>
      <c r="C778" s="480"/>
      <c r="D778" s="480"/>
      <c r="E778" s="480"/>
      <c r="F778" s="481"/>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x14ac:dyDescent="0.15">
      <c r="A779" s="479"/>
      <c r="B779" s="480"/>
      <c r="C779" s="480"/>
      <c r="D779" s="480"/>
      <c r="E779" s="480"/>
      <c r="F779" s="481"/>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x14ac:dyDescent="0.15">
      <c r="A780" s="479"/>
      <c r="B780" s="480"/>
      <c r="C780" s="480"/>
      <c r="D780" s="480"/>
      <c r="E780" s="480"/>
      <c r="F780" s="481"/>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79"/>
      <c r="B781" s="480"/>
      <c r="C781" s="480"/>
      <c r="D781" s="480"/>
      <c r="E781" s="480"/>
      <c r="F781" s="481"/>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x14ac:dyDescent="0.15">
      <c r="A782" s="479"/>
      <c r="B782" s="480"/>
      <c r="C782" s="480"/>
      <c r="D782" s="480"/>
      <c r="E782" s="480"/>
      <c r="F782" s="481"/>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hidden="1" customHeight="1" thickBot="1" x14ac:dyDescent="0.2">
      <c r="A783" s="479"/>
      <c r="B783" s="480"/>
      <c r="C783" s="480"/>
      <c r="D783" s="480"/>
      <c r="E783" s="480"/>
      <c r="F783" s="481"/>
      <c r="G783" s="687" t="s">
        <v>22</v>
      </c>
      <c r="H783" s="688"/>
      <c r="I783" s="688"/>
      <c r="J783" s="688"/>
      <c r="K783" s="688"/>
      <c r="L783" s="689"/>
      <c r="M783" s="690"/>
      <c r="N783" s="690"/>
      <c r="O783" s="690"/>
      <c r="P783" s="690"/>
      <c r="Q783" s="690"/>
      <c r="R783" s="690"/>
      <c r="S783" s="690"/>
      <c r="T783" s="690"/>
      <c r="U783" s="690"/>
      <c r="V783" s="690"/>
      <c r="W783" s="690"/>
      <c r="X783" s="691"/>
      <c r="Y783" s="692">
        <f>SUM(Y773:AB782)</f>
        <v>0</v>
      </c>
      <c r="Z783" s="693"/>
      <c r="AA783" s="693"/>
      <c r="AB783" s="694"/>
      <c r="AC783" s="687" t="s">
        <v>22</v>
      </c>
      <c r="AD783" s="688"/>
      <c r="AE783" s="688"/>
      <c r="AF783" s="688"/>
      <c r="AG783" s="688"/>
      <c r="AH783" s="689"/>
      <c r="AI783" s="690"/>
      <c r="AJ783" s="690"/>
      <c r="AK783" s="690"/>
      <c r="AL783" s="690"/>
      <c r="AM783" s="690"/>
      <c r="AN783" s="690"/>
      <c r="AO783" s="690"/>
      <c r="AP783" s="690"/>
      <c r="AQ783" s="690"/>
      <c r="AR783" s="690"/>
      <c r="AS783" s="690"/>
      <c r="AT783" s="691"/>
      <c r="AU783" s="692">
        <f>SUM(AU773:AX782)</f>
        <v>0</v>
      </c>
      <c r="AV783" s="693"/>
      <c r="AW783" s="693"/>
      <c r="AX783" s="695"/>
    </row>
    <row r="784" spans="1:50" ht="30" hidden="1" customHeight="1" x14ac:dyDescent="0.15">
      <c r="A784" s="479"/>
      <c r="B784" s="480"/>
      <c r="C784" s="480"/>
      <c r="D784" s="480"/>
      <c r="E784" s="480"/>
      <c r="F784" s="481"/>
      <c r="G784" s="466" t="s">
        <v>419</v>
      </c>
      <c r="H784" s="467"/>
      <c r="I784" s="467"/>
      <c r="J784" s="467"/>
      <c r="K784" s="467"/>
      <c r="L784" s="467"/>
      <c r="M784" s="467"/>
      <c r="N784" s="467"/>
      <c r="O784" s="467"/>
      <c r="P784" s="467"/>
      <c r="Q784" s="467"/>
      <c r="R784" s="467"/>
      <c r="S784" s="467"/>
      <c r="T784" s="467"/>
      <c r="U784" s="467"/>
      <c r="V784" s="467"/>
      <c r="W784" s="467"/>
      <c r="X784" s="467"/>
      <c r="Y784" s="467"/>
      <c r="Z784" s="467"/>
      <c r="AA784" s="467"/>
      <c r="AB784" s="468"/>
      <c r="AC784" s="466" t="s">
        <v>420</v>
      </c>
      <c r="AD784" s="467"/>
      <c r="AE784" s="467"/>
      <c r="AF784" s="467"/>
      <c r="AG784" s="467"/>
      <c r="AH784" s="467"/>
      <c r="AI784" s="467"/>
      <c r="AJ784" s="467"/>
      <c r="AK784" s="467"/>
      <c r="AL784" s="467"/>
      <c r="AM784" s="467"/>
      <c r="AN784" s="467"/>
      <c r="AO784" s="467"/>
      <c r="AP784" s="467"/>
      <c r="AQ784" s="467"/>
      <c r="AR784" s="467"/>
      <c r="AS784" s="467"/>
      <c r="AT784" s="467"/>
      <c r="AU784" s="467"/>
      <c r="AV784" s="467"/>
      <c r="AW784" s="467"/>
      <c r="AX784" s="657"/>
    </row>
    <row r="785" spans="1:50" ht="24.75" hidden="1" customHeight="1" x14ac:dyDescent="0.15">
      <c r="A785" s="479"/>
      <c r="B785" s="480"/>
      <c r="C785" s="480"/>
      <c r="D785" s="480"/>
      <c r="E785" s="480"/>
      <c r="F785" s="481"/>
      <c r="G785" s="443" t="s">
        <v>19</v>
      </c>
      <c r="H785" s="511"/>
      <c r="I785" s="511"/>
      <c r="J785" s="511"/>
      <c r="K785" s="511"/>
      <c r="L785" s="510" t="s">
        <v>20</v>
      </c>
      <c r="M785" s="511"/>
      <c r="N785" s="511"/>
      <c r="O785" s="511"/>
      <c r="P785" s="511"/>
      <c r="Q785" s="511"/>
      <c r="R785" s="511"/>
      <c r="S785" s="511"/>
      <c r="T785" s="511"/>
      <c r="U785" s="511"/>
      <c r="V785" s="511"/>
      <c r="W785" s="511"/>
      <c r="X785" s="512"/>
      <c r="Y785" s="461" t="s">
        <v>21</v>
      </c>
      <c r="Z785" s="462"/>
      <c r="AA785" s="462"/>
      <c r="AB785" s="662"/>
      <c r="AC785" s="443" t="s">
        <v>19</v>
      </c>
      <c r="AD785" s="511"/>
      <c r="AE785" s="511"/>
      <c r="AF785" s="511"/>
      <c r="AG785" s="511"/>
      <c r="AH785" s="510" t="s">
        <v>20</v>
      </c>
      <c r="AI785" s="511"/>
      <c r="AJ785" s="511"/>
      <c r="AK785" s="511"/>
      <c r="AL785" s="511"/>
      <c r="AM785" s="511"/>
      <c r="AN785" s="511"/>
      <c r="AO785" s="511"/>
      <c r="AP785" s="511"/>
      <c r="AQ785" s="511"/>
      <c r="AR785" s="511"/>
      <c r="AS785" s="511"/>
      <c r="AT785" s="512"/>
      <c r="AU785" s="461" t="s">
        <v>21</v>
      </c>
      <c r="AV785" s="462"/>
      <c r="AW785" s="462"/>
      <c r="AX785" s="463"/>
    </row>
    <row r="786" spans="1:50" ht="24.75" hidden="1" customHeight="1" x14ac:dyDescent="0.15">
      <c r="A786" s="479"/>
      <c r="B786" s="480"/>
      <c r="C786" s="480"/>
      <c r="D786" s="480"/>
      <c r="E786" s="480"/>
      <c r="F786" s="481"/>
      <c r="G786" s="513"/>
      <c r="H786" s="514"/>
      <c r="I786" s="514"/>
      <c r="J786" s="514"/>
      <c r="K786" s="515"/>
      <c r="L786" s="507"/>
      <c r="M786" s="508"/>
      <c r="N786" s="508"/>
      <c r="O786" s="508"/>
      <c r="P786" s="508"/>
      <c r="Q786" s="508"/>
      <c r="R786" s="508"/>
      <c r="S786" s="508"/>
      <c r="T786" s="508"/>
      <c r="U786" s="508"/>
      <c r="V786" s="508"/>
      <c r="W786" s="508"/>
      <c r="X786" s="509"/>
      <c r="Y786" s="469"/>
      <c r="Z786" s="470"/>
      <c r="AA786" s="470"/>
      <c r="AB786" s="669"/>
      <c r="AC786" s="513"/>
      <c r="AD786" s="514"/>
      <c r="AE786" s="514"/>
      <c r="AF786" s="514"/>
      <c r="AG786" s="515"/>
      <c r="AH786" s="507"/>
      <c r="AI786" s="508"/>
      <c r="AJ786" s="508"/>
      <c r="AK786" s="508"/>
      <c r="AL786" s="508"/>
      <c r="AM786" s="508"/>
      <c r="AN786" s="508"/>
      <c r="AO786" s="508"/>
      <c r="AP786" s="508"/>
      <c r="AQ786" s="508"/>
      <c r="AR786" s="508"/>
      <c r="AS786" s="508"/>
      <c r="AT786" s="509"/>
      <c r="AU786" s="469"/>
      <c r="AV786" s="470"/>
      <c r="AW786" s="470"/>
      <c r="AX786" s="471"/>
    </row>
    <row r="787" spans="1:50" ht="24.75" hidden="1" customHeight="1" x14ac:dyDescent="0.15">
      <c r="A787" s="479"/>
      <c r="B787" s="480"/>
      <c r="C787" s="480"/>
      <c r="D787" s="480"/>
      <c r="E787" s="480"/>
      <c r="F787" s="481"/>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x14ac:dyDescent="0.15">
      <c r="A788" s="479"/>
      <c r="B788" s="480"/>
      <c r="C788" s="480"/>
      <c r="D788" s="480"/>
      <c r="E788" s="480"/>
      <c r="F788" s="481"/>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79"/>
      <c r="B789" s="480"/>
      <c r="C789" s="480"/>
      <c r="D789" s="480"/>
      <c r="E789" s="480"/>
      <c r="F789" s="481"/>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79"/>
      <c r="B790" s="480"/>
      <c r="C790" s="480"/>
      <c r="D790" s="480"/>
      <c r="E790" s="480"/>
      <c r="F790" s="481"/>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79"/>
      <c r="B791" s="480"/>
      <c r="C791" s="480"/>
      <c r="D791" s="480"/>
      <c r="E791" s="480"/>
      <c r="F791" s="481"/>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79"/>
      <c r="B792" s="480"/>
      <c r="C792" s="480"/>
      <c r="D792" s="480"/>
      <c r="E792" s="480"/>
      <c r="F792" s="481"/>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79"/>
      <c r="B793" s="480"/>
      <c r="C793" s="480"/>
      <c r="D793" s="480"/>
      <c r="E793" s="480"/>
      <c r="F793" s="481"/>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9"/>
      <c r="B794" s="480"/>
      <c r="C794" s="480"/>
      <c r="D794" s="480"/>
      <c r="E794" s="480"/>
      <c r="F794" s="481"/>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9"/>
      <c r="B795" s="480"/>
      <c r="C795" s="480"/>
      <c r="D795" s="480"/>
      <c r="E795" s="480"/>
      <c r="F795" s="481"/>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x14ac:dyDescent="0.15">
      <c r="A796" s="479"/>
      <c r="B796" s="480"/>
      <c r="C796" s="480"/>
      <c r="D796" s="480"/>
      <c r="E796" s="480"/>
      <c r="F796" s="481"/>
      <c r="G796" s="687" t="s">
        <v>22</v>
      </c>
      <c r="H796" s="688"/>
      <c r="I796" s="688"/>
      <c r="J796" s="688"/>
      <c r="K796" s="688"/>
      <c r="L796" s="689"/>
      <c r="M796" s="690"/>
      <c r="N796" s="690"/>
      <c r="O796" s="690"/>
      <c r="P796" s="690"/>
      <c r="Q796" s="690"/>
      <c r="R796" s="690"/>
      <c r="S796" s="690"/>
      <c r="T796" s="690"/>
      <c r="U796" s="690"/>
      <c r="V796" s="690"/>
      <c r="W796" s="690"/>
      <c r="X796" s="691"/>
      <c r="Y796" s="692">
        <f>SUM(Y786:AB795)</f>
        <v>0</v>
      </c>
      <c r="Z796" s="693"/>
      <c r="AA796" s="693"/>
      <c r="AB796" s="694"/>
      <c r="AC796" s="687" t="s">
        <v>22</v>
      </c>
      <c r="AD796" s="688"/>
      <c r="AE796" s="688"/>
      <c r="AF796" s="688"/>
      <c r="AG796" s="688"/>
      <c r="AH796" s="689"/>
      <c r="AI796" s="690"/>
      <c r="AJ796" s="690"/>
      <c r="AK796" s="690"/>
      <c r="AL796" s="690"/>
      <c r="AM796" s="690"/>
      <c r="AN796" s="690"/>
      <c r="AO796" s="690"/>
      <c r="AP796" s="690"/>
      <c r="AQ796" s="690"/>
      <c r="AR796" s="690"/>
      <c r="AS796" s="690"/>
      <c r="AT796" s="691"/>
      <c r="AU796" s="692">
        <f>SUM(AU786:AX795)</f>
        <v>0</v>
      </c>
      <c r="AV796" s="693"/>
      <c r="AW796" s="693"/>
      <c r="AX796" s="695"/>
    </row>
    <row r="797" spans="1:50" ht="30" hidden="1" customHeight="1" x14ac:dyDescent="0.15">
      <c r="A797" s="479"/>
      <c r="B797" s="480"/>
      <c r="C797" s="480"/>
      <c r="D797" s="480"/>
      <c r="E797" s="480"/>
      <c r="F797" s="481"/>
      <c r="G797" s="466" t="s">
        <v>382</v>
      </c>
      <c r="H797" s="467"/>
      <c r="I797" s="467"/>
      <c r="J797" s="467"/>
      <c r="K797" s="467"/>
      <c r="L797" s="467"/>
      <c r="M797" s="467"/>
      <c r="N797" s="467"/>
      <c r="O797" s="467"/>
      <c r="P797" s="467"/>
      <c r="Q797" s="467"/>
      <c r="R797" s="467"/>
      <c r="S797" s="467"/>
      <c r="T797" s="467"/>
      <c r="U797" s="467"/>
      <c r="V797" s="467"/>
      <c r="W797" s="467"/>
      <c r="X797" s="467"/>
      <c r="Y797" s="467"/>
      <c r="Z797" s="467"/>
      <c r="AA797" s="467"/>
      <c r="AB797" s="468"/>
      <c r="AC797" s="466" t="s">
        <v>313</v>
      </c>
      <c r="AD797" s="467"/>
      <c r="AE797" s="467"/>
      <c r="AF797" s="467"/>
      <c r="AG797" s="467"/>
      <c r="AH797" s="467"/>
      <c r="AI797" s="467"/>
      <c r="AJ797" s="467"/>
      <c r="AK797" s="467"/>
      <c r="AL797" s="467"/>
      <c r="AM797" s="467"/>
      <c r="AN797" s="467"/>
      <c r="AO797" s="467"/>
      <c r="AP797" s="467"/>
      <c r="AQ797" s="467"/>
      <c r="AR797" s="467"/>
      <c r="AS797" s="467"/>
      <c r="AT797" s="467"/>
      <c r="AU797" s="467"/>
      <c r="AV797" s="467"/>
      <c r="AW797" s="467"/>
      <c r="AX797" s="657"/>
    </row>
    <row r="798" spans="1:50" ht="24.75" hidden="1" customHeight="1" x14ac:dyDescent="0.15">
      <c r="A798" s="479"/>
      <c r="B798" s="480"/>
      <c r="C798" s="480"/>
      <c r="D798" s="480"/>
      <c r="E798" s="480"/>
      <c r="F798" s="481"/>
      <c r="G798" s="443" t="s">
        <v>19</v>
      </c>
      <c r="H798" s="511"/>
      <c r="I798" s="511"/>
      <c r="J798" s="511"/>
      <c r="K798" s="511"/>
      <c r="L798" s="510" t="s">
        <v>20</v>
      </c>
      <c r="M798" s="511"/>
      <c r="N798" s="511"/>
      <c r="O798" s="511"/>
      <c r="P798" s="511"/>
      <c r="Q798" s="511"/>
      <c r="R798" s="511"/>
      <c r="S798" s="511"/>
      <c r="T798" s="511"/>
      <c r="U798" s="511"/>
      <c r="V798" s="511"/>
      <c r="W798" s="511"/>
      <c r="X798" s="512"/>
      <c r="Y798" s="461" t="s">
        <v>21</v>
      </c>
      <c r="Z798" s="462"/>
      <c r="AA798" s="462"/>
      <c r="AB798" s="662"/>
      <c r="AC798" s="443" t="s">
        <v>19</v>
      </c>
      <c r="AD798" s="511"/>
      <c r="AE798" s="511"/>
      <c r="AF798" s="511"/>
      <c r="AG798" s="511"/>
      <c r="AH798" s="510" t="s">
        <v>20</v>
      </c>
      <c r="AI798" s="511"/>
      <c r="AJ798" s="511"/>
      <c r="AK798" s="511"/>
      <c r="AL798" s="511"/>
      <c r="AM798" s="511"/>
      <c r="AN798" s="511"/>
      <c r="AO798" s="511"/>
      <c r="AP798" s="511"/>
      <c r="AQ798" s="511"/>
      <c r="AR798" s="511"/>
      <c r="AS798" s="511"/>
      <c r="AT798" s="512"/>
      <c r="AU798" s="461" t="s">
        <v>21</v>
      </c>
      <c r="AV798" s="462"/>
      <c r="AW798" s="462"/>
      <c r="AX798" s="463"/>
    </row>
    <row r="799" spans="1:50" ht="24.75" hidden="1" customHeight="1" x14ac:dyDescent="0.15">
      <c r="A799" s="479"/>
      <c r="B799" s="480"/>
      <c r="C799" s="480"/>
      <c r="D799" s="480"/>
      <c r="E799" s="480"/>
      <c r="F799" s="481"/>
      <c r="G799" s="513"/>
      <c r="H799" s="514"/>
      <c r="I799" s="514"/>
      <c r="J799" s="514"/>
      <c r="K799" s="515"/>
      <c r="L799" s="507"/>
      <c r="M799" s="508"/>
      <c r="N799" s="508"/>
      <c r="O799" s="508"/>
      <c r="P799" s="508"/>
      <c r="Q799" s="508"/>
      <c r="R799" s="508"/>
      <c r="S799" s="508"/>
      <c r="T799" s="508"/>
      <c r="U799" s="508"/>
      <c r="V799" s="508"/>
      <c r="W799" s="508"/>
      <c r="X799" s="509"/>
      <c r="Y799" s="469"/>
      <c r="Z799" s="470"/>
      <c r="AA799" s="470"/>
      <c r="AB799" s="669"/>
      <c r="AC799" s="513"/>
      <c r="AD799" s="514"/>
      <c r="AE799" s="514"/>
      <c r="AF799" s="514"/>
      <c r="AG799" s="515"/>
      <c r="AH799" s="507"/>
      <c r="AI799" s="508"/>
      <c r="AJ799" s="508"/>
      <c r="AK799" s="508"/>
      <c r="AL799" s="508"/>
      <c r="AM799" s="508"/>
      <c r="AN799" s="508"/>
      <c r="AO799" s="508"/>
      <c r="AP799" s="508"/>
      <c r="AQ799" s="508"/>
      <c r="AR799" s="508"/>
      <c r="AS799" s="508"/>
      <c r="AT799" s="509"/>
      <c r="AU799" s="469"/>
      <c r="AV799" s="470"/>
      <c r="AW799" s="470"/>
      <c r="AX799" s="471"/>
    </row>
    <row r="800" spans="1:50" ht="24.75" hidden="1" customHeight="1" x14ac:dyDescent="0.15">
      <c r="A800" s="479"/>
      <c r="B800" s="480"/>
      <c r="C800" s="480"/>
      <c r="D800" s="480"/>
      <c r="E800" s="480"/>
      <c r="F800" s="481"/>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79"/>
      <c r="B801" s="480"/>
      <c r="C801" s="480"/>
      <c r="D801" s="480"/>
      <c r="E801" s="480"/>
      <c r="F801" s="481"/>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9"/>
      <c r="B802" s="480"/>
      <c r="C802" s="480"/>
      <c r="D802" s="480"/>
      <c r="E802" s="480"/>
      <c r="F802" s="481"/>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9"/>
      <c r="B803" s="480"/>
      <c r="C803" s="480"/>
      <c r="D803" s="480"/>
      <c r="E803" s="480"/>
      <c r="F803" s="481"/>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9"/>
      <c r="B804" s="480"/>
      <c r="C804" s="480"/>
      <c r="D804" s="480"/>
      <c r="E804" s="480"/>
      <c r="F804" s="481"/>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9"/>
      <c r="B805" s="480"/>
      <c r="C805" s="480"/>
      <c r="D805" s="480"/>
      <c r="E805" s="480"/>
      <c r="F805" s="481"/>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9"/>
      <c r="B806" s="480"/>
      <c r="C806" s="480"/>
      <c r="D806" s="480"/>
      <c r="E806" s="480"/>
      <c r="F806" s="481"/>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9"/>
      <c r="B807" s="480"/>
      <c r="C807" s="480"/>
      <c r="D807" s="480"/>
      <c r="E807" s="480"/>
      <c r="F807" s="481"/>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9"/>
      <c r="B808" s="480"/>
      <c r="C808" s="480"/>
      <c r="D808" s="480"/>
      <c r="E808" s="480"/>
      <c r="F808" s="481"/>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9"/>
      <c r="B809" s="480"/>
      <c r="C809" s="480"/>
      <c r="D809" s="480"/>
      <c r="E809" s="480"/>
      <c r="F809" s="481"/>
      <c r="G809" s="687" t="s">
        <v>22</v>
      </c>
      <c r="H809" s="688"/>
      <c r="I809" s="688"/>
      <c r="J809" s="688"/>
      <c r="K809" s="688"/>
      <c r="L809" s="689"/>
      <c r="M809" s="690"/>
      <c r="N809" s="690"/>
      <c r="O809" s="690"/>
      <c r="P809" s="690"/>
      <c r="Q809" s="690"/>
      <c r="R809" s="690"/>
      <c r="S809" s="690"/>
      <c r="T809" s="690"/>
      <c r="U809" s="690"/>
      <c r="V809" s="690"/>
      <c r="W809" s="690"/>
      <c r="X809" s="691"/>
      <c r="Y809" s="692">
        <f>SUM(Y799:AB808)</f>
        <v>0</v>
      </c>
      <c r="Z809" s="693"/>
      <c r="AA809" s="693"/>
      <c r="AB809" s="694"/>
      <c r="AC809" s="687" t="s">
        <v>22</v>
      </c>
      <c r="AD809" s="688"/>
      <c r="AE809" s="688"/>
      <c r="AF809" s="688"/>
      <c r="AG809" s="688"/>
      <c r="AH809" s="689"/>
      <c r="AI809" s="690"/>
      <c r="AJ809" s="690"/>
      <c r="AK809" s="690"/>
      <c r="AL809" s="690"/>
      <c r="AM809" s="690"/>
      <c r="AN809" s="690"/>
      <c r="AO809" s="690"/>
      <c r="AP809" s="690"/>
      <c r="AQ809" s="690"/>
      <c r="AR809" s="690"/>
      <c r="AS809" s="690"/>
      <c r="AT809" s="691"/>
      <c r="AU809" s="692">
        <f>SUM(AU799:AX808)</f>
        <v>0</v>
      </c>
      <c r="AV809" s="693"/>
      <c r="AW809" s="693"/>
      <c r="AX809" s="695"/>
    </row>
    <row r="810" spans="1:50" ht="22.5" customHeight="1" thickBot="1" x14ac:dyDescent="0.2">
      <c r="A810" s="782" t="s">
        <v>278</v>
      </c>
      <c r="B810" s="783"/>
      <c r="C810" s="783"/>
      <c r="D810" s="783"/>
      <c r="E810" s="783"/>
      <c r="F810" s="783"/>
      <c r="G810" s="783"/>
      <c r="H810" s="783"/>
      <c r="I810" s="783"/>
      <c r="J810" s="783"/>
      <c r="K810" s="783"/>
      <c r="L810" s="783"/>
      <c r="M810" s="783"/>
      <c r="N810" s="783"/>
      <c r="O810" s="783"/>
      <c r="P810" s="783"/>
      <c r="Q810" s="783"/>
      <c r="R810" s="783"/>
      <c r="S810" s="783"/>
      <c r="T810" s="783"/>
      <c r="U810" s="783"/>
      <c r="V810" s="783"/>
      <c r="W810" s="783"/>
      <c r="X810" s="783"/>
      <c r="Y810" s="783"/>
      <c r="Z810" s="783"/>
      <c r="AA810" s="783"/>
      <c r="AB810" s="783"/>
      <c r="AC810" s="783"/>
      <c r="AD810" s="783"/>
      <c r="AE810" s="783"/>
      <c r="AF810" s="783"/>
      <c r="AG810" s="783"/>
      <c r="AH810" s="783"/>
      <c r="AI810" s="783"/>
      <c r="AJ810" s="783"/>
      <c r="AK810" s="78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5"/>
      <c r="B815" s="745"/>
      <c r="C815" s="745" t="s">
        <v>30</v>
      </c>
      <c r="D815" s="745"/>
      <c r="E815" s="745"/>
      <c r="F815" s="745"/>
      <c r="G815" s="745"/>
      <c r="H815" s="745"/>
      <c r="I815" s="745"/>
      <c r="J815" s="94" t="s">
        <v>388</v>
      </c>
      <c r="K815" s="201"/>
      <c r="L815" s="201"/>
      <c r="M815" s="201"/>
      <c r="N815" s="201"/>
      <c r="O815" s="201"/>
      <c r="P815" s="279" t="s">
        <v>352</v>
      </c>
      <c r="Q815" s="279"/>
      <c r="R815" s="279"/>
      <c r="S815" s="279"/>
      <c r="T815" s="279"/>
      <c r="U815" s="279"/>
      <c r="V815" s="279"/>
      <c r="W815" s="279"/>
      <c r="X815" s="279"/>
      <c r="Y815" s="218" t="s">
        <v>384</v>
      </c>
      <c r="Z815" s="217"/>
      <c r="AA815" s="217"/>
      <c r="AB815" s="217"/>
      <c r="AC815" s="94" t="s">
        <v>351</v>
      </c>
      <c r="AD815" s="94"/>
      <c r="AE815" s="94"/>
      <c r="AF815" s="94"/>
      <c r="AG815" s="94"/>
      <c r="AH815" s="218" t="s">
        <v>368</v>
      </c>
      <c r="AI815" s="745"/>
      <c r="AJ815" s="745"/>
      <c r="AK815" s="745"/>
      <c r="AL815" s="745" t="s">
        <v>23</v>
      </c>
      <c r="AM815" s="745"/>
      <c r="AN815" s="745"/>
      <c r="AO815" s="827"/>
      <c r="AP815" s="220" t="s">
        <v>389</v>
      </c>
      <c r="AQ815" s="220"/>
      <c r="AR815" s="220"/>
      <c r="AS815" s="220"/>
      <c r="AT815" s="220"/>
      <c r="AU815" s="220"/>
      <c r="AV815" s="220"/>
      <c r="AW815" s="220"/>
      <c r="AX815" s="220"/>
    </row>
    <row r="816" spans="1:50" ht="30" customHeight="1" x14ac:dyDescent="0.15">
      <c r="A816" s="223">
        <v>1</v>
      </c>
      <c r="B816" s="223">
        <v>1</v>
      </c>
      <c r="C816" s="224" t="s">
        <v>502</v>
      </c>
      <c r="D816" s="203"/>
      <c r="E816" s="203"/>
      <c r="F816" s="203"/>
      <c r="G816" s="203"/>
      <c r="H816" s="203"/>
      <c r="I816" s="203"/>
      <c r="J816" s="204">
        <v>6010001030403</v>
      </c>
      <c r="K816" s="205"/>
      <c r="L816" s="205"/>
      <c r="M816" s="205"/>
      <c r="N816" s="205"/>
      <c r="O816" s="205"/>
      <c r="P816" s="230" t="s">
        <v>503</v>
      </c>
      <c r="Q816" s="206"/>
      <c r="R816" s="206"/>
      <c r="S816" s="206"/>
      <c r="T816" s="206"/>
      <c r="U816" s="206"/>
      <c r="V816" s="206"/>
      <c r="W816" s="206"/>
      <c r="X816" s="206"/>
      <c r="Y816" s="207">
        <v>16.739999999999998</v>
      </c>
      <c r="Z816" s="208"/>
      <c r="AA816" s="208"/>
      <c r="AB816" s="209"/>
      <c r="AC816" s="210" t="s">
        <v>374</v>
      </c>
      <c r="AD816" s="210"/>
      <c r="AE816" s="210"/>
      <c r="AF816" s="210"/>
      <c r="AG816" s="210"/>
      <c r="AH816" s="211">
        <v>2</v>
      </c>
      <c r="AI816" s="212"/>
      <c r="AJ816" s="212"/>
      <c r="AK816" s="212"/>
      <c r="AL816" s="213">
        <v>92.5</v>
      </c>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388</v>
      </c>
      <c r="K848" s="94"/>
      <c r="L848" s="94"/>
      <c r="M848" s="94"/>
      <c r="N848" s="94"/>
      <c r="O848" s="94"/>
      <c r="P848" s="218" t="s">
        <v>352</v>
      </c>
      <c r="Q848" s="218"/>
      <c r="R848" s="218"/>
      <c r="S848" s="218"/>
      <c r="T848" s="218"/>
      <c r="U848" s="218"/>
      <c r="V848" s="218"/>
      <c r="W848" s="218"/>
      <c r="X848" s="218"/>
      <c r="Y848" s="218" t="s">
        <v>384</v>
      </c>
      <c r="Z848" s="217"/>
      <c r="AA848" s="217"/>
      <c r="AB848" s="217"/>
      <c r="AC848" s="94" t="s">
        <v>351</v>
      </c>
      <c r="AD848" s="94"/>
      <c r="AE848" s="94"/>
      <c r="AF848" s="94"/>
      <c r="AG848" s="94"/>
      <c r="AH848" s="218" t="s">
        <v>368</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388</v>
      </c>
      <c r="K881" s="94"/>
      <c r="L881" s="94"/>
      <c r="M881" s="94"/>
      <c r="N881" s="94"/>
      <c r="O881" s="94"/>
      <c r="P881" s="218" t="s">
        <v>352</v>
      </c>
      <c r="Q881" s="218"/>
      <c r="R881" s="218"/>
      <c r="S881" s="218"/>
      <c r="T881" s="218"/>
      <c r="U881" s="218"/>
      <c r="V881" s="218"/>
      <c r="W881" s="218"/>
      <c r="X881" s="218"/>
      <c r="Y881" s="218" t="s">
        <v>384</v>
      </c>
      <c r="Z881" s="217"/>
      <c r="AA881" s="217"/>
      <c r="AB881" s="217"/>
      <c r="AC881" s="94" t="s">
        <v>351</v>
      </c>
      <c r="AD881" s="94"/>
      <c r="AE881" s="94"/>
      <c r="AF881" s="94"/>
      <c r="AG881" s="94"/>
      <c r="AH881" s="218" t="s">
        <v>368</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388</v>
      </c>
      <c r="K914" s="94"/>
      <c r="L914" s="94"/>
      <c r="M914" s="94"/>
      <c r="N914" s="94"/>
      <c r="O914" s="94"/>
      <c r="P914" s="218" t="s">
        <v>352</v>
      </c>
      <c r="Q914" s="218"/>
      <c r="R914" s="218"/>
      <c r="S914" s="218"/>
      <c r="T914" s="218"/>
      <c r="U914" s="218"/>
      <c r="V914" s="218"/>
      <c r="W914" s="218"/>
      <c r="X914" s="218"/>
      <c r="Y914" s="218" t="s">
        <v>384</v>
      </c>
      <c r="Z914" s="217"/>
      <c r="AA914" s="217"/>
      <c r="AB914" s="217"/>
      <c r="AC914" s="94" t="s">
        <v>351</v>
      </c>
      <c r="AD914" s="94"/>
      <c r="AE914" s="94"/>
      <c r="AF914" s="94"/>
      <c r="AG914" s="94"/>
      <c r="AH914" s="218" t="s">
        <v>368</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388</v>
      </c>
      <c r="K947" s="94"/>
      <c r="L947" s="94"/>
      <c r="M947" s="94"/>
      <c r="N947" s="94"/>
      <c r="O947" s="94"/>
      <c r="P947" s="218" t="s">
        <v>352</v>
      </c>
      <c r="Q947" s="218"/>
      <c r="R947" s="218"/>
      <c r="S947" s="218"/>
      <c r="T947" s="218"/>
      <c r="U947" s="218"/>
      <c r="V947" s="218"/>
      <c r="W947" s="218"/>
      <c r="X947" s="218"/>
      <c r="Y947" s="218" t="s">
        <v>384</v>
      </c>
      <c r="Z947" s="217"/>
      <c r="AA947" s="217"/>
      <c r="AB947" s="217"/>
      <c r="AC947" s="94" t="s">
        <v>351</v>
      </c>
      <c r="AD947" s="94"/>
      <c r="AE947" s="94"/>
      <c r="AF947" s="94"/>
      <c r="AG947" s="94"/>
      <c r="AH947" s="218" t="s">
        <v>368</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388</v>
      </c>
      <c r="K980" s="94"/>
      <c r="L980" s="94"/>
      <c r="M980" s="94"/>
      <c r="N980" s="94"/>
      <c r="O980" s="94"/>
      <c r="P980" s="218" t="s">
        <v>352</v>
      </c>
      <c r="Q980" s="218"/>
      <c r="R980" s="218"/>
      <c r="S980" s="218"/>
      <c r="T980" s="218"/>
      <c r="U980" s="218"/>
      <c r="V980" s="218"/>
      <c r="W980" s="218"/>
      <c r="X980" s="218"/>
      <c r="Y980" s="218" t="s">
        <v>384</v>
      </c>
      <c r="Z980" s="217"/>
      <c r="AA980" s="217"/>
      <c r="AB980" s="217"/>
      <c r="AC980" s="94" t="s">
        <v>351</v>
      </c>
      <c r="AD980" s="94"/>
      <c r="AE980" s="94"/>
      <c r="AF980" s="94"/>
      <c r="AG980" s="94"/>
      <c r="AH980" s="218" t="s">
        <v>368</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388</v>
      </c>
      <c r="K1013" s="94"/>
      <c r="L1013" s="94"/>
      <c r="M1013" s="94"/>
      <c r="N1013" s="94"/>
      <c r="O1013" s="94"/>
      <c r="P1013" s="218" t="s">
        <v>352</v>
      </c>
      <c r="Q1013" s="218"/>
      <c r="R1013" s="218"/>
      <c r="S1013" s="218"/>
      <c r="T1013" s="218"/>
      <c r="U1013" s="218"/>
      <c r="V1013" s="218"/>
      <c r="W1013" s="218"/>
      <c r="X1013" s="218"/>
      <c r="Y1013" s="218" t="s">
        <v>384</v>
      </c>
      <c r="Z1013" s="217"/>
      <c r="AA1013" s="217"/>
      <c r="AB1013" s="217"/>
      <c r="AC1013" s="94" t="s">
        <v>351</v>
      </c>
      <c r="AD1013" s="94"/>
      <c r="AE1013" s="94"/>
      <c r="AF1013" s="94"/>
      <c r="AG1013" s="94"/>
      <c r="AH1013" s="218" t="s">
        <v>368</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388</v>
      </c>
      <c r="K1046" s="94"/>
      <c r="L1046" s="94"/>
      <c r="M1046" s="94"/>
      <c r="N1046" s="94"/>
      <c r="O1046" s="94"/>
      <c r="P1046" s="218" t="s">
        <v>352</v>
      </c>
      <c r="Q1046" s="218"/>
      <c r="R1046" s="218"/>
      <c r="S1046" s="218"/>
      <c r="T1046" s="218"/>
      <c r="U1046" s="218"/>
      <c r="V1046" s="218"/>
      <c r="W1046" s="218"/>
      <c r="X1046" s="218"/>
      <c r="Y1046" s="218" t="s">
        <v>384</v>
      </c>
      <c r="Z1046" s="217"/>
      <c r="AA1046" s="217"/>
      <c r="AB1046" s="217"/>
      <c r="AC1046" s="94" t="s">
        <v>351</v>
      </c>
      <c r="AD1046" s="94"/>
      <c r="AE1046" s="94"/>
      <c r="AF1046" s="94"/>
      <c r="AG1046" s="94"/>
      <c r="AH1046" s="218" t="s">
        <v>368</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432</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379</v>
      </c>
      <c r="D1080" s="228"/>
      <c r="E1080" s="94" t="s">
        <v>378</v>
      </c>
      <c r="F1080" s="228"/>
      <c r="G1080" s="228"/>
      <c r="H1080" s="228"/>
      <c r="I1080" s="228"/>
      <c r="J1080" s="94" t="s">
        <v>388</v>
      </c>
      <c r="K1080" s="94"/>
      <c r="L1080" s="94"/>
      <c r="M1080" s="94"/>
      <c r="N1080" s="94"/>
      <c r="O1080" s="94"/>
      <c r="P1080" s="218" t="s">
        <v>31</v>
      </c>
      <c r="Q1080" s="218"/>
      <c r="R1080" s="218"/>
      <c r="S1080" s="218"/>
      <c r="T1080" s="218"/>
      <c r="U1080" s="218"/>
      <c r="V1080" s="218"/>
      <c r="W1080" s="218"/>
      <c r="X1080" s="218"/>
      <c r="Y1080" s="94" t="s">
        <v>391</v>
      </c>
      <c r="Z1080" s="228"/>
      <c r="AA1080" s="228"/>
      <c r="AB1080" s="228"/>
      <c r="AC1080" s="94" t="s">
        <v>351</v>
      </c>
      <c r="AD1080" s="94"/>
      <c r="AE1080" s="94"/>
      <c r="AF1080" s="94"/>
      <c r="AG1080" s="94"/>
      <c r="AH1080" s="218" t="s">
        <v>368</v>
      </c>
      <c r="AI1080" s="217"/>
      <c r="AJ1080" s="217"/>
      <c r="AK1080" s="217"/>
      <c r="AL1080" s="217" t="s">
        <v>23</v>
      </c>
      <c r="AM1080" s="217"/>
      <c r="AN1080" s="217"/>
      <c r="AO1080" s="229"/>
      <c r="AP1080" s="220" t="s">
        <v>434</v>
      </c>
      <c r="AQ1080" s="220"/>
      <c r="AR1080" s="220"/>
      <c r="AS1080" s="220"/>
      <c r="AT1080" s="220"/>
      <c r="AU1080" s="220"/>
      <c r="AV1080" s="220"/>
      <c r="AW1080" s="220"/>
      <c r="AX1080" s="220"/>
    </row>
    <row r="1081" spans="1:50" ht="30.75" customHeight="1" x14ac:dyDescent="0.15">
      <c r="A1081" s="223">
        <v>1</v>
      </c>
      <c r="B1081" s="223">
        <v>1</v>
      </c>
      <c r="C1081" s="221"/>
      <c r="D1081" s="221"/>
      <c r="E1081" s="92" t="s">
        <v>518</v>
      </c>
      <c r="F1081" s="222"/>
      <c r="G1081" s="222"/>
      <c r="H1081" s="222"/>
      <c r="I1081" s="222"/>
      <c r="J1081" s="204" t="s">
        <v>518</v>
      </c>
      <c r="K1081" s="205"/>
      <c r="L1081" s="205"/>
      <c r="M1081" s="205"/>
      <c r="N1081" s="205"/>
      <c r="O1081" s="205"/>
      <c r="P1081" s="230" t="s">
        <v>519</v>
      </c>
      <c r="Q1081" s="206"/>
      <c r="R1081" s="206"/>
      <c r="S1081" s="206"/>
      <c r="T1081" s="206"/>
      <c r="U1081" s="206"/>
      <c r="V1081" s="206"/>
      <c r="W1081" s="206"/>
      <c r="X1081" s="206"/>
      <c r="Y1081" s="207" t="s">
        <v>519</v>
      </c>
      <c r="Z1081" s="208"/>
      <c r="AA1081" s="208"/>
      <c r="AB1081" s="209"/>
      <c r="AC1081" s="210" t="s">
        <v>519</v>
      </c>
      <c r="AD1081" s="210"/>
      <c r="AE1081" s="210"/>
      <c r="AF1081" s="210"/>
      <c r="AG1081" s="210"/>
      <c r="AH1081" s="211" t="s">
        <v>519</v>
      </c>
      <c r="AI1081" s="212"/>
      <c r="AJ1081" s="212"/>
      <c r="AK1081" s="212"/>
      <c r="AL1081" s="213" t="s">
        <v>518</v>
      </c>
      <c r="AM1081" s="214"/>
      <c r="AN1081" s="214"/>
      <c r="AO1081" s="215"/>
      <c r="AP1081" s="216" t="s">
        <v>519</v>
      </c>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16383" man="1"/>
    <brk id="680" max="49" man="1"/>
    <brk id="707"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85725</xdr:rowOff>
                  </from>
                  <to>
                    <xdr:col>44</xdr:col>
                    <xdr:colOff>114300</xdr:colOff>
                    <xdr:row>810</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1076</xdr:row>
                    <xdr:rowOff>66675</xdr:rowOff>
                  </from>
                  <to>
                    <xdr:col>44</xdr:col>
                    <xdr:colOff>114300</xdr:colOff>
                    <xdr:row>1077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443</v>
      </c>
      <c r="M3" s="13" t="str">
        <f t="shared" ref="M3:M11" si="2">IF(L3="","",K3)</f>
        <v>文教及び科学振興</v>
      </c>
      <c r="N3" s="13" t="str">
        <f>IF(M3="",N2,IF(N2&lt;&gt;"",CONCATENATE(N2,"、",M3),M3))</f>
        <v>文教及び科学振興</v>
      </c>
      <c r="O3" s="13"/>
      <c r="P3" s="12" t="s">
        <v>200</v>
      </c>
      <c r="Q3" s="17" t="s">
        <v>443</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393</v>
      </c>
      <c r="W4" s="32" t="s">
        <v>281</v>
      </c>
      <c r="Y4" s="32" t="s">
        <v>81</v>
      </c>
      <c r="Z4" s="30"/>
      <c r="AA4" s="32" t="s">
        <v>82</v>
      </c>
      <c r="AB4" s="31"/>
      <c r="AC4" s="32" t="s">
        <v>265</v>
      </c>
      <c r="AD4" s="28"/>
      <c r="AE4" s="36" t="s">
        <v>305</v>
      </c>
      <c r="AF4" s="30"/>
      <c r="AG4" s="49" t="s">
        <v>383</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375</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376</v>
      </c>
      <c r="AI6" s="46" t="s">
        <v>431</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2016-07-08T10:22:10Z</cp:lastPrinted>
  <dcterms:created xsi:type="dcterms:W3CDTF">2012-03-13T00:50:25Z</dcterms:created>
  <dcterms:modified xsi:type="dcterms:W3CDTF">2020-11-19T08:03:17Z</dcterms:modified>
</cp:coreProperties>
</file>