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<sst xmlns="http://schemas.openxmlformats.org/spreadsheetml/2006/main" count="1321" uniqueCount="540">
  <si>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</si>
  <si>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</si>
  <si>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</si>
  <si>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</si>
  <si>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</si>
  <si>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</si>
  <si>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</si>
  <si>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</si>
  <si>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</si>
  <si>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</si>
  <si>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</si>
  <si>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</si>
  <si>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</si>
  <si>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</si>
  <si>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</si>
  <si>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</si>
  <si>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</si>
  <si>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</si>
  <si>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</si>
  <si>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</si>
  <si>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</si>
  <si>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</si>
  <si>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</si>
  <si>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</si>
  <si>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</si>
  <si>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</si>
  <si>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</si>
  <si>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</si>
  <si>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</si>
  <si>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</si>
  <si>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</si>
  <si>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</si>
  <si>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</si>
  <si>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</si>
  <si>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</si>
  <si>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</si>
  <si>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</si>
  <si>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</si>
  <si>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</si>
  <si>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</si>
  <si>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</si>
  <si>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</si>
  <si>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</si>
  <si>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</si>
  <si>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</si>
  <si>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</si>
  <si>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</si>
  <si>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</si>
  <si>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</si>
  <si>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</si>
  <si>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</si>
  <si>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</si>
  <si>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</si>
  <si>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</si>
  <si>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</si>
  <si>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</si>
  <si>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</si>
  <si>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</si>
  <si>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</si>
  <si>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</si>
  <si>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</si>
  <si>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</si>
  <si>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</si>
  <si>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</si>
  <si>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</si>
  <si>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</si>
  <si>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</si>
  <si>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</si>
  <si>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</si>
  <si>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</si>
  <si>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</si>
  <si>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</si>
  <si>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</si>
  <si>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</si>
  <si>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</si>
  <si>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</si>
  <si>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</si>
  <si>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</si>
  <si>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</si>
  <si>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</si>
  <si>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</si>
  <si>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</si>
  <si>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</si>
  <si>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</si>
  <si>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</si>
  <si>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</si>
  <si>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</si>
  <si>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</si>
  <si>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</si>
  <si>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</si>
  <si>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</si>
  <si>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</si>
  <si>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</si>
  <si>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</si>
  <si>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</si>
  <si>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</si>
  <si>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</si>
  <si>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</si>
  <si>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</si>
  <si>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</si>
  <si>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</si>
  <si>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</si>
  <si>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</si>
  <si>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</si>
  <si>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</si>
  <si>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</si>
  <si>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</si>
  <si>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</si>
  <si>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</si>
  <si>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</si>
  <si>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</si>
  <si>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</si>
  <si>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</si>
  <si>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</si>
  <si>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</si>
  <si>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</si>
  <si>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</si>
  <si>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</si>
  <si>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</si>
  <si>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</si>
  <si>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</si>
  <si>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</si>
  <si>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</si>
  <si>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</si>
  <si>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</si>
  <si>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</si>
  <si>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</si>
  <si>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</si>
  <si>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</si>
  <si>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</si>
  <si>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</si>
  <si>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</si>
  <si>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</si>
  <si>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</si>
  <si>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</si>
  <si>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</si>
  <si>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</si>
  <si>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</si>
  <si>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</si>
  <si>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</si>
  <si>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</si>
  <si>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</si>
  <si>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</si>
  <si>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</si>
  <si>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</si>
  <si>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</si>
  <si>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</si>
  <si>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</si>
  <si>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</si>
  <si>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</si>
  <si>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</si>
  <si>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</si>
  <si>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</si>
  <si>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</si>
  <si>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</si>
  <si>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</si>
  <si>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</si>
  <si>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</si>
  <si>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</si>
  <si>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</si>
  <si>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</si>
  <si>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</si>
  <si>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</si>
  <si>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</si>
  <si>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</si>
  <si>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</si>
  <si>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</si>
  <si>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</si>
  <si>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</si>
  <si>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</si>
  <si>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</si>
  <si>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</si>
  <si>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</si>
  <si>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</si>
  <si>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</si>
  <si>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</si>
  <si>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</si>
  <si>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</si>
  <si>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</si>
  <si>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</si>
  <si>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</si>
  <si>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</si>
  <si>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</si>
  <si>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</si>
  <si>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</si>
  <si>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</si>
  <si>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</si>
  <si>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</si>
  <si>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</si>
  <si>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</si>
  <si>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</si>
  <si>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</si>
  <si>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</si>
  <si>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</si>
  <si>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</si>
  <si>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</si>
  <si>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</si>
  <si>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</si>
  <si>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</si>
  <si>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</si>
  <si>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</si>
  <si>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</si>
  <si>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</si>
  <si>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</si>
  <si>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</si>
  <si>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</si>
  <si>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</si>
  <si>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</si>
  <si>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</si>
  <si>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</si>
  <si>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</si>
  <si>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</si>
  <si>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</si>
  <si>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</si>
  <si>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</si>
  <si>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</si>
  <si>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</si>
  <si>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</si>
  <si>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</si>
  <si>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</si>
  <si>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</si>
  <si>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</si>
  <si>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</si>
  <si>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</si>
  <si>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</si>
  <si>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</si>
  <si>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</si>
  <si>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</si>
  <si>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</si>
  <si>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</si>
  <si>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</si>
  <si>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</si>
  <si>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</si>
  <si>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</si>
  <si>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</si>
  <si>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</si>
  <si>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</si>
  <si>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</si>
  <si>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</si>
  <si>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</si>
  <si>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</si>
  <si>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</si>
  <si>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</si>
  <si>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</si>
  <si>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</si>
  <si>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</si>
  <si>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</si>
  <si>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</si>
  <si>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</si>
  <si>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</si>
  <si>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</si>
  <si>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</si>
  <si>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</si>
  <si>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</si>
  <si>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</si>
  <si>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</si>
  <si>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</si>
  <si>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</si>
  <si>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</si>
  <si>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</si>
  <si>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</si>
  <si>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</si>
  <si>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</si>
  <si>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</si>
  <si>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</si>
  <si>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</si>
  <si>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</si>
  <si>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</si>
  <si>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</si>
  <si>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</si>
  <si>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</si>
  <si>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</si>
  <si>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</si>
  <si>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</si>
  <si>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</si>
  <si>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</si>
  <si>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</si>
  <si>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</si>
  <si>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</si>
  <si>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</si>
  <si>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</si>
  <si>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</si>
  <si>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</si>
  <si>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</si>
  <si>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</si>
  <si>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</si>
  <si>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</si>
  <si>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</si>
  <si>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</si>
  <si>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</si>
  <si>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</si>
  <si>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</si>
  <si>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</si>
  <si>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</si>
  <si>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</si>
  <si>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</si>
  <si>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</si>
  <si>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</si>
  <si>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</si>
  <si>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</si>
  <si>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</si>
  <si>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</si>
  <si>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</si>
  <si>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</si>
  <si>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</si>
  <si>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</si>
  <si>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</si>
  <si>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</si>
  <si>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</si>
  <si>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</si>
  <si>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</si>
  <si>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</si>
  <si>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</si>
  <si>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</si>
  <si>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</si>
  <si>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</si>
  <si>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</si>
  <si>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</si>
  <si>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</si>
  <si>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</si>
  <si>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</si>
  <si>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</si>
  <si>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</si>
  <si>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</si>
  <si>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</si>
  <si>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</si>
  <si>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</si>
  <si>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</si>
  <si>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</si>
  <si>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</si>
  <si>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</si>
  <si>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</si>
  <si>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</si>
  <si>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</si>
  <si>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</si>
  <si>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</si>
  <si>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</si>
  <si>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</si>
  <si>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</si>
  <si>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</si>
  <si>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</si>
  <si>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</si>
  <si>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</si>
  <si>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</si>
  <si>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</si>
  <si>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</si>
  <si>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</si>
  <si>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</si>
  <si>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</si>
  <si>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</si>
  <si>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</si>
  <si>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</si>
  <si>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</si>
  <si>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</si>
  <si>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</si>
  <si>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</si>
  <si>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</si>
  <si>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</si>
  <si>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</si>
  <si>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</si>
  <si>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</si>
  <si>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</si>
  <si>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</si>
  <si>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</si>
  <si>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</si>
  <si>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</si>
  <si>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</si>
  <si>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</si>
  <si>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</si>
  <si>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</si>
  <si>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</si>
  <si>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</si>
  <si>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</si>
  <si>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</si>
  <si>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</si>
  <si>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</si>
  <si>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</si>
  <si>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</si>
  <si>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</si>
  <si>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</si>
  <si>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</si>
  <si>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</si>
  <si>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</si>
  <si>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</si>
  <si>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</si>
  <si>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</si>
  <si>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</si>
  <si>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</si>
  <si>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</si>
  <si>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</si>
  <si>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</si>
  <si>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</si>
  <si>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</si>
  <si>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</si>
  <si>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</si>
  <si>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</si>
  <si>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</si>
  <si>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</si>
  <si>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</si>
  <si>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</si>
  <si>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</si>
  <si>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</si>
  <si>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</si>
  <si>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</si>
  <si>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</si>
  <si>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</si>
  <si>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</si>
  <si>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</si>
  <si>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</si>
  <si>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</si>
  <si>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</si>
  <si>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</si>
  <si>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</si>
  <si>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</si>
  <si>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</si>
  <si>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</si>
  <si>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</si>
  <si>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</si>
  <si>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</si>
  <si>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</si>
  <si>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</si>
  <si>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</si>
  <si>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</si>
  <si>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</si>
  <si>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</si>
  <si>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</si>
  <si>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</si>
  <si>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</si>
  <si>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</si>
  <si>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</si>
  <si>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</si>
  <si>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</si>
  <si>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</si>
  <si>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</si>
  <si>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</si>
  <si>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</si>
  <si>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</si>
  <si>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</si>
  <si>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</si>
  <si>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</si>
  <si>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</si>
  <si>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</si>
  <si>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</si>
  <si>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</si>
  <si>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</si>
  <si>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</si>
  <si>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</si>
  <si>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</si>
  <si>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</si>
  <si>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</si>
  <si>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</si>
  <si>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</si>
  <si>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</si>
  <si>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</si>
  <si>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</si>
  <si>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</si>
  <si>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</si>
  <si>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</si>
  <si>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</si>
  <si>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</si>
  <si>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</si>
  <si>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</si>
  <si>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</si>
  <si>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</si>
  <si>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</si>
  <si>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</si>
  <si>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</si>
  <si>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</si>
  <si>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</si>
  <si>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</si>
  <si>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</si>
  <si>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</si>
  <si>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国際統括官付</t>
    <phoneticPr fontId="6"/>
  </si>
  <si>
    <t>○</t>
  </si>
  <si>
    <t>百万</t>
    <rPh sb="0" eb="2">
      <t>ヒャクマン</t>
    </rPh>
    <phoneticPr fontId="6"/>
  </si>
  <si>
    <t>円/回</t>
    <rPh sb="0" eb="1">
      <t>エン</t>
    </rPh>
    <rPh sb="2" eb="3">
      <t>カイ</t>
    </rPh>
    <phoneticPr fontId="6"/>
  </si>
  <si>
    <t>‐</t>
  </si>
  <si>
    <t>ユネスコ活動の助成</t>
    <rPh sb="4" eb="6">
      <t>カツドウ</t>
    </rPh>
    <rPh sb="7" eb="9">
      <t>ジョセイ</t>
    </rPh>
    <phoneticPr fontId="6"/>
  </si>
  <si>
    <t>ユネスコ活動に関する法律（第4条）</t>
    <phoneticPr fontId="6"/>
  </si>
  <si>
    <t>事業実施数</t>
    <rPh sb="0" eb="2">
      <t>ジギョウ</t>
    </rPh>
    <rPh sb="2" eb="4">
      <t>ジッシ</t>
    </rPh>
    <rPh sb="4" eb="5">
      <t>スウ</t>
    </rPh>
    <phoneticPr fontId="6"/>
  </si>
  <si>
    <t>件</t>
    <rPh sb="0" eb="1">
      <t>ケン</t>
    </rPh>
    <phoneticPr fontId="6"/>
  </si>
  <si>
    <t>予算執行額　／　実施事業数　　　　　　　　　　　　　</t>
    <rPh sb="0" eb="2">
      <t>ヨサン</t>
    </rPh>
    <rPh sb="2" eb="4">
      <t>シッコウ</t>
    </rPh>
    <rPh sb="4" eb="5">
      <t>ガク</t>
    </rPh>
    <rPh sb="8" eb="10">
      <t>ジッシ</t>
    </rPh>
    <rPh sb="10" eb="12">
      <t>ジギョウ</t>
    </rPh>
    <rPh sb="12" eb="13">
      <t>スウ</t>
    </rPh>
    <phoneticPr fontId="6"/>
  </si>
  <si>
    <t>99百万円/13回</t>
    <phoneticPr fontId="6"/>
  </si>
  <si>
    <t>80百万円/10回</t>
    <phoneticPr fontId="6"/>
  </si>
  <si>
    <t>57百万円/9回</t>
    <rPh sb="2" eb="5">
      <t>ヒャクマンエン</t>
    </rPh>
    <rPh sb="7" eb="8">
      <t>カイ</t>
    </rPh>
    <phoneticPr fontId="6"/>
  </si>
  <si>
    <t>32百万円/5回</t>
    <rPh sb="2" eb="5">
      <t>ヒャクマンエン</t>
    </rPh>
    <rPh sb="7" eb="8">
      <t>カイ</t>
    </rPh>
    <phoneticPr fontId="6"/>
  </si>
  <si>
    <t>政府開発援助ユネスコ活動費補助金</t>
    <rPh sb="0" eb="2">
      <t>セイフ</t>
    </rPh>
    <rPh sb="2" eb="4">
      <t>カイハツ</t>
    </rPh>
    <rPh sb="4" eb="6">
      <t>エンジョ</t>
    </rPh>
    <rPh sb="10" eb="12">
      <t>カツドウ</t>
    </rPh>
    <rPh sb="12" eb="13">
      <t>ヒ</t>
    </rPh>
    <rPh sb="13" eb="16">
      <t>ホジョキン</t>
    </rPh>
    <phoneticPr fontId="6"/>
  </si>
  <si>
    <t>ユネスコ活動に関する法律に基づき、国が民間のユネスコ活動に協力することにより、アジア・太平洋地域におけるユネスコ活動を推進するといった事業目的を達成するために実施。</t>
    <rPh sb="79" eb="81">
      <t>ジッシ</t>
    </rPh>
    <phoneticPr fontId="6"/>
  </si>
  <si>
    <t>支出先の選定に当たっては、十分な公告期間を確保した上で公募（企画競争）を実施しており、その妥当性や競争性を確保しているところ。</t>
    <phoneticPr fontId="6"/>
  </si>
  <si>
    <t>事業の全額を負担するのではなく、事業実施者による負担を含めた事業の実施を行うこともある。</t>
    <rPh sb="0" eb="2">
      <t>ジギョウ</t>
    </rPh>
    <rPh sb="3" eb="5">
      <t>ゼンガク</t>
    </rPh>
    <rPh sb="6" eb="8">
      <t>フタン</t>
    </rPh>
    <rPh sb="16" eb="18">
      <t>ジギョウ</t>
    </rPh>
    <rPh sb="18" eb="20">
      <t>ジッシ</t>
    </rPh>
    <rPh sb="20" eb="21">
      <t>シャ</t>
    </rPh>
    <rPh sb="24" eb="26">
      <t>フタン</t>
    </rPh>
    <rPh sb="27" eb="28">
      <t>フク</t>
    </rPh>
    <rPh sb="30" eb="32">
      <t>ジギョウ</t>
    </rPh>
    <rPh sb="33" eb="35">
      <t>ジッシ</t>
    </rPh>
    <rPh sb="36" eb="37">
      <t>オコナ</t>
    </rPh>
    <phoneticPr fontId="6"/>
  </si>
  <si>
    <t>補助金の交付決定に当たっては、事業経費の費目・使途の内容を厳正に審査するなど、その必要性について適切にチェックを行っている。</t>
    <phoneticPr fontId="6"/>
  </si>
  <si>
    <t>我が国の大学及び民間団体等が、アジア・太平洋地域諸国の政府、ユネスコ国内委員会及びユネスコ地域事務所等と、直接密に連携して行うユネスコ活動を支援することにより、事業の効果的な実施及び我が国のプレゼンス向上を図っており、実効性の高い手段となっている。</t>
    <phoneticPr fontId="6"/>
  </si>
  <si>
    <t>シンポジウム・研修プログラムの報告書及び開発した教材を関係機関へ配布するなど、成果物の活用を図っている。</t>
    <phoneticPr fontId="6"/>
  </si>
  <si>
    <t>事業経費の費目・使途の内容を厳正に審査するなど、コスト削減、効率化に努めている。</t>
    <rPh sb="27" eb="29">
      <t>サクゲン</t>
    </rPh>
    <rPh sb="30" eb="33">
      <t>コウリツカ</t>
    </rPh>
    <rPh sb="34" eb="35">
      <t>ツト</t>
    </rPh>
    <phoneticPr fontId="6"/>
  </si>
  <si>
    <t>業経費の費目・使途の内容を厳正に審査するなど、コスト削減、効率化に努めている。</t>
    <phoneticPr fontId="6"/>
  </si>
  <si>
    <t>A.　東京工業大学</t>
    <rPh sb="3" eb="5">
      <t>トウキョウ</t>
    </rPh>
    <rPh sb="5" eb="7">
      <t>コウギョウ</t>
    </rPh>
    <rPh sb="7" eb="9">
      <t>ダイガク</t>
    </rPh>
    <phoneticPr fontId="6"/>
  </si>
  <si>
    <t>旅費</t>
    <rPh sb="0" eb="2">
      <t>リョヒ</t>
    </rPh>
    <phoneticPr fontId="6"/>
  </si>
  <si>
    <t>人件費</t>
    <rPh sb="0" eb="3">
      <t>ジンケンヒ</t>
    </rPh>
    <phoneticPr fontId="6"/>
  </si>
  <si>
    <t>諸謝金</t>
    <rPh sb="0" eb="3">
      <t>ショシャキン</t>
    </rPh>
    <phoneticPr fontId="6"/>
  </si>
  <si>
    <t>雑役務費</t>
    <rPh sb="0" eb="1">
      <t>ザツ</t>
    </rPh>
    <rPh sb="1" eb="3">
      <t>エキム</t>
    </rPh>
    <rPh sb="3" eb="4">
      <t>ヒ</t>
    </rPh>
    <phoneticPr fontId="6"/>
  </si>
  <si>
    <t>事業実施に係る旅費</t>
    <rPh sb="0" eb="2">
      <t>ジギョウ</t>
    </rPh>
    <rPh sb="2" eb="4">
      <t>ジッシ</t>
    </rPh>
    <rPh sb="5" eb="6">
      <t>カカ</t>
    </rPh>
    <rPh sb="7" eb="9">
      <t>リョヒ</t>
    </rPh>
    <phoneticPr fontId="6"/>
  </si>
  <si>
    <t>事業実施に係る諸謝金</t>
    <rPh sb="0" eb="2">
      <t>ジギョウ</t>
    </rPh>
    <rPh sb="2" eb="4">
      <t>ジッシ</t>
    </rPh>
    <rPh sb="5" eb="6">
      <t>カカ</t>
    </rPh>
    <rPh sb="7" eb="10">
      <t>ショシャキン</t>
    </rPh>
    <phoneticPr fontId="6"/>
  </si>
  <si>
    <t>事業実施に係る人件費</t>
    <rPh sb="0" eb="2">
      <t>ジギョウ</t>
    </rPh>
    <rPh sb="2" eb="4">
      <t>ジッシ</t>
    </rPh>
    <rPh sb="5" eb="6">
      <t>カカ</t>
    </rPh>
    <rPh sb="7" eb="10">
      <t>ジンケンヒ</t>
    </rPh>
    <phoneticPr fontId="6"/>
  </si>
  <si>
    <t>事業実施に係る雑役務費</t>
    <rPh sb="0" eb="4">
      <t>ジギョウジッシ</t>
    </rPh>
    <rPh sb="5" eb="6">
      <t>カカ</t>
    </rPh>
    <rPh sb="7" eb="8">
      <t>ザツ</t>
    </rPh>
    <rPh sb="8" eb="10">
      <t>エキム</t>
    </rPh>
    <rPh sb="10" eb="11">
      <t>ヒ</t>
    </rPh>
    <phoneticPr fontId="6"/>
  </si>
  <si>
    <t>東京工業大学</t>
    <phoneticPr fontId="6"/>
  </si>
  <si>
    <t>アジア・太平洋地域６カ国の教育現場における「21世紀型スキル」育成のための教育活動の現状分析及び参加型教育政策データベースの活用促進</t>
    <phoneticPr fontId="6"/>
  </si>
  <si>
    <t>-</t>
    <phoneticPr fontId="6"/>
  </si>
  <si>
    <t>独立行政法人国立文化財機構アジア太平洋無形文化遺産研究センター</t>
    <phoneticPr fontId="6"/>
  </si>
  <si>
    <t>消滅の危機に瀕したアジア太平洋地域における無形文化遺産保護に関する調査研究</t>
    <phoneticPr fontId="6"/>
  </si>
  <si>
    <t>公益財団法人ユネスコ・アジア文化センター</t>
    <phoneticPr fontId="6"/>
  </si>
  <si>
    <t>若者主体の持続可能なコミュニティ開発のための学びパイロット事業</t>
    <phoneticPr fontId="6"/>
  </si>
  <si>
    <t>神戸大学</t>
    <phoneticPr fontId="6"/>
  </si>
  <si>
    <t>アセアン４カ国における教育行財政研修ガイドブックの検証と活用</t>
    <phoneticPr fontId="6"/>
  </si>
  <si>
    <t>九州大学</t>
    <phoneticPr fontId="6"/>
  </si>
  <si>
    <t>ブータン王国における無形文化遺産及び有形文化遺産保護法整備及び普及支援事業</t>
    <phoneticPr fontId="6"/>
  </si>
  <si>
    <t>京都大学</t>
    <phoneticPr fontId="6"/>
  </si>
  <si>
    <t>ミャンマーにおける持続可能な発展のためのエネルギー科学教育の推進</t>
    <phoneticPr fontId="6"/>
  </si>
  <si>
    <t>早稲田大学</t>
    <phoneticPr fontId="6"/>
  </si>
  <si>
    <t>ユネスコ・教育省・研究者共同によるインクルーシブ教育質向上プログラム</t>
    <phoneticPr fontId="6"/>
  </si>
  <si>
    <t>東京大学大気海洋研究所</t>
    <phoneticPr fontId="6"/>
  </si>
  <si>
    <t>IOC/WESTPACにおける地域海洋学トレーニングセンター設置準備活動</t>
    <phoneticPr fontId="6"/>
  </si>
  <si>
    <t>名古屋大学</t>
    <phoneticPr fontId="6"/>
  </si>
  <si>
    <t>第24回ユネスコ国際水文学（IHP)トレーニング・コース「Forest Hydrology - Conservation of Forest, Soil and Water Resource（森林水文学 - 森・土・水の保全のために）」</t>
    <phoneticPr fontId="6"/>
  </si>
  <si>
    <t>国が民間ユネスコ活動の補助を行うことにより、ユネスコ活動を推進するものである。</t>
    <rPh sb="0" eb="1">
      <t>クニ</t>
    </rPh>
    <rPh sb="2" eb="4">
      <t>ミンカン</t>
    </rPh>
    <rPh sb="8" eb="10">
      <t>カツドウ</t>
    </rPh>
    <rPh sb="11" eb="13">
      <t>ホジョ</t>
    </rPh>
    <rPh sb="14" eb="15">
      <t>オコナ</t>
    </rPh>
    <rPh sb="26" eb="28">
      <t>カツドウ</t>
    </rPh>
    <rPh sb="29" eb="31">
      <t>スイシン</t>
    </rPh>
    <phoneticPr fontId="6"/>
  </si>
  <si>
    <t>我が国の大学や民間団体と諸外国における民間ユネスコ活動の推進に寄与しており、特にアジア・太平洋地域諸国における環境整備や技術支援、人材育成等、様々な面で効果が広がっている。今後の事業の実施に当たっては、これまでの活動実績を踏まえ、より発展的な活動が実施できるよう、ウェブサイトの活用等により、成果の情報発信をより広く行っていくことが必要である。また、ユネスコのニーズを十分に踏まえて、より効果的・効率的な補助事業の実施を図り、我が国としての貢献及びプレゼンスを示す必要がある。</t>
    <phoneticPr fontId="6"/>
  </si>
  <si>
    <t>ユネスコが掲げる中期戦略を勘案し、重点分野に沿った事業の実施を図るために、事業数や内容を精査した上で、より質の高い事業を採択し、成果の情報発信を含めその効果が発揮されるよう充実化を図る。</t>
    <phoneticPr fontId="6"/>
  </si>
  <si>
    <t>政策目標13：豊かな国際社会の構築に資する国際交流・協力の推進
施策目標13-2：国際協力の推進</t>
    <phoneticPr fontId="6"/>
  </si>
  <si>
    <t>件</t>
    <rPh sb="0" eb="1">
      <t>ケン</t>
    </rPh>
    <phoneticPr fontId="6"/>
  </si>
  <si>
    <t>　「ユネスコ活動に関する法律」に基づき、国が民間のユネスコ活動に協力することにより、ユネスコ活動を推進するとともに、活動の成果を広く共有する。</t>
    <rPh sb="58" eb="60">
      <t>カツドウ</t>
    </rPh>
    <rPh sb="61" eb="63">
      <t>セイカ</t>
    </rPh>
    <rPh sb="64" eb="65">
      <t>ヒロ</t>
    </rPh>
    <rPh sb="66" eb="68">
      <t>キョウユウ</t>
    </rPh>
    <phoneticPr fontId="6"/>
  </si>
  <si>
    <t>報告書、成果物等の公表数</t>
    <rPh sb="0" eb="3">
      <t>ホウコクショ</t>
    </rPh>
    <rPh sb="4" eb="7">
      <t>セイカブツ</t>
    </rPh>
    <rPh sb="7" eb="8">
      <t>トウ</t>
    </rPh>
    <rPh sb="9" eb="11">
      <t>コウヒョウ</t>
    </rPh>
    <rPh sb="11" eb="12">
      <t>スウ</t>
    </rPh>
    <phoneticPr fontId="6"/>
  </si>
  <si>
    <t>当該年度に補助した事業の報告書作成や開発した教材の配布など、成果物の活用を図ること。各事業ごとに少なくとも１件以上の報告書、成果物等の公表が期待される。
※本事業は毎年度継続的に民間ユネスコ活動を支援することによりユネスコ活動の推進を図っていく事業であるため目標最終年度は無いが27年度の目標値を記載している。</t>
    <rPh sb="9" eb="11">
      <t>ジギョウ</t>
    </rPh>
    <rPh sb="42" eb="45">
      <t>カクジギョウ</t>
    </rPh>
    <rPh sb="48" eb="49">
      <t>スク</t>
    </rPh>
    <rPh sb="54" eb="55">
      <t>ケン</t>
    </rPh>
    <rPh sb="55" eb="57">
      <t>イジョウ</t>
    </rPh>
    <rPh sb="58" eb="61">
      <t>ホウコクショ</t>
    </rPh>
    <rPh sb="62" eb="65">
      <t>セイカブツ</t>
    </rPh>
    <rPh sb="65" eb="66">
      <t>トウ</t>
    </rPh>
    <rPh sb="67" eb="69">
      <t>コウヒョウ</t>
    </rPh>
    <rPh sb="70" eb="72">
      <t>キタイ</t>
    </rPh>
    <rPh sb="85" eb="88">
      <t>ケイゾクテキ</t>
    </rPh>
    <rPh sb="89" eb="91">
      <t>ミンカン</t>
    </rPh>
    <rPh sb="95" eb="97">
      <t>カツドウ</t>
    </rPh>
    <rPh sb="98" eb="100">
      <t>シエン</t>
    </rPh>
    <rPh sb="111" eb="113">
      <t>カツドウ</t>
    </rPh>
    <rPh sb="114" eb="116">
      <t>スイシン</t>
    </rPh>
    <phoneticPr fontId="6"/>
  </si>
  <si>
    <t>当該年度に補助した事業の協力者を通じた活動の成果の共有を図る。</t>
    <rPh sb="12" eb="15">
      <t>キョウリョクシャ</t>
    </rPh>
    <rPh sb="16" eb="17">
      <t>ツウ</t>
    </rPh>
    <rPh sb="19" eb="21">
      <t>カツドウ</t>
    </rPh>
    <rPh sb="22" eb="24">
      <t>セイカ</t>
    </rPh>
    <rPh sb="25" eb="27">
      <t>キョウユウ</t>
    </rPh>
    <rPh sb="28" eb="29">
      <t>ハカ</t>
    </rPh>
    <phoneticPr fontId="6"/>
  </si>
  <si>
    <t>人</t>
    <rPh sb="0" eb="1">
      <t>ニン</t>
    </rPh>
    <phoneticPr fontId="6"/>
  </si>
  <si>
    <t>本事業の協力者数（各事業20人を目標とする。）</t>
    <rPh sb="0" eb="1">
      <t>ホン</t>
    </rPh>
    <rPh sb="1" eb="3">
      <t>ジギョウ</t>
    </rPh>
    <rPh sb="4" eb="6">
      <t>キョウリョク</t>
    </rPh>
    <rPh sb="6" eb="7">
      <t>シャ</t>
    </rPh>
    <rPh sb="7" eb="8">
      <t>スウ</t>
    </rPh>
    <rPh sb="9" eb="12">
      <t>カクジギョウ</t>
    </rPh>
    <rPh sb="14" eb="15">
      <t>ニン</t>
    </rPh>
    <rPh sb="16" eb="18">
      <t>モクヒョウ</t>
    </rPh>
    <phoneticPr fontId="6"/>
  </si>
  <si>
    <t xml:space="preserve">
補助事業
ユネスコ活動に関する法律　http://www.mext.go.jp/unesco/009/002.htm</t>
    <rPh sb="1" eb="3">
      <t>ホジョ</t>
    </rPh>
    <rPh sb="3" eb="5">
      <t>ジギョウ</t>
    </rPh>
    <phoneticPr fontId="6"/>
  </si>
  <si>
    <t>国際統括官付国際戦略
企画官　福田　和樹</t>
    <phoneticPr fontId="6"/>
  </si>
  <si>
    <t>ユネスコ活動の推進を目的とした民間団体に対して、アジア・太平洋地域等における開発途上国の教育、科学又は文化の普及・発展のための交流・協力事業を実施するために必要な経費を助成する。
  ・教育協力事業…開発途上国における持続可能な開発のための教育（ＥＳＤ）、万人のための教育（ＥＦＡ）等
  ・科学協力事業… 政府間海洋学委員会（ＩＯＣ）、国際水文学計画（ＩＨＰ）、人間と生物圏（ＭＡＢ）計画、 防災をはじめ、開発途上国における持続可能な発展のための科学に関する事業等
  ・文化協力事業…文化多様性の保護・促進事業、文化遺産・無形文化遺産保護事業、開発途上国における文化活動従事者人材養成等
補助率：定額</t>
    <phoneticPr fontId="6"/>
  </si>
  <si>
    <t>外部有識者による点検対象外</t>
    <phoneticPr fontId="6"/>
  </si>
  <si>
    <t>１．事業評価の観点：
　本事業は、ユネスコ活動の推進を目的とした民間団体に助成を行うものであり、予算執行状況及び長期継続事業の観点から検証を行った。
２．所見：
　本事業は、ユネスコ活動に関する法律に基づき実施しているものであり、事業規模の適正化やコスト削減に留意しつつ、効果的・効率的な事業の実施に努めることとする。</t>
    <phoneticPr fontId="6"/>
  </si>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</sst>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4" fillId="0" borderId="78" xfId="4" applyFont="1" applyBorder="1" applyAlignment="1" applyProtection="1">
      <alignment vertical="center" wrapText="1"/>
      <protection locked="0"/>
    </xf>
    <xf numFmtId="0" fontId="4"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156</xdr:row>
      <xdr:rowOff>31377</xdr:rowOff>
    </xdr:from>
    <xdr:to>
      <xdr:col>49</xdr:col>
      <xdr:colOff>11206</xdr:colOff>
      <xdr:row>162</xdr:row>
      <xdr:rowOff>246530</xdr:rowOff>
    </xdr:to>
    <xdr:sp macro="" textlink="">
      <xdr:nvSpPr>
        <xdr:cNvPr id="31" name="AutoShape 51"/>
        <xdr:cNvSpPr>
          <a:spLocks noChangeArrowheads="1"/>
        </xdr:cNvSpPr>
      </xdr:nvSpPr>
      <xdr:spPr bwMode="auto">
        <a:xfrm>
          <a:off x="1792941" y="42412024"/>
          <a:ext cx="7003677" cy="2299447"/>
        </a:xfrm>
        <a:prstGeom prst="bracketPair">
          <a:avLst>
            <a:gd name="adj" fmla="val 12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113648</xdr:colOff>
      <xdr:row>142</xdr:row>
      <xdr:rowOff>0</xdr:rowOff>
    </xdr:from>
    <xdr:to>
      <xdr:col>37</xdr:col>
      <xdr:colOff>67004</xdr:colOff>
      <xdr:row>145</xdr:row>
      <xdr:rowOff>92449</xdr:rowOff>
    </xdr:to>
    <xdr:sp macro="" textlink="">
      <xdr:nvSpPr>
        <xdr:cNvPr id="32" name="AutoShape 46"/>
        <xdr:cNvSpPr>
          <a:spLocks noChangeArrowheads="1"/>
        </xdr:cNvSpPr>
      </xdr:nvSpPr>
      <xdr:spPr bwMode="auto">
        <a:xfrm>
          <a:off x="3878824" y="37517294"/>
          <a:ext cx="2822062" cy="1134596"/>
        </a:xfrm>
        <a:prstGeom prst="roundRect">
          <a:avLst>
            <a:gd name="adj" fmla="val 16667"/>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29</xdr:col>
      <xdr:colOff>72419</xdr:colOff>
      <xdr:row>145</xdr:row>
      <xdr:rowOff>90208</xdr:rowOff>
    </xdr:from>
    <xdr:to>
      <xdr:col>29</xdr:col>
      <xdr:colOff>81944</xdr:colOff>
      <xdr:row>149</xdr:row>
      <xdr:rowOff>300878</xdr:rowOff>
    </xdr:to>
    <xdr:sp macro="" textlink="">
      <xdr:nvSpPr>
        <xdr:cNvPr id="33" name="Line 48"/>
        <xdr:cNvSpPr>
          <a:spLocks noChangeShapeType="1"/>
        </xdr:cNvSpPr>
      </xdr:nvSpPr>
      <xdr:spPr bwMode="auto">
        <a:xfrm flipH="1">
          <a:off x="5271948" y="38649649"/>
          <a:ext cx="9525" cy="160020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64342</xdr:colOff>
      <xdr:row>149</xdr:row>
      <xdr:rowOff>322732</xdr:rowOff>
    </xdr:from>
    <xdr:to>
      <xdr:col>43</xdr:col>
      <xdr:colOff>128122</xdr:colOff>
      <xdr:row>154</xdr:row>
      <xdr:rowOff>289862</xdr:rowOff>
    </xdr:to>
    <xdr:sp macro="" textlink="">
      <xdr:nvSpPr>
        <xdr:cNvPr id="34" name="AutoShape 50"/>
        <xdr:cNvSpPr>
          <a:spLocks noChangeArrowheads="1"/>
        </xdr:cNvSpPr>
      </xdr:nvSpPr>
      <xdr:spPr bwMode="auto">
        <a:xfrm>
          <a:off x="2933048" y="40271703"/>
          <a:ext cx="4904721" cy="1704041"/>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政府開発援助ユネスコ活動費補助金</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57291</xdr:colOff>
      <xdr:row>146</xdr:row>
      <xdr:rowOff>36423</xdr:rowOff>
    </xdr:from>
    <xdr:to>
      <xdr:col>35</xdr:col>
      <xdr:colOff>5465</xdr:colOff>
      <xdr:row>147</xdr:row>
      <xdr:rowOff>176496</xdr:rowOff>
    </xdr:to>
    <xdr:sp macro="" textlink="">
      <xdr:nvSpPr>
        <xdr:cNvPr id="35" name="AutoShape 15"/>
        <xdr:cNvSpPr>
          <a:spLocks noChangeArrowheads="1"/>
        </xdr:cNvSpPr>
      </xdr:nvSpPr>
      <xdr:spPr bwMode="auto">
        <a:xfrm>
          <a:off x="4360350" y="38943247"/>
          <a:ext cx="1920409" cy="487455"/>
        </a:xfrm>
        <a:prstGeom prst="bracketPair">
          <a:avLst>
            <a:gd name="adj" fmla="val 16306"/>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ユネスコ活動の助成</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111639</xdr:colOff>
      <xdr:row>148</xdr:row>
      <xdr:rowOff>243729</xdr:rowOff>
    </xdr:from>
    <xdr:to>
      <xdr:col>24</xdr:col>
      <xdr:colOff>151420</xdr:colOff>
      <xdr:row>149</xdr:row>
      <xdr:rowOff>147918</xdr:rowOff>
    </xdr:to>
    <xdr:sp macro="" textlink="">
      <xdr:nvSpPr>
        <xdr:cNvPr id="36" name="Text Box 49"/>
        <xdr:cNvSpPr txBox="1">
          <a:spLocks noChangeArrowheads="1"/>
        </xdr:cNvSpPr>
      </xdr:nvSpPr>
      <xdr:spPr bwMode="auto">
        <a:xfrm>
          <a:off x="2801051" y="39845317"/>
          <a:ext cx="1653428" cy="25157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67235</xdr:colOff>
      <xdr:row>157</xdr:row>
      <xdr:rowOff>64435</xdr:rowOff>
    </xdr:from>
    <xdr:to>
      <xdr:col>47</xdr:col>
      <xdr:colOff>179293</xdr:colOff>
      <xdr:row>162</xdr:row>
      <xdr:rowOff>89648</xdr:rowOff>
    </xdr:to>
    <xdr:sp macro="" textlink="">
      <xdr:nvSpPr>
        <xdr:cNvPr id="37" name="Text Box 55"/>
        <xdr:cNvSpPr txBox="1">
          <a:spLocks noChangeArrowheads="1"/>
        </xdr:cNvSpPr>
      </xdr:nvSpPr>
      <xdr:spPr bwMode="auto">
        <a:xfrm>
          <a:off x="1860176" y="42792464"/>
          <a:ext cx="6745941" cy="1762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○教育協力事業・・・開発途上国における持続可能な開発のための教育（ＥＳＤ）、</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万人のための教育（ＥＦＡ）等</a:t>
          </a: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○科学協力事業・・・政府間海洋学委員会（ＩＯＣ）、国際水文学計画（ＩＨＰ）、人間と生物圏（ＭＡＢ）計画、 </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防災をはじめ開発途上国における持続可能な発展のための科学に関する事業等</a:t>
          </a: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○文化協力事業・・・文化多様性の保護・促進事業、文化遺産・無形文化遺産保護事業、</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開発途上国における文化活動従事者人材養成等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8" t="s">
        <v>465</v>
      </c>
      <c r="AR2" s="688"/>
      <c r="AS2" s="68" t="str">
        <f>IF(OR(AQ2="　", AQ2=""), "", "-")</f>
        <v/>
      </c>
      <c r="AT2" s="689">
        <v>435</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477</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148</v>
      </c>
      <c r="H5" s="625"/>
      <c r="I5" s="625"/>
      <c r="J5" s="625"/>
      <c r="K5" s="625"/>
      <c r="L5" s="625"/>
      <c r="M5" s="664" t="s">
        <v>92</v>
      </c>
      <c r="N5" s="665"/>
      <c r="O5" s="665"/>
      <c r="P5" s="665"/>
      <c r="Q5" s="665"/>
      <c r="R5" s="666"/>
      <c r="S5" s="624" t="s">
        <v>157</v>
      </c>
      <c r="T5" s="625"/>
      <c r="U5" s="625"/>
      <c r="V5" s="625"/>
      <c r="W5" s="625"/>
      <c r="X5" s="626"/>
      <c r="Y5" s="456" t="s">
        <v>3</v>
      </c>
      <c r="Z5" s="457"/>
      <c r="AA5" s="457"/>
      <c r="AB5" s="457"/>
      <c r="AC5" s="457"/>
      <c r="AD5" s="458"/>
      <c r="AE5" s="459" t="s">
        <v>472</v>
      </c>
      <c r="AF5" s="460"/>
      <c r="AG5" s="460"/>
      <c r="AH5" s="460"/>
      <c r="AI5" s="460"/>
      <c r="AJ5" s="460"/>
      <c r="AK5" s="460"/>
      <c r="AL5" s="460"/>
      <c r="AM5" s="460"/>
      <c r="AN5" s="460"/>
      <c r="AO5" s="460"/>
      <c r="AP5" s="461"/>
      <c r="AQ5" s="462" t="s">
        <v>535</v>
      </c>
      <c r="AR5" s="463"/>
      <c r="AS5" s="463"/>
      <c r="AT5" s="463"/>
      <c r="AU5" s="463"/>
      <c r="AV5" s="463"/>
      <c r="AW5" s="463"/>
      <c r="AX5" s="464"/>
    </row>
    <row r="6" spans="1:50" ht="45"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526</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2" t="s">
        <v>25</v>
      </c>
      <c r="B7" s="493"/>
      <c r="C7" s="493"/>
      <c r="D7" s="493"/>
      <c r="E7" s="493"/>
      <c r="F7" s="493"/>
      <c r="G7" s="494" t="s">
        <v>478</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c r="AF7" s="499"/>
      <c r="AG7" s="499"/>
      <c r="AH7" s="499"/>
      <c r="AI7" s="499"/>
      <c r="AJ7" s="499"/>
      <c r="AK7" s="499"/>
      <c r="AL7" s="499"/>
      <c r="AM7" s="499"/>
      <c r="AN7" s="499"/>
      <c r="AO7" s="499"/>
      <c r="AP7" s="499"/>
      <c r="AQ7" s="499"/>
      <c r="AR7" s="499"/>
      <c r="AS7" s="499"/>
      <c r="AT7" s="499"/>
      <c r="AU7" s="499"/>
      <c r="AV7" s="499"/>
      <c r="AW7" s="499"/>
      <c r="AX7" s="500"/>
    </row>
    <row r="8" spans="1:50" ht="32.25" customHeight="1" x14ac:dyDescent="0.15">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4.5" customHeight="1" x14ac:dyDescent="0.15">
      <c r="A9" s="193" t="s">
        <v>26</v>
      </c>
      <c r="B9" s="194"/>
      <c r="C9" s="194"/>
      <c r="D9" s="194"/>
      <c r="E9" s="194"/>
      <c r="F9" s="194"/>
      <c r="G9" s="195" t="s">
        <v>528</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122.25" customHeight="1" x14ac:dyDescent="0.15">
      <c r="A10" s="193" t="s">
        <v>36</v>
      </c>
      <c r="B10" s="194"/>
      <c r="C10" s="194"/>
      <c r="D10" s="194"/>
      <c r="E10" s="194"/>
      <c r="F10" s="194"/>
      <c r="G10" s="195" t="s">
        <v>536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5"/>
      <c r="B13" s="406"/>
      <c r="C13" s="406"/>
      <c r="D13" s="406"/>
      <c r="E13" s="406"/>
      <c r="F13" s="407"/>
      <c r="G13" s="511" t="s">
        <v>7</v>
      </c>
      <c r="H13" s="512"/>
      <c r="I13" s="517" t="s">
        <v>8</v>
      </c>
      <c r="J13" s="518"/>
      <c r="K13" s="518"/>
      <c r="L13" s="518"/>
      <c r="M13" s="518"/>
      <c r="N13" s="518"/>
      <c r="O13" s="519"/>
      <c r="P13" s="184">
        <v>91</v>
      </c>
      <c r="Q13" s="185"/>
      <c r="R13" s="185"/>
      <c r="S13" s="185"/>
      <c r="T13" s="185"/>
      <c r="U13" s="185"/>
      <c r="V13" s="186"/>
      <c r="W13" s="184">
        <v>82</v>
      </c>
      <c r="X13" s="185"/>
      <c r="Y13" s="185"/>
      <c r="Z13" s="185"/>
      <c r="AA13" s="185"/>
      <c r="AB13" s="185"/>
      <c r="AC13" s="186"/>
      <c r="AD13" s="184">
        <v>57</v>
      </c>
      <c r="AE13" s="185"/>
      <c r="AF13" s="185"/>
      <c r="AG13" s="185"/>
      <c r="AH13" s="185"/>
      <c r="AI13" s="185"/>
      <c r="AJ13" s="186"/>
      <c r="AK13" s="184">
        <v>32</v>
      </c>
      <c r="AL13" s="185"/>
      <c r="AM13" s="185"/>
      <c r="AN13" s="185"/>
      <c r="AO13" s="185"/>
      <c r="AP13" s="185"/>
      <c r="AQ13" s="186"/>
      <c r="AR13" s="198">
        <v>32</v>
      </c>
      <c r="AS13" s="199"/>
      <c r="AT13" s="199"/>
      <c r="AU13" s="199"/>
      <c r="AV13" s="199"/>
      <c r="AW13" s="199"/>
      <c r="AX13" s="200"/>
    </row>
    <row r="14" spans="1:50" ht="21" customHeight="1" x14ac:dyDescent="0.15">
      <c r="A14" s="405"/>
      <c r="B14" s="406"/>
      <c r="C14" s="406"/>
      <c r="D14" s="406"/>
      <c r="E14" s="406"/>
      <c r="F14" s="407"/>
      <c r="G14" s="513"/>
      <c r="H14" s="514"/>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3"/>
      <c r="H15" s="514"/>
      <c r="I15" s="188" t="s">
        <v>62</v>
      </c>
      <c r="J15" s="436"/>
      <c r="K15" s="436"/>
      <c r="L15" s="436"/>
      <c r="M15" s="436"/>
      <c r="N15" s="436"/>
      <c r="O15" s="437"/>
      <c r="P15" s="184">
        <v>9</v>
      </c>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3"/>
      <c r="H16" s="514"/>
      <c r="I16" s="188" t="s">
        <v>63</v>
      </c>
      <c r="J16" s="436"/>
      <c r="K16" s="436"/>
      <c r="L16" s="436"/>
      <c r="M16" s="436"/>
      <c r="N16" s="436"/>
      <c r="O16" s="437"/>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5"/>
      <c r="B17" s="406"/>
      <c r="C17" s="406"/>
      <c r="D17" s="406"/>
      <c r="E17" s="406"/>
      <c r="F17" s="407"/>
      <c r="G17" s="513"/>
      <c r="H17" s="514"/>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5"/>
      <c r="B18" s="406"/>
      <c r="C18" s="406"/>
      <c r="D18" s="406"/>
      <c r="E18" s="406"/>
      <c r="F18" s="407"/>
      <c r="G18" s="515"/>
      <c r="H18" s="516"/>
      <c r="I18" s="636" t="s">
        <v>22</v>
      </c>
      <c r="J18" s="637"/>
      <c r="K18" s="637"/>
      <c r="L18" s="637"/>
      <c r="M18" s="637"/>
      <c r="N18" s="637"/>
      <c r="O18" s="638"/>
      <c r="P18" s="658">
        <f>SUM(P13:V17)</f>
        <v>100</v>
      </c>
      <c r="Q18" s="659"/>
      <c r="R18" s="659"/>
      <c r="S18" s="659"/>
      <c r="T18" s="659"/>
      <c r="U18" s="659"/>
      <c r="V18" s="660"/>
      <c r="W18" s="658">
        <f>SUM(W13:AC17)</f>
        <v>82</v>
      </c>
      <c r="X18" s="659"/>
      <c r="Y18" s="659"/>
      <c r="Z18" s="659"/>
      <c r="AA18" s="659"/>
      <c r="AB18" s="659"/>
      <c r="AC18" s="660"/>
      <c r="AD18" s="658">
        <f t="shared" ref="AD18" si="0">SUM(AD13:AJ17)</f>
        <v>57</v>
      </c>
      <c r="AE18" s="659"/>
      <c r="AF18" s="659"/>
      <c r="AG18" s="659"/>
      <c r="AH18" s="659"/>
      <c r="AI18" s="659"/>
      <c r="AJ18" s="660"/>
      <c r="AK18" s="658">
        <f t="shared" ref="AK18" si="1">SUM(AK13:AQ17)</f>
        <v>32</v>
      </c>
      <c r="AL18" s="659"/>
      <c r="AM18" s="659"/>
      <c r="AN18" s="659"/>
      <c r="AO18" s="659"/>
      <c r="AP18" s="659"/>
      <c r="AQ18" s="660"/>
      <c r="AR18" s="658">
        <f t="shared" ref="AR18" si="2">SUM(AR13:AX17)</f>
        <v>32</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99</v>
      </c>
      <c r="Q19" s="185"/>
      <c r="R19" s="185"/>
      <c r="S19" s="185"/>
      <c r="T19" s="185"/>
      <c r="U19" s="185"/>
      <c r="V19" s="186"/>
      <c r="W19" s="184">
        <v>80</v>
      </c>
      <c r="X19" s="185"/>
      <c r="Y19" s="185"/>
      <c r="Z19" s="185"/>
      <c r="AA19" s="185"/>
      <c r="AB19" s="185"/>
      <c r="AC19" s="186"/>
      <c r="AD19" s="184">
        <v>57</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0.99</v>
      </c>
      <c r="Q20" s="662"/>
      <c r="R20" s="662"/>
      <c r="S20" s="662"/>
      <c r="T20" s="662"/>
      <c r="U20" s="662"/>
      <c r="V20" s="662"/>
      <c r="W20" s="662">
        <f>IF(W18=0, "-", W19/W18)</f>
        <v>0.97560975609756095</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64.5" customHeight="1" x14ac:dyDescent="0.15">
      <c r="A23" s="139"/>
      <c r="B23" s="137"/>
      <c r="C23" s="137"/>
      <c r="D23" s="137"/>
      <c r="E23" s="137"/>
      <c r="F23" s="138"/>
      <c r="G23" s="83" t="s">
        <v>530</v>
      </c>
      <c r="H23" s="84"/>
      <c r="I23" s="84"/>
      <c r="J23" s="84"/>
      <c r="K23" s="84"/>
      <c r="L23" s="84"/>
      <c r="M23" s="84"/>
      <c r="N23" s="84"/>
      <c r="O23" s="85"/>
      <c r="P23" s="228" t="s">
        <v>529</v>
      </c>
      <c r="Q23" s="243"/>
      <c r="R23" s="243"/>
      <c r="S23" s="243"/>
      <c r="T23" s="243"/>
      <c r="U23" s="243"/>
      <c r="V23" s="243"/>
      <c r="W23" s="243"/>
      <c r="X23" s="244"/>
      <c r="Y23" s="237" t="s">
        <v>14</v>
      </c>
      <c r="Z23" s="238"/>
      <c r="AA23" s="239"/>
      <c r="AB23" s="176" t="s">
        <v>527</v>
      </c>
      <c r="AC23" s="177"/>
      <c r="AD23" s="177"/>
      <c r="AE23" s="97">
        <v>10</v>
      </c>
      <c r="AF23" s="98"/>
      <c r="AG23" s="98"/>
      <c r="AH23" s="98"/>
      <c r="AI23" s="99"/>
      <c r="AJ23" s="97">
        <v>9</v>
      </c>
      <c r="AK23" s="98"/>
      <c r="AL23" s="98"/>
      <c r="AM23" s="98"/>
      <c r="AN23" s="99"/>
      <c r="AO23" s="97">
        <v>8</v>
      </c>
      <c r="AP23" s="98"/>
      <c r="AQ23" s="98"/>
      <c r="AR23" s="98"/>
      <c r="AS23" s="99"/>
      <c r="AT23" s="204"/>
      <c r="AU23" s="204"/>
      <c r="AV23" s="204"/>
      <c r="AW23" s="204"/>
      <c r="AX23" s="205"/>
    </row>
    <row r="24" spans="1:50" ht="64.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527</v>
      </c>
      <c r="AC24" s="206"/>
      <c r="AD24" s="206"/>
      <c r="AE24" s="97">
        <v>12</v>
      </c>
      <c r="AF24" s="98"/>
      <c r="AG24" s="98"/>
      <c r="AH24" s="98"/>
      <c r="AI24" s="99"/>
      <c r="AJ24" s="97">
        <v>10</v>
      </c>
      <c r="AK24" s="98"/>
      <c r="AL24" s="98"/>
      <c r="AM24" s="98"/>
      <c r="AN24" s="99"/>
      <c r="AO24" s="97">
        <v>9</v>
      </c>
      <c r="AP24" s="98"/>
      <c r="AQ24" s="98"/>
      <c r="AR24" s="98"/>
      <c r="AS24" s="99"/>
      <c r="AT24" s="97">
        <v>5</v>
      </c>
      <c r="AU24" s="98"/>
      <c r="AV24" s="98"/>
      <c r="AW24" s="98"/>
      <c r="AX24" s="357"/>
    </row>
    <row r="25" spans="1:50" ht="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83</v>
      </c>
      <c r="AF25" s="98"/>
      <c r="AG25" s="98"/>
      <c r="AH25" s="98"/>
      <c r="AI25" s="99"/>
      <c r="AJ25" s="97">
        <v>90</v>
      </c>
      <c r="AK25" s="98"/>
      <c r="AL25" s="98"/>
      <c r="AM25" s="98"/>
      <c r="AN25" s="99"/>
      <c r="AO25" s="97">
        <v>89</v>
      </c>
      <c r="AP25" s="98"/>
      <c r="AQ25" s="98"/>
      <c r="AR25" s="98"/>
      <c r="AS25" s="99"/>
      <c r="AT25" s="201"/>
      <c r="AU25" s="202"/>
      <c r="AV25" s="202"/>
      <c r="AW25" s="202"/>
      <c r="AX25" s="203"/>
    </row>
    <row r="26" spans="1:50" ht="22.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2.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33" customHeight="1" x14ac:dyDescent="0.15">
      <c r="A28" s="139"/>
      <c r="B28" s="137"/>
      <c r="C28" s="137"/>
      <c r="D28" s="137"/>
      <c r="E28" s="137"/>
      <c r="F28" s="138"/>
      <c r="G28" s="83" t="s">
        <v>531</v>
      </c>
      <c r="H28" s="84"/>
      <c r="I28" s="84"/>
      <c r="J28" s="84"/>
      <c r="K28" s="84"/>
      <c r="L28" s="84"/>
      <c r="M28" s="84"/>
      <c r="N28" s="84"/>
      <c r="O28" s="85"/>
      <c r="P28" s="228" t="s">
        <v>533</v>
      </c>
      <c r="Q28" s="243"/>
      <c r="R28" s="243"/>
      <c r="S28" s="243"/>
      <c r="T28" s="243"/>
      <c r="U28" s="243"/>
      <c r="V28" s="243"/>
      <c r="W28" s="243"/>
      <c r="X28" s="244"/>
      <c r="Y28" s="237" t="s">
        <v>14</v>
      </c>
      <c r="Z28" s="238"/>
      <c r="AA28" s="239"/>
      <c r="AB28" s="176" t="s">
        <v>532</v>
      </c>
      <c r="AC28" s="177"/>
      <c r="AD28" s="177"/>
      <c r="AE28" s="97">
        <v>178</v>
      </c>
      <c r="AF28" s="98"/>
      <c r="AG28" s="98"/>
      <c r="AH28" s="98"/>
      <c r="AI28" s="99"/>
      <c r="AJ28" s="97">
        <v>209</v>
      </c>
      <c r="AK28" s="98"/>
      <c r="AL28" s="98"/>
      <c r="AM28" s="98"/>
      <c r="AN28" s="99"/>
      <c r="AO28" s="97">
        <v>260</v>
      </c>
      <c r="AP28" s="98"/>
      <c r="AQ28" s="98"/>
      <c r="AR28" s="98"/>
      <c r="AS28" s="99"/>
      <c r="AT28" s="204"/>
      <c r="AU28" s="204"/>
      <c r="AV28" s="204"/>
      <c r="AW28" s="204"/>
      <c r="AX28" s="205"/>
    </row>
    <row r="29" spans="1:50" ht="30"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0" t="s">
        <v>532</v>
      </c>
      <c r="AC29" s="206"/>
      <c r="AD29" s="206"/>
      <c r="AE29" s="97">
        <v>240</v>
      </c>
      <c r="AF29" s="98"/>
      <c r="AG29" s="98"/>
      <c r="AH29" s="98"/>
      <c r="AI29" s="99"/>
      <c r="AJ29" s="97">
        <v>200</v>
      </c>
      <c r="AK29" s="98"/>
      <c r="AL29" s="98"/>
      <c r="AM29" s="98"/>
      <c r="AN29" s="99"/>
      <c r="AO29" s="97">
        <v>180</v>
      </c>
      <c r="AP29" s="98"/>
      <c r="AQ29" s="98"/>
      <c r="AR29" s="98"/>
      <c r="AS29" s="99"/>
      <c r="AT29" s="97">
        <v>100</v>
      </c>
      <c r="AU29" s="98"/>
      <c r="AV29" s="98"/>
      <c r="AW29" s="98"/>
      <c r="AX29" s="357"/>
    </row>
    <row r="30" spans="1:50" ht="26.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74.2</v>
      </c>
      <c r="AF30" s="98"/>
      <c r="AG30" s="98"/>
      <c r="AH30" s="98"/>
      <c r="AI30" s="99"/>
      <c r="AJ30" s="97">
        <v>104.5</v>
      </c>
      <c r="AK30" s="98"/>
      <c r="AL30" s="98"/>
      <c r="AM30" s="98"/>
      <c r="AN30" s="99"/>
      <c r="AO30" s="97">
        <v>144.4</v>
      </c>
      <c r="AP30" s="98"/>
      <c r="AQ30" s="98"/>
      <c r="AR30" s="98"/>
      <c r="AS30" s="99"/>
      <c r="AT30" s="201"/>
      <c r="AU30" s="202"/>
      <c r="AV30" s="202"/>
      <c r="AW30" s="202"/>
      <c r="AX30" s="203"/>
    </row>
    <row r="31" spans="1:50" ht="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7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7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7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7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7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7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7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7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7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7"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3"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33"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3"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9.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9.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9.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7"/>
      <c r="B68" s="538"/>
      <c r="C68" s="538"/>
      <c r="D68" s="538"/>
      <c r="E68" s="538"/>
      <c r="F68" s="539"/>
      <c r="G68" s="228" t="s">
        <v>479</v>
      </c>
      <c r="H68" s="243"/>
      <c r="I68" s="243"/>
      <c r="J68" s="243"/>
      <c r="K68" s="243"/>
      <c r="L68" s="243"/>
      <c r="M68" s="243"/>
      <c r="N68" s="243"/>
      <c r="O68" s="243"/>
      <c r="P68" s="243"/>
      <c r="Q68" s="243"/>
      <c r="R68" s="243"/>
      <c r="S68" s="243"/>
      <c r="T68" s="243"/>
      <c r="U68" s="243"/>
      <c r="V68" s="243"/>
      <c r="W68" s="243"/>
      <c r="X68" s="244"/>
      <c r="Y68" s="627" t="s">
        <v>66</v>
      </c>
      <c r="Z68" s="628"/>
      <c r="AA68" s="629"/>
      <c r="AB68" s="120" t="s">
        <v>480</v>
      </c>
      <c r="AC68" s="121"/>
      <c r="AD68" s="122"/>
      <c r="AE68" s="97">
        <v>13</v>
      </c>
      <c r="AF68" s="98"/>
      <c r="AG68" s="98"/>
      <c r="AH68" s="98"/>
      <c r="AI68" s="99"/>
      <c r="AJ68" s="97">
        <v>10</v>
      </c>
      <c r="AK68" s="98"/>
      <c r="AL68" s="98"/>
      <c r="AM68" s="98"/>
      <c r="AN68" s="99"/>
      <c r="AO68" s="97">
        <v>9</v>
      </c>
      <c r="AP68" s="98"/>
      <c r="AQ68" s="98"/>
      <c r="AR68" s="98"/>
      <c r="AS68" s="99"/>
      <c r="AT68" s="549"/>
      <c r="AU68" s="549"/>
      <c r="AV68" s="549"/>
      <c r="AW68" s="549"/>
      <c r="AX68" s="550"/>
      <c r="AY68" s="10"/>
      <c r="AZ68" s="10"/>
      <c r="BA68" s="10"/>
      <c r="BB68" s="10"/>
      <c r="BC68" s="10"/>
    </row>
    <row r="69" spans="1:60" ht="28.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v>12</v>
      </c>
      <c r="AF69" s="98"/>
      <c r="AG69" s="98"/>
      <c r="AH69" s="98"/>
      <c r="AI69" s="99"/>
      <c r="AJ69" s="97">
        <v>10</v>
      </c>
      <c r="AK69" s="98"/>
      <c r="AL69" s="98"/>
      <c r="AM69" s="98"/>
      <c r="AN69" s="99"/>
      <c r="AO69" s="97">
        <v>9</v>
      </c>
      <c r="AP69" s="98"/>
      <c r="AQ69" s="98"/>
      <c r="AR69" s="98"/>
      <c r="AS69" s="99"/>
      <c r="AT69" s="97">
        <v>5</v>
      </c>
      <c r="AU69" s="98"/>
      <c r="AV69" s="98"/>
      <c r="AW69" s="98"/>
      <c r="AX69" s="357"/>
      <c r="AY69" s="10"/>
      <c r="AZ69" s="10"/>
      <c r="BA69" s="10"/>
      <c r="BB69" s="10"/>
      <c r="BC69" s="10"/>
      <c r="BD69" s="10"/>
      <c r="BE69" s="10"/>
      <c r="BF69" s="10"/>
      <c r="BG69" s="10"/>
      <c r="BH69" s="10"/>
    </row>
    <row r="70" spans="1:60" hidden="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idden="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46" t="s">
        <v>17</v>
      </c>
      <c r="Z83" s="547"/>
      <c r="AA83" s="548"/>
      <c r="AB83" s="674" t="s">
        <v>474</v>
      </c>
      <c r="AC83" s="124"/>
      <c r="AD83" s="125"/>
      <c r="AE83" s="214">
        <v>7.6</v>
      </c>
      <c r="AF83" s="215"/>
      <c r="AG83" s="215"/>
      <c r="AH83" s="215"/>
      <c r="AI83" s="215"/>
      <c r="AJ83" s="214">
        <v>8</v>
      </c>
      <c r="AK83" s="215"/>
      <c r="AL83" s="215"/>
      <c r="AM83" s="215"/>
      <c r="AN83" s="215"/>
      <c r="AO83" s="214">
        <v>6.3</v>
      </c>
      <c r="AP83" s="215"/>
      <c r="AQ83" s="215"/>
      <c r="AR83" s="215"/>
      <c r="AS83" s="215"/>
      <c r="AT83" s="97">
        <v>6.4</v>
      </c>
      <c r="AU83" s="98"/>
      <c r="AV83" s="98"/>
      <c r="AW83" s="98"/>
      <c r="AX83" s="357"/>
    </row>
    <row r="84" spans="1:60" ht="24.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475</v>
      </c>
      <c r="AC84" s="101"/>
      <c r="AD84" s="102"/>
      <c r="AE84" s="100" t="s">
        <v>482</v>
      </c>
      <c r="AF84" s="101"/>
      <c r="AG84" s="101"/>
      <c r="AH84" s="101"/>
      <c r="AI84" s="102"/>
      <c r="AJ84" s="100" t="s">
        <v>483</v>
      </c>
      <c r="AK84" s="101"/>
      <c r="AL84" s="101"/>
      <c r="AM84" s="101"/>
      <c r="AN84" s="102"/>
      <c r="AO84" s="100" t="s">
        <v>484</v>
      </c>
      <c r="AP84" s="101"/>
      <c r="AQ84" s="101"/>
      <c r="AR84" s="101"/>
      <c r="AS84" s="102"/>
      <c r="AT84" s="100" t="s">
        <v>485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35.25" customHeight="1" x14ac:dyDescent="0.15">
      <c r="A98" s="611"/>
      <c r="B98" s="612"/>
      <c r="C98" s="543" t="s">
        <v>486</v>
      </c>
      <c r="D98" s="544"/>
      <c r="E98" s="544"/>
      <c r="F98" s="544"/>
      <c r="G98" s="544"/>
      <c r="H98" s="544"/>
      <c r="I98" s="544"/>
      <c r="J98" s="544"/>
      <c r="K98" s="545"/>
      <c r="L98" s="184">
        <v>32</v>
      </c>
      <c r="M98" s="185"/>
      <c r="N98" s="185"/>
      <c r="O98" s="185"/>
      <c r="P98" s="185"/>
      <c r="Q98" s="186"/>
      <c r="R98" s="184">
        <v>32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3"/>
      <c r="B104" s="614"/>
      <c r="C104" s="600" t="s">
        <v>22</v>
      </c>
      <c r="D104" s="601"/>
      <c r="E104" s="601"/>
      <c r="F104" s="601"/>
      <c r="G104" s="601"/>
      <c r="H104" s="601"/>
      <c r="I104" s="601"/>
      <c r="J104" s="601"/>
      <c r="K104" s="602"/>
      <c r="L104" s="603">
        <f>SUM(L98:Q103)</f>
        <v>32</v>
      </c>
      <c r="M104" s="604"/>
      <c r="N104" s="604"/>
      <c r="O104" s="604"/>
      <c r="P104" s="604"/>
      <c r="Q104" s="605"/>
      <c r="R104" s="603">
        <f>SUM(R98:W103)</f>
        <v>32</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1.2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473</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35.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473</v>
      </c>
      <c r="AE109" s="303"/>
      <c r="AF109" s="303"/>
      <c r="AG109" s="282" t="s">
        <v>523</v>
      </c>
      <c r="AH109" s="259"/>
      <c r="AI109" s="259"/>
      <c r="AJ109" s="259"/>
      <c r="AK109" s="259"/>
      <c r="AL109" s="259"/>
      <c r="AM109" s="259"/>
      <c r="AN109" s="259"/>
      <c r="AO109" s="259"/>
      <c r="AP109" s="259"/>
      <c r="AQ109" s="259"/>
      <c r="AR109" s="259"/>
      <c r="AS109" s="259"/>
      <c r="AT109" s="259"/>
      <c r="AU109" s="259"/>
      <c r="AV109" s="259"/>
      <c r="AW109" s="259"/>
      <c r="AX109" s="283"/>
    </row>
    <row r="110" spans="1:50" ht="25.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476</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473</v>
      </c>
      <c r="AE111" s="277"/>
      <c r="AF111" s="277"/>
      <c r="AG111" s="279" t="s">
        <v>488</v>
      </c>
      <c r="AH111" s="280"/>
      <c r="AI111" s="280"/>
      <c r="AJ111" s="280"/>
      <c r="AK111" s="280"/>
      <c r="AL111" s="280"/>
      <c r="AM111" s="280"/>
      <c r="AN111" s="280"/>
      <c r="AO111" s="280"/>
      <c r="AP111" s="280"/>
      <c r="AQ111" s="280"/>
      <c r="AR111" s="280"/>
      <c r="AS111" s="280"/>
      <c r="AT111" s="280"/>
      <c r="AU111" s="280"/>
      <c r="AV111" s="280"/>
      <c r="AW111" s="280"/>
      <c r="AX111" s="281"/>
    </row>
    <row r="112" spans="1:50" ht="38.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489</v>
      </c>
      <c r="AH112" s="259"/>
      <c r="AI112" s="259"/>
      <c r="AJ112" s="259"/>
      <c r="AK112" s="259"/>
      <c r="AL112" s="259"/>
      <c r="AM112" s="259"/>
      <c r="AN112" s="259"/>
      <c r="AO112" s="259"/>
      <c r="AP112" s="259"/>
      <c r="AQ112" s="259"/>
      <c r="AR112" s="259"/>
      <c r="AS112" s="259"/>
      <c r="AT112" s="259"/>
      <c r="AU112" s="259"/>
      <c r="AV112" s="259"/>
      <c r="AW112" s="259"/>
      <c r="AX112" s="283"/>
    </row>
    <row r="113" spans="1:64" ht="51.7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476</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44.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476</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8.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493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5.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8.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494</v>
      </c>
      <c r="AH119" s="259"/>
      <c r="AI119" s="259"/>
      <c r="AJ119" s="259"/>
      <c r="AK119" s="259"/>
      <c r="AL119" s="259"/>
      <c r="AM119" s="259"/>
      <c r="AN119" s="259"/>
      <c r="AO119" s="259"/>
      <c r="AP119" s="259"/>
      <c r="AQ119" s="259"/>
      <c r="AR119" s="259"/>
      <c r="AS119" s="259"/>
      <c r="AT119" s="259"/>
      <c r="AU119" s="259"/>
      <c r="AV119" s="259"/>
      <c r="AW119" s="259"/>
      <c r="AX119" s="283"/>
    </row>
    <row r="120" spans="1:64" ht="77.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491</v>
      </c>
      <c r="AH120" s="259"/>
      <c r="AI120" s="259"/>
      <c r="AJ120" s="259"/>
      <c r="AK120" s="259"/>
      <c r="AL120" s="259"/>
      <c r="AM120" s="259"/>
      <c r="AN120" s="259"/>
      <c r="AO120" s="259"/>
      <c r="AP120" s="259"/>
      <c r="AQ120" s="259"/>
      <c r="AR120" s="259"/>
      <c r="AS120" s="259"/>
      <c r="AT120" s="259"/>
      <c r="AU120" s="259"/>
      <c r="AV120" s="259"/>
      <c r="AW120" s="259"/>
      <c r="AX120" s="283"/>
    </row>
    <row r="121" spans="1:64" ht="57"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476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3"/>
      <c r="E126" s="433"/>
      <c r="F126" s="434"/>
      <c r="G126" s="387" t="s">
        <v>524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7" t="s">
        <v>68</v>
      </c>
      <c r="D127" s="588"/>
      <c r="E127" s="588"/>
      <c r="F127" s="589"/>
      <c r="G127" s="590" t="s">
        <v>525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7.25" customHeight="1" thickBot="1" x14ac:dyDescent="0.2">
      <c r="A129" s="430" t="s">
        <v>537</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8.5" customHeight="1" thickBot="1" x14ac:dyDescent="0.2">
      <c r="A131" s="390" t="s">
        <v>307</v>
      </c>
      <c r="B131" s="391"/>
      <c r="C131" s="391"/>
      <c r="D131" s="391"/>
      <c r="E131" s="392"/>
      <c r="F131" s="423" t="s">
        <v>538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4.5" customHeight="1" thickBot="1" x14ac:dyDescent="0.2">
      <c r="A133" s="560" t="s">
        <v>539</v>
      </c>
      <c r="B133" s="561"/>
      <c r="C133" s="561"/>
      <c r="D133" s="561"/>
      <c r="E133" s="562"/>
      <c r="F133" s="426" t="s">
        <v>506</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5.25" customHeight="1" thickBot="1" x14ac:dyDescent="0.2">
      <c r="A135" s="354" t="s">
        <v>534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1">
        <v>424</v>
      </c>
      <c r="H137" s="552"/>
      <c r="I137" s="552"/>
      <c r="J137" s="552"/>
      <c r="K137" s="552"/>
      <c r="L137" s="552"/>
      <c r="M137" s="552"/>
      <c r="N137" s="552"/>
      <c r="O137" s="552"/>
      <c r="P137" s="553"/>
      <c r="Q137" s="320" t="s">
        <v>225</v>
      </c>
      <c r="R137" s="320"/>
      <c r="S137" s="320"/>
      <c r="T137" s="320"/>
      <c r="U137" s="320"/>
      <c r="V137" s="320"/>
      <c r="W137" s="551">
        <v>29</v>
      </c>
      <c r="X137" s="552"/>
      <c r="Y137" s="552"/>
      <c r="Z137" s="552"/>
      <c r="AA137" s="552"/>
      <c r="AB137" s="552"/>
      <c r="AC137" s="552"/>
      <c r="AD137" s="552"/>
      <c r="AE137" s="552"/>
      <c r="AF137" s="553"/>
      <c r="AG137" s="320" t="s">
        <v>226</v>
      </c>
      <c r="AH137" s="320"/>
      <c r="AI137" s="320"/>
      <c r="AJ137" s="320"/>
      <c r="AK137" s="320"/>
      <c r="AL137" s="320"/>
      <c r="AM137" s="523">
        <v>21</v>
      </c>
      <c r="AN137" s="524"/>
      <c r="AO137" s="524"/>
      <c r="AP137" s="524"/>
      <c r="AQ137" s="524"/>
      <c r="AR137" s="524"/>
      <c r="AS137" s="524"/>
      <c r="AT137" s="524"/>
      <c r="AU137" s="524"/>
      <c r="AV137" s="525"/>
      <c r="AW137" s="12"/>
      <c r="AX137" s="13"/>
    </row>
    <row r="138" spans="1:50" ht="19.899999999999999" customHeight="1" thickBot="1" x14ac:dyDescent="0.2">
      <c r="A138" s="527" t="s">
        <v>227</v>
      </c>
      <c r="B138" s="429"/>
      <c r="C138" s="429"/>
      <c r="D138" s="429"/>
      <c r="E138" s="429"/>
      <c r="F138" s="429"/>
      <c r="G138" s="317">
        <v>444</v>
      </c>
      <c r="H138" s="318"/>
      <c r="I138" s="318"/>
      <c r="J138" s="318"/>
      <c r="K138" s="318"/>
      <c r="L138" s="318"/>
      <c r="M138" s="318"/>
      <c r="N138" s="318"/>
      <c r="O138" s="318"/>
      <c r="P138" s="319"/>
      <c r="Q138" s="429" t="s">
        <v>228</v>
      </c>
      <c r="R138" s="429"/>
      <c r="S138" s="429"/>
      <c r="T138" s="429"/>
      <c r="U138" s="429"/>
      <c r="V138" s="429"/>
      <c r="W138" s="317">
        <v>440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9.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495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3.25" customHeight="1" x14ac:dyDescent="0.15">
      <c r="A180" s="370"/>
      <c r="B180" s="371"/>
      <c r="C180" s="371"/>
      <c r="D180" s="371"/>
      <c r="E180" s="371"/>
      <c r="F180" s="372"/>
      <c r="G180" s="361" t="s">
        <v>496</v>
      </c>
      <c r="H180" s="362"/>
      <c r="I180" s="362"/>
      <c r="J180" s="362"/>
      <c r="K180" s="363"/>
      <c r="L180" s="364" t="s">
        <v>500</v>
      </c>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3"/>
    </row>
    <row r="181" spans="1:50" ht="23.25" customHeight="1" x14ac:dyDescent="0.15">
      <c r="A181" s="370"/>
      <c r="B181" s="371"/>
      <c r="C181" s="371"/>
      <c r="D181" s="371"/>
      <c r="E181" s="371"/>
      <c r="F181" s="372"/>
      <c r="G181" s="411" t="s">
        <v>497</v>
      </c>
      <c r="H181" s="412"/>
      <c r="I181" s="412"/>
      <c r="J181" s="412"/>
      <c r="K181" s="413"/>
      <c r="L181" s="414" t="s">
        <v>502</v>
      </c>
      <c r="M181" s="415"/>
      <c r="N181" s="415"/>
      <c r="O181" s="415"/>
      <c r="P181" s="415"/>
      <c r="Q181" s="415"/>
      <c r="R181" s="415"/>
      <c r="S181" s="415"/>
      <c r="T181" s="415"/>
      <c r="U181" s="415"/>
      <c r="V181" s="415"/>
      <c r="W181" s="415"/>
      <c r="X181" s="416"/>
      <c r="Y181" s="417">
        <v>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x14ac:dyDescent="0.15">
      <c r="A182" s="370"/>
      <c r="B182" s="371"/>
      <c r="C182" s="371"/>
      <c r="D182" s="371"/>
      <c r="E182" s="371"/>
      <c r="F182" s="372"/>
      <c r="G182" s="411" t="s">
        <v>498</v>
      </c>
      <c r="H182" s="412"/>
      <c r="I182" s="412"/>
      <c r="J182" s="412"/>
      <c r="K182" s="413"/>
      <c r="L182" s="414" t="s">
        <v>501</v>
      </c>
      <c r="M182" s="415"/>
      <c r="N182" s="415"/>
      <c r="O182" s="415"/>
      <c r="P182" s="415"/>
      <c r="Q182" s="415"/>
      <c r="R182" s="415"/>
      <c r="S182" s="415"/>
      <c r="T182" s="415"/>
      <c r="U182" s="415"/>
      <c r="V182" s="415"/>
      <c r="W182" s="415"/>
      <c r="X182" s="416"/>
      <c r="Y182" s="417">
        <v>0.5</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x14ac:dyDescent="0.15">
      <c r="A183" s="370"/>
      <c r="B183" s="371"/>
      <c r="C183" s="371"/>
      <c r="D183" s="371"/>
      <c r="E183" s="371"/>
      <c r="F183" s="372"/>
      <c r="G183" s="411" t="s">
        <v>499</v>
      </c>
      <c r="H183" s="412"/>
      <c r="I183" s="412"/>
      <c r="J183" s="412"/>
      <c r="K183" s="413"/>
      <c r="L183" s="414" t="s">
        <v>503</v>
      </c>
      <c r="M183" s="415"/>
      <c r="N183" s="415"/>
      <c r="O183" s="415"/>
      <c r="P183" s="415"/>
      <c r="Q183" s="415"/>
      <c r="R183" s="415"/>
      <c r="S183" s="415"/>
      <c r="T183" s="415"/>
      <c r="U183" s="415"/>
      <c r="V183" s="415"/>
      <c r="W183" s="415"/>
      <c r="X183" s="416"/>
      <c r="Y183" s="417">
        <v>2</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x14ac:dyDescent="0.2">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8.5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3"/>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30.75" customHeight="1" x14ac:dyDescent="0.15">
      <c r="A236" s="576">
        <v>1</v>
      </c>
      <c r="B236" s="576">
        <v>1</v>
      </c>
      <c r="C236" s="577" t="s">
        <v>504</v>
      </c>
      <c r="D236" s="578"/>
      <c r="E236" s="578"/>
      <c r="F236" s="578"/>
      <c r="G236" s="578"/>
      <c r="H236" s="578"/>
      <c r="I236" s="578"/>
      <c r="J236" s="578"/>
      <c r="K236" s="578"/>
      <c r="L236" s="578"/>
      <c r="M236" s="577" t="s">
        <v>505</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9</v>
      </c>
      <c r="AL236" s="580"/>
      <c r="AM236" s="580"/>
      <c r="AN236" s="580"/>
      <c r="AO236" s="580"/>
      <c r="AP236" s="581"/>
      <c r="AQ236" s="577" t="s">
        <v>506</v>
      </c>
      <c r="AR236" s="578"/>
      <c r="AS236" s="578"/>
      <c r="AT236" s="578"/>
      <c r="AU236" s="579" t="s">
        <v>506</v>
      </c>
      <c r="AV236" s="580"/>
      <c r="AW236" s="580"/>
      <c r="AX236" s="581"/>
    </row>
    <row r="237" spans="1:50" ht="48.75" customHeight="1" x14ac:dyDescent="0.15">
      <c r="A237" s="576">
        <v>2</v>
      </c>
      <c r="B237" s="576">
        <v>1</v>
      </c>
      <c r="C237" s="577" t="s">
        <v>507</v>
      </c>
      <c r="D237" s="578"/>
      <c r="E237" s="578"/>
      <c r="F237" s="578"/>
      <c r="G237" s="578"/>
      <c r="H237" s="578"/>
      <c r="I237" s="578"/>
      <c r="J237" s="578"/>
      <c r="K237" s="578"/>
      <c r="L237" s="578"/>
      <c r="M237" s="577" t="s">
        <v>508</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8</v>
      </c>
      <c r="AL237" s="580"/>
      <c r="AM237" s="580"/>
      <c r="AN237" s="580"/>
      <c r="AO237" s="580"/>
      <c r="AP237" s="581"/>
      <c r="AQ237" s="577" t="s">
        <v>506</v>
      </c>
      <c r="AR237" s="578"/>
      <c r="AS237" s="578"/>
      <c r="AT237" s="578"/>
      <c r="AU237" s="579" t="s">
        <v>506</v>
      </c>
      <c r="AV237" s="580"/>
      <c r="AW237" s="580"/>
      <c r="AX237" s="581"/>
    </row>
    <row r="238" spans="1:50" ht="30" customHeight="1" x14ac:dyDescent="0.15">
      <c r="A238" s="576">
        <v>3</v>
      </c>
      <c r="B238" s="576">
        <v>1</v>
      </c>
      <c r="C238" s="577" t="s">
        <v>509</v>
      </c>
      <c r="D238" s="578"/>
      <c r="E238" s="578"/>
      <c r="F238" s="578"/>
      <c r="G238" s="578"/>
      <c r="H238" s="578"/>
      <c r="I238" s="578"/>
      <c r="J238" s="578"/>
      <c r="K238" s="578"/>
      <c r="L238" s="578"/>
      <c r="M238" s="686" t="s">
        <v>510</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9">
        <v>8</v>
      </c>
      <c r="AL238" s="580"/>
      <c r="AM238" s="580"/>
      <c r="AN238" s="580"/>
      <c r="AO238" s="580"/>
      <c r="AP238" s="581"/>
      <c r="AQ238" s="577" t="s">
        <v>506</v>
      </c>
      <c r="AR238" s="578"/>
      <c r="AS238" s="578"/>
      <c r="AT238" s="578"/>
      <c r="AU238" s="579" t="s">
        <v>506</v>
      </c>
      <c r="AV238" s="580"/>
      <c r="AW238" s="580"/>
      <c r="AX238" s="581"/>
    </row>
    <row r="239" spans="1:50" ht="24" customHeight="1" x14ac:dyDescent="0.15">
      <c r="A239" s="576">
        <v>4</v>
      </c>
      <c r="B239" s="576">
        <v>1</v>
      </c>
      <c r="C239" s="577" t="s">
        <v>511</v>
      </c>
      <c r="D239" s="578"/>
      <c r="E239" s="578"/>
      <c r="F239" s="578"/>
      <c r="G239" s="578"/>
      <c r="H239" s="578"/>
      <c r="I239" s="578"/>
      <c r="J239" s="578"/>
      <c r="K239" s="578"/>
      <c r="L239" s="578"/>
      <c r="M239" s="577" t="s">
        <v>512</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8</v>
      </c>
      <c r="AL239" s="580"/>
      <c r="AM239" s="580"/>
      <c r="AN239" s="580"/>
      <c r="AO239" s="580"/>
      <c r="AP239" s="581"/>
      <c r="AQ239" s="577" t="s">
        <v>506</v>
      </c>
      <c r="AR239" s="578"/>
      <c r="AS239" s="578"/>
      <c r="AT239" s="578"/>
      <c r="AU239" s="579" t="s">
        <v>506</v>
      </c>
      <c r="AV239" s="580"/>
      <c r="AW239" s="580"/>
      <c r="AX239" s="581"/>
    </row>
    <row r="240" spans="1:50" ht="30" customHeight="1" x14ac:dyDescent="0.15">
      <c r="A240" s="576">
        <v>5</v>
      </c>
      <c r="B240" s="576">
        <v>1</v>
      </c>
      <c r="C240" s="577" t="s">
        <v>513</v>
      </c>
      <c r="D240" s="578"/>
      <c r="E240" s="578"/>
      <c r="F240" s="578"/>
      <c r="G240" s="578"/>
      <c r="H240" s="578"/>
      <c r="I240" s="578"/>
      <c r="J240" s="578"/>
      <c r="K240" s="578"/>
      <c r="L240" s="578"/>
      <c r="M240" s="577" t="s">
        <v>514</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6</v>
      </c>
      <c r="AL240" s="580"/>
      <c r="AM240" s="580"/>
      <c r="AN240" s="580"/>
      <c r="AO240" s="580"/>
      <c r="AP240" s="581"/>
      <c r="AQ240" s="577" t="s">
        <v>506</v>
      </c>
      <c r="AR240" s="578"/>
      <c r="AS240" s="578"/>
      <c r="AT240" s="578"/>
      <c r="AU240" s="579" t="s">
        <v>506</v>
      </c>
      <c r="AV240" s="580"/>
      <c r="AW240" s="580"/>
      <c r="AX240" s="581"/>
    </row>
    <row r="241" spans="1:50" ht="24" customHeight="1" x14ac:dyDescent="0.15">
      <c r="A241" s="576">
        <v>6</v>
      </c>
      <c r="B241" s="576">
        <v>1</v>
      </c>
      <c r="C241" s="577" t="s">
        <v>515</v>
      </c>
      <c r="D241" s="578"/>
      <c r="E241" s="578"/>
      <c r="F241" s="578"/>
      <c r="G241" s="578"/>
      <c r="H241" s="578"/>
      <c r="I241" s="578"/>
      <c r="J241" s="578"/>
      <c r="K241" s="578"/>
      <c r="L241" s="578"/>
      <c r="M241" s="577" t="s">
        <v>516</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v>6</v>
      </c>
      <c r="AL241" s="580"/>
      <c r="AM241" s="580"/>
      <c r="AN241" s="580"/>
      <c r="AO241" s="580"/>
      <c r="AP241" s="581"/>
      <c r="AQ241" s="577" t="s">
        <v>506</v>
      </c>
      <c r="AR241" s="578"/>
      <c r="AS241" s="578"/>
      <c r="AT241" s="578"/>
      <c r="AU241" s="579" t="s">
        <v>506</v>
      </c>
      <c r="AV241" s="580"/>
      <c r="AW241" s="580"/>
      <c r="AX241" s="581"/>
    </row>
    <row r="242" spans="1:50" ht="24" customHeight="1" x14ac:dyDescent="0.15">
      <c r="A242" s="576">
        <v>7</v>
      </c>
      <c r="B242" s="576">
        <v>1</v>
      </c>
      <c r="C242" s="577" t="s">
        <v>517</v>
      </c>
      <c r="D242" s="578"/>
      <c r="E242" s="578"/>
      <c r="F242" s="578"/>
      <c r="G242" s="578"/>
      <c r="H242" s="578"/>
      <c r="I242" s="578"/>
      <c r="J242" s="578"/>
      <c r="K242" s="578"/>
      <c r="L242" s="578"/>
      <c r="M242" s="577" t="s">
        <v>518</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v>5</v>
      </c>
      <c r="AL242" s="580"/>
      <c r="AM242" s="580"/>
      <c r="AN242" s="580"/>
      <c r="AO242" s="580"/>
      <c r="AP242" s="581"/>
      <c r="AQ242" s="577" t="s">
        <v>506</v>
      </c>
      <c r="AR242" s="578"/>
      <c r="AS242" s="578"/>
      <c r="AT242" s="578"/>
      <c r="AU242" s="579" t="s">
        <v>506</v>
      </c>
      <c r="AV242" s="580"/>
      <c r="AW242" s="580"/>
      <c r="AX242" s="581"/>
    </row>
    <row r="243" spans="1:50" ht="24" customHeight="1" x14ac:dyDescent="0.15">
      <c r="A243" s="576">
        <v>8</v>
      </c>
      <c r="B243" s="576">
        <v>1</v>
      </c>
      <c r="C243" s="577" t="s">
        <v>519</v>
      </c>
      <c r="D243" s="578"/>
      <c r="E243" s="578"/>
      <c r="F243" s="578"/>
      <c r="G243" s="578"/>
      <c r="H243" s="578"/>
      <c r="I243" s="578"/>
      <c r="J243" s="578"/>
      <c r="K243" s="578"/>
      <c r="L243" s="578"/>
      <c r="M243" s="577" t="s">
        <v>520</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v>4</v>
      </c>
      <c r="AL243" s="580"/>
      <c r="AM243" s="580"/>
      <c r="AN243" s="580"/>
      <c r="AO243" s="580"/>
      <c r="AP243" s="581"/>
      <c r="AQ243" s="577" t="s">
        <v>506</v>
      </c>
      <c r="AR243" s="578"/>
      <c r="AS243" s="578"/>
      <c r="AT243" s="578"/>
      <c r="AU243" s="579" t="s">
        <v>506</v>
      </c>
      <c r="AV243" s="580"/>
      <c r="AW243" s="580"/>
      <c r="AX243" s="581"/>
    </row>
    <row r="244" spans="1:50" ht="53.25" customHeight="1" x14ac:dyDescent="0.15">
      <c r="A244" s="576">
        <v>9</v>
      </c>
      <c r="B244" s="576">
        <v>1</v>
      </c>
      <c r="C244" s="577" t="s">
        <v>521</v>
      </c>
      <c r="D244" s="578"/>
      <c r="E244" s="578"/>
      <c r="F244" s="578"/>
      <c r="G244" s="578"/>
      <c r="H244" s="578"/>
      <c r="I244" s="578"/>
      <c r="J244" s="578"/>
      <c r="K244" s="578"/>
      <c r="L244" s="578"/>
      <c r="M244" s="577" t="s">
        <v>522</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v>4</v>
      </c>
      <c r="AL244" s="580"/>
      <c r="AM244" s="580"/>
      <c r="AN244" s="580"/>
      <c r="AO244" s="580"/>
      <c r="AP244" s="581"/>
      <c r="AQ244" s="577" t="s">
        <v>506</v>
      </c>
      <c r="AR244" s="578"/>
      <c r="AS244" s="578"/>
      <c r="AT244" s="578"/>
      <c r="AU244" s="579" t="s">
        <v>506</v>
      </c>
      <c r="AV244" s="580"/>
      <c r="AW244" s="580"/>
      <c r="AX244" s="581"/>
    </row>
    <row r="245" spans="1:50" ht="24" customHeight="1" x14ac:dyDescent="0.15">
      <c r="A245" s="576">
        <v>10</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t="s">
        <v>506</v>
      </c>
      <c r="AR245" s="578"/>
      <c r="AS245" s="578"/>
      <c r="AT245" s="578"/>
      <c r="AU245" s="579" t="s">
        <v>506</v>
      </c>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customHeight="1" x14ac:dyDescent="0.15">
      <c r="A269" s="576">
        <v>1</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2</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S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96" max="49" man="1"/>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平成27年度行政事業レビュー_ユネスコ活動の助成</dc:title>
  <dc:creator>文部科学省</dc:creator>
  <cp:lastModifiedBy>文部科学省</cp:lastModifiedBy>
  <cp:lastPrinted>2016-08-22T05:56:36Z</cp:lastPrinted>
  <dcterms:created xsi:type="dcterms:W3CDTF">2012-03-13T00:50:25Z</dcterms:created>
  <dcterms:modified xsi:type="dcterms:W3CDTF">2016-08-22T05:56:40Z</dcterms:modified>
</cp:coreProperties>
</file>