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5" windowWidth="11235" windowHeight="787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行政事業レビューシート!$A$1:$AX$497</definedName>
    <definedName name="_xlnm.Print_Area" localSheetId="3">別紙2!$A$1:$AX$53</definedName>
    <definedName name="_xlnm.Print_Area" localSheetId="4">別紙3!$A$1:$AX$231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5" i="3"/>
  <c r="AE35" i="3"/>
  <c r="AJ25" i="3" l="1"/>
  <c r="AE25" i="3"/>
  <c r="AS2" i="3"/>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F39" i="4"/>
  <c r="G6" i="3"/>
  <c r="A26" i="4"/>
  <c r="G8" i="3"/>
  <c r="N11" i="4" l="1"/>
  <c r="K13" i="4" s="1"/>
  <c r="AE8" i="3" s="1"/>
</calcChain>
</file>

<file path=xl/sharedStrings.xml><?xml version="1.0" encoding="utf-8"?>
<sst xmlns="http://schemas.openxmlformats.org/spreadsheetml/2006/main" count="1736" uniqueCount="763">
  <si>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</si>
  <si>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</si>
  <si>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</si>
  <si>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</si>
  <si>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</si>
  <si>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</si>
  <si>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</si>
  <si>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</si>
  <si>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</si>
  <si>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</si>
  <si>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</si>
  <si>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</si>
  <si>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</si>
  <si>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</si>
  <si>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</si>
  <si>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</si>
  <si>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</si>
  <si>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</si>
  <si>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</si>
  <si>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</si>
  <si>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</si>
  <si>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</si>
  <si>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</si>
  <si>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</si>
  <si>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</si>
  <si>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</si>
  <si>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</si>
  <si>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</si>
  <si>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</si>
  <si>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</si>
  <si>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</si>
  <si>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</si>
  <si>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</si>
  <si>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</si>
  <si>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</si>
  <si>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</si>
  <si>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</si>
  <si>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</si>
  <si>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</si>
  <si>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</si>
  <si>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</si>
  <si>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</si>
  <si>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</si>
  <si>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</si>
  <si>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</si>
  <si>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</si>
  <si>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</si>
  <si>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</si>
  <si>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</si>
  <si>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</si>
  <si>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</si>
  <si>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</si>
  <si>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</si>
  <si>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</si>
  <si>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</si>
  <si>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</si>
  <si>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</si>
  <si>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</si>
  <si>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</si>
  <si>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</si>
  <si>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</si>
  <si>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</si>
  <si>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</si>
  <si>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</si>
  <si>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</si>
  <si>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</si>
  <si>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</si>
  <si>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</si>
  <si>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</si>
  <si>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</si>
  <si>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</si>
  <si>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</si>
  <si>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</si>
  <si>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</si>
  <si>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</si>
  <si>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</si>
  <si>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</si>
  <si>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</si>
  <si>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</si>
  <si>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</si>
  <si>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</si>
  <si>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</si>
  <si>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</si>
  <si>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</si>
  <si>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</si>
  <si>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</si>
  <si>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</si>
  <si>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</si>
  <si>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</si>
  <si>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</si>
  <si>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</si>
  <si>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</si>
  <si>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</si>
  <si>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</si>
  <si>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</si>
  <si>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</si>
  <si>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</si>
  <si>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</si>
  <si>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</si>
  <si>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</si>
  <si>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</si>
  <si>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</si>
  <si>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</si>
  <si>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</si>
  <si>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</si>
  <si>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</si>
  <si>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</si>
  <si>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</si>
  <si>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</si>
  <si>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</si>
  <si>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</si>
  <si>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</si>
  <si>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</si>
  <si>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</si>
  <si>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</si>
  <si>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</si>
  <si>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</si>
  <si>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</si>
  <si>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</si>
  <si>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</si>
  <si>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</si>
  <si>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</si>
  <si>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</si>
  <si>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</si>
  <si>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</si>
  <si>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</si>
  <si>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</si>
  <si>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</si>
  <si>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</si>
  <si>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</si>
  <si>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</si>
  <si>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</si>
  <si>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</si>
  <si>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</si>
  <si>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</si>
  <si>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</si>
  <si>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</si>
  <si>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</si>
  <si>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</si>
  <si>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</si>
  <si>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</si>
  <si>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</si>
  <si>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</si>
  <si>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</si>
  <si>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</si>
  <si>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</si>
  <si>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</si>
  <si>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</si>
  <si>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</si>
  <si>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</si>
  <si>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</si>
  <si>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</si>
  <si>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</si>
  <si>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</si>
  <si>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</si>
  <si>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</si>
  <si>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</si>
  <si>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</si>
  <si>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</si>
  <si>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</si>
  <si>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</si>
  <si>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</si>
  <si>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</si>
  <si>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</si>
  <si>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</si>
  <si>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</si>
  <si>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</si>
  <si>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</si>
  <si>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</si>
  <si>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</si>
  <si>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</si>
  <si>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</si>
  <si>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</si>
  <si>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</si>
  <si>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</si>
  <si>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</si>
  <si>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</si>
  <si>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</si>
  <si>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</si>
  <si>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</si>
  <si>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</si>
  <si>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</si>
  <si>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</si>
  <si>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</si>
  <si>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</si>
  <si>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</si>
  <si>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</si>
  <si>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</si>
  <si>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</si>
  <si>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</si>
  <si>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</si>
  <si>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</si>
  <si>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</si>
  <si>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</si>
  <si>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</si>
  <si>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</si>
  <si>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</si>
  <si>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</si>
  <si>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</si>
  <si>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</si>
  <si>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</si>
  <si>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</si>
  <si>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</si>
  <si>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</si>
  <si>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</si>
  <si>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</si>
  <si>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</si>
  <si>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</si>
  <si>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</si>
  <si>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</si>
  <si>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</si>
  <si>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</si>
  <si>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</si>
  <si>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</si>
  <si>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</si>
  <si>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</si>
  <si>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</si>
  <si>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</si>
  <si>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</si>
  <si>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</si>
  <si>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</si>
  <si>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</si>
  <si>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</si>
  <si>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</si>
  <si>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</si>
  <si>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</si>
  <si>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</si>
  <si>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</si>
  <si>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</si>
  <si>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</si>
  <si>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</si>
  <si>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</si>
  <si>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</si>
  <si>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</si>
  <si>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</si>
  <si>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</si>
  <si>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</si>
  <si>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</si>
  <si>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</si>
  <si>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</si>
  <si>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</si>
  <si>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</si>
  <si>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</si>
  <si>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</si>
  <si>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</si>
  <si>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</si>
  <si>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</si>
  <si>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</si>
  <si>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</si>
  <si>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</si>
  <si>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</si>
  <si>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</si>
  <si>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</si>
  <si>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</si>
  <si>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</si>
  <si>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</si>
  <si>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</si>
  <si>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</si>
  <si>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</si>
  <si>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</si>
  <si>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</si>
  <si>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</si>
  <si>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</si>
  <si>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</si>
  <si>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</si>
  <si>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</si>
  <si>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</si>
  <si>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</si>
  <si>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</si>
  <si>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</si>
  <si>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</si>
  <si>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</si>
  <si>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</si>
  <si>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</si>
  <si>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</si>
  <si>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</si>
  <si>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</si>
  <si>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</si>
  <si>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</si>
  <si>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</si>
  <si>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</si>
  <si>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</si>
  <si>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</si>
  <si>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</si>
  <si>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</si>
  <si>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</si>
  <si>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</si>
  <si>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</si>
  <si>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</si>
  <si>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</si>
  <si>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</si>
  <si>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</si>
  <si>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</si>
  <si>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</si>
  <si>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</si>
  <si>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</si>
  <si>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</si>
  <si>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</si>
  <si>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</si>
  <si>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</si>
  <si>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</si>
  <si>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</si>
  <si>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</si>
  <si>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</si>
  <si>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</si>
  <si>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</si>
  <si>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</si>
  <si>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</si>
  <si>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</si>
  <si>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</si>
  <si>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</si>
  <si>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</si>
  <si>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</si>
  <si>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</si>
  <si>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</si>
  <si>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</si>
  <si>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</si>
  <si>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</si>
  <si>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</si>
  <si>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</si>
  <si>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</si>
  <si>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</si>
  <si>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</si>
  <si>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</si>
  <si>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</si>
  <si>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</si>
  <si>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</si>
  <si>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</si>
  <si>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</si>
  <si>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</si>
  <si>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</si>
  <si>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</si>
  <si>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</si>
  <si>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</si>
  <si>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</si>
  <si>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</si>
  <si>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</si>
  <si>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</si>
  <si>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</si>
  <si>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</si>
  <si>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</si>
  <si>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</si>
  <si>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</si>
  <si>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</si>
  <si>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</si>
  <si>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</si>
  <si>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</si>
  <si>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</si>
  <si>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</si>
  <si>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</si>
  <si>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</si>
  <si>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</si>
  <si>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</si>
  <si>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</si>
  <si>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</si>
  <si>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</si>
  <si>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</si>
  <si>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</si>
  <si>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</si>
  <si>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</si>
  <si>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</si>
  <si>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</si>
  <si>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</si>
  <si>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</si>
  <si>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</si>
  <si>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</si>
  <si>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</si>
  <si>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</si>
  <si>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</si>
  <si>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</si>
  <si>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</si>
  <si>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</si>
  <si>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</si>
  <si>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</si>
  <si>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</si>
  <si>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</si>
  <si>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</si>
  <si>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</si>
  <si>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</si>
  <si>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</si>
  <si>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</si>
  <si>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</si>
  <si>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</si>
  <si>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</si>
  <si>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</si>
  <si>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</si>
  <si>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</si>
  <si>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</si>
  <si>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</si>
  <si>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</si>
  <si>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</si>
  <si>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</si>
  <si>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</si>
  <si>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</si>
  <si>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</si>
  <si>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</si>
  <si>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</si>
  <si>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</si>
  <si>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</si>
  <si>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</si>
  <si>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</si>
  <si>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</si>
  <si>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</si>
  <si>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</si>
  <si>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</si>
  <si>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</si>
  <si>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</si>
  <si>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</si>
  <si>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</si>
  <si>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</si>
  <si>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</si>
  <si>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</si>
  <si>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</si>
  <si>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</si>
  <si>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</si>
  <si>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</si>
  <si>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</si>
  <si>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</si>
  <si>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</si>
  <si>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</si>
  <si>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</si>
  <si>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</si>
  <si>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</si>
  <si>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</si>
  <si>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</si>
  <si>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</si>
  <si>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</si>
  <si>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</si>
  <si>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</si>
  <si>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</si>
  <si>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</si>
  <si>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</si>
  <si>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</si>
  <si>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</si>
  <si>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</si>
  <si>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</si>
  <si>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</si>
  <si>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</si>
  <si>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</si>
  <si>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</si>
  <si>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</si>
  <si>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</si>
  <si>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</si>
  <si>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</si>
  <si>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</si>
  <si>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</si>
  <si>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</si>
  <si>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</si>
  <si>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</si>
  <si>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</si>
  <si>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</si>
  <si>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</si>
  <si>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</si>
  <si>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</si>
  <si>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</si>
  <si>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</si>
  <si>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</si>
  <si>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</si>
  <si>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新進芸術家等の人材育成</t>
    <rPh sb="0" eb="2">
      <t>シンシン</t>
    </rPh>
    <rPh sb="2" eb="5">
      <t>ゲイジュツカ</t>
    </rPh>
    <rPh sb="5" eb="6">
      <t>トウ</t>
    </rPh>
    <rPh sb="7" eb="9">
      <t>ジンザイ</t>
    </rPh>
    <rPh sb="9" eb="11">
      <t>イクセイ</t>
    </rPh>
    <phoneticPr fontId="5"/>
  </si>
  <si>
    <t>文化庁</t>
    <rPh sb="0" eb="3">
      <t>ブンカチョウ</t>
    </rPh>
    <phoneticPr fontId="5"/>
  </si>
  <si>
    <t>文化部芸術文化課
文化財部伝統文化課</t>
    <rPh sb="0" eb="3">
      <t>ブンカブ</t>
    </rPh>
    <rPh sb="3" eb="5">
      <t>ゲイジュツ</t>
    </rPh>
    <rPh sb="5" eb="8">
      <t>ブンカカ</t>
    </rPh>
    <rPh sb="9" eb="12">
      <t>ブンカザイ</t>
    </rPh>
    <rPh sb="12" eb="13">
      <t>ブ</t>
    </rPh>
    <rPh sb="13" eb="15">
      <t>デントウ</t>
    </rPh>
    <rPh sb="15" eb="17">
      <t>ブンカ</t>
    </rPh>
    <rPh sb="17" eb="18">
      <t>カ</t>
    </rPh>
    <phoneticPr fontId="5"/>
  </si>
  <si>
    <t>○</t>
  </si>
  <si>
    <t>文化芸術振興基本法 第16条、第24条
第17条、第21条、第23条　第32条第2項</t>
    <phoneticPr fontId="5"/>
  </si>
  <si>
    <t>　12　　文化による心豊かな社会の実現
　12-1　芸術文化の振興</t>
    <phoneticPr fontId="5"/>
  </si>
  <si>
    <t>B.公益社団法人　日本劇団協議会</t>
    <rPh sb="2" eb="4">
      <t>コウエキ</t>
    </rPh>
    <rPh sb="4" eb="8">
      <t>シャダンホウジン</t>
    </rPh>
    <rPh sb="9" eb="11">
      <t>ニホン</t>
    </rPh>
    <rPh sb="11" eb="13">
      <t>ゲキダン</t>
    </rPh>
    <rPh sb="13" eb="16">
      <t>キョウギカイ</t>
    </rPh>
    <phoneticPr fontId="5"/>
  </si>
  <si>
    <t>事業費</t>
    <rPh sb="0" eb="3">
      <t>ジギョウヒ</t>
    </rPh>
    <phoneticPr fontId="5"/>
  </si>
  <si>
    <t>日本の演劇人を育てるプロジェクト</t>
    <rPh sb="0" eb="2">
      <t>ニホン</t>
    </rPh>
    <rPh sb="3" eb="6">
      <t>エンゲキジン</t>
    </rPh>
    <rPh sb="7" eb="8">
      <t>ソダ</t>
    </rPh>
    <phoneticPr fontId="5"/>
  </si>
  <si>
    <t>D.公益財団法人　東京二期会</t>
    <rPh sb="2" eb="4">
      <t>コウエキ</t>
    </rPh>
    <rPh sb="4" eb="6">
      <t>ザイダン</t>
    </rPh>
    <rPh sb="6" eb="8">
      <t>ホウジン</t>
    </rPh>
    <rPh sb="9" eb="14">
      <t>トウキョウニキカイ</t>
    </rPh>
    <phoneticPr fontId="5"/>
  </si>
  <si>
    <t>社会包摂型若手オペラ歌手等人材育成事業
「歌によるソーシャル・インクルージョン・イン・福島」</t>
    <phoneticPr fontId="5"/>
  </si>
  <si>
    <t>E.凸版印刷（株）</t>
    <rPh sb="2" eb="4">
      <t>トッパン</t>
    </rPh>
    <rPh sb="4" eb="6">
      <t>インサツ</t>
    </rPh>
    <rPh sb="6" eb="9">
      <t>カブ</t>
    </rPh>
    <phoneticPr fontId="5"/>
  </si>
  <si>
    <t>A.（株）JTBコミュニケーションズ</t>
    <rPh sb="2" eb="5">
      <t>カブ</t>
    </rPh>
    <phoneticPr fontId="5"/>
  </si>
  <si>
    <t>一般管理費</t>
    <rPh sb="0" eb="2">
      <t>イッパン</t>
    </rPh>
    <rPh sb="2" eb="5">
      <t>カンリヒ</t>
    </rPh>
    <phoneticPr fontId="5"/>
  </si>
  <si>
    <t>賃金</t>
    <rPh sb="0" eb="2">
      <t>チンギン</t>
    </rPh>
    <phoneticPr fontId="5"/>
  </si>
  <si>
    <t>事業実施に係る人件費</t>
    <rPh sb="0" eb="2">
      <t>ジギョウ</t>
    </rPh>
    <rPh sb="2" eb="4">
      <t>ジッシ</t>
    </rPh>
    <rPh sb="5" eb="6">
      <t>カカ</t>
    </rPh>
    <rPh sb="7" eb="10">
      <t>ジンケンヒ</t>
    </rPh>
    <phoneticPr fontId="5"/>
  </si>
  <si>
    <t>雑役務費</t>
    <rPh sb="0" eb="1">
      <t>ザツ</t>
    </rPh>
    <rPh sb="1" eb="3">
      <t>エキム</t>
    </rPh>
    <rPh sb="3" eb="4">
      <t>ヒ</t>
    </rPh>
    <phoneticPr fontId="5"/>
  </si>
  <si>
    <t>データ収集における調査費用、データベース作成費用</t>
    <rPh sb="3" eb="5">
      <t>シュウシュウ</t>
    </rPh>
    <rPh sb="9" eb="11">
      <t>チョウサ</t>
    </rPh>
    <rPh sb="11" eb="13">
      <t>ヒヨウ</t>
    </rPh>
    <rPh sb="20" eb="22">
      <t>サクセイ</t>
    </rPh>
    <rPh sb="22" eb="24">
      <t>ヒヨウ</t>
    </rPh>
    <phoneticPr fontId="5"/>
  </si>
  <si>
    <t>業務実施に係る人件費</t>
    <rPh sb="0" eb="2">
      <t>ギョウム</t>
    </rPh>
    <rPh sb="2" eb="4">
      <t>ジッシ</t>
    </rPh>
    <rPh sb="5" eb="6">
      <t>カカ</t>
    </rPh>
    <rPh sb="7" eb="10">
      <t>ジンケンヒ</t>
    </rPh>
    <phoneticPr fontId="5"/>
  </si>
  <si>
    <t>H.（株）富士通総研</t>
    <phoneticPr fontId="5"/>
  </si>
  <si>
    <t>G. （株）富士通総研</t>
    <phoneticPr fontId="5"/>
  </si>
  <si>
    <t>F.国立大学法人　京都工芸繊維大学</t>
    <rPh sb="2" eb="4">
      <t>コクリツ</t>
    </rPh>
    <rPh sb="4" eb="6">
      <t>ダイガク</t>
    </rPh>
    <rPh sb="6" eb="8">
      <t>ホウジン</t>
    </rPh>
    <rPh sb="9" eb="11">
      <t>キョウト</t>
    </rPh>
    <rPh sb="11" eb="13">
      <t>コウゲイ</t>
    </rPh>
    <rPh sb="13" eb="15">
      <t>センイ</t>
    </rPh>
    <rPh sb="15" eb="17">
      <t>ダイガク</t>
    </rPh>
    <phoneticPr fontId="5"/>
  </si>
  <si>
    <t>大学ミュージアム収蔵資料を活用したアートマネージャー育成プログラム－大学ミュージアムによる高度学芸員の育成－</t>
    <phoneticPr fontId="5"/>
  </si>
  <si>
    <t>人</t>
    <rPh sb="0" eb="1">
      <t>ニン</t>
    </rPh>
    <phoneticPr fontId="5"/>
  </si>
  <si>
    <t>件</t>
    <rPh sb="0" eb="1">
      <t>ケン</t>
    </rPh>
    <phoneticPr fontId="5"/>
  </si>
  <si>
    <t>-</t>
    <phoneticPr fontId="5"/>
  </si>
  <si>
    <t>百万円</t>
    <rPh sb="0" eb="1">
      <t>ヒャク</t>
    </rPh>
    <rPh sb="1" eb="3">
      <t>マンエン</t>
    </rPh>
    <phoneticPr fontId="5"/>
  </si>
  <si>
    <t>百万円</t>
    <phoneticPr fontId="5"/>
  </si>
  <si>
    <t>百万円</t>
    <phoneticPr fontId="5"/>
  </si>
  <si>
    <t>843/56</t>
    <phoneticPr fontId="5"/>
  </si>
  <si>
    <r>
      <t>1,160/</t>
    </r>
    <r>
      <rPr>
        <sz val="11"/>
        <rFont val="ＭＳ Ｐゴシック"/>
        <family val="3"/>
        <charset val="128"/>
      </rPr>
      <t>77</t>
    </r>
    <phoneticPr fontId="5"/>
  </si>
  <si>
    <t>I.個人Ａ</t>
    <rPh sb="2" eb="4">
      <t>コジン</t>
    </rPh>
    <phoneticPr fontId="5"/>
  </si>
  <si>
    <t>旅費</t>
    <rPh sb="0" eb="2">
      <t>リョヒ</t>
    </rPh>
    <phoneticPr fontId="5"/>
  </si>
  <si>
    <t>研修</t>
    <rPh sb="0" eb="2">
      <t>ケンシュウ</t>
    </rPh>
    <phoneticPr fontId="5"/>
  </si>
  <si>
    <t>株式会社ＪＴＢコミュニケーションズ</t>
    <rPh sb="0" eb="4">
      <t>カブシキガイシャ</t>
    </rPh>
    <phoneticPr fontId="5"/>
  </si>
  <si>
    <t>新進芸術家の育成に資する事業の執行に必要な事務を執り行う</t>
    <rPh sb="0" eb="2">
      <t>シンシン</t>
    </rPh>
    <rPh sb="2" eb="5">
      <t>ゲイジュツカ</t>
    </rPh>
    <rPh sb="6" eb="8">
      <t>イクセイ</t>
    </rPh>
    <rPh sb="9" eb="10">
      <t>シ</t>
    </rPh>
    <rPh sb="12" eb="14">
      <t>ジギョウ</t>
    </rPh>
    <rPh sb="15" eb="17">
      <t>シッコウ</t>
    </rPh>
    <rPh sb="18" eb="20">
      <t>ヒツヨウ</t>
    </rPh>
    <rPh sb="21" eb="23">
      <t>ジム</t>
    </rPh>
    <rPh sb="24" eb="25">
      <t>ト</t>
    </rPh>
    <rPh sb="26" eb="27">
      <t>オコナ</t>
    </rPh>
    <phoneticPr fontId="5"/>
  </si>
  <si>
    <t>公益社団法人　日本劇団協議会</t>
    <rPh sb="0" eb="2">
      <t>コウエキ</t>
    </rPh>
    <rPh sb="2" eb="6">
      <t>シャダンホウジン</t>
    </rPh>
    <rPh sb="7" eb="9">
      <t>ニホン</t>
    </rPh>
    <rPh sb="9" eb="11">
      <t>ゲキダン</t>
    </rPh>
    <rPh sb="11" eb="14">
      <t>キョウギカイ</t>
    </rPh>
    <phoneticPr fontId="5"/>
  </si>
  <si>
    <t>公益財団法人　東京二期会</t>
    <rPh sb="0" eb="2">
      <t>コウエキ</t>
    </rPh>
    <rPh sb="2" eb="6">
      <t>ザイダンホウジン</t>
    </rPh>
    <rPh sb="7" eb="12">
      <t>トウキョウニキカイ</t>
    </rPh>
    <phoneticPr fontId="5"/>
  </si>
  <si>
    <t>株式会社　野村総合研究所</t>
    <rPh sb="0" eb="4">
      <t>カブシキガイシャ</t>
    </rPh>
    <rPh sb="5" eb="7">
      <t>ノムラ</t>
    </rPh>
    <rPh sb="7" eb="9">
      <t>ソウゴウ</t>
    </rPh>
    <rPh sb="9" eb="12">
      <t>ケンキュウジョ</t>
    </rPh>
    <phoneticPr fontId="5"/>
  </si>
  <si>
    <t>特定非営利活動法人　和文化普及交流協会</t>
    <rPh sb="0" eb="2">
      <t>トクテイ</t>
    </rPh>
    <rPh sb="2" eb="5">
      <t>ヒエイリ</t>
    </rPh>
    <rPh sb="5" eb="7">
      <t>カツドウ</t>
    </rPh>
    <rPh sb="7" eb="9">
      <t>ホウジン</t>
    </rPh>
    <rPh sb="10" eb="13">
      <t>ワブンカ</t>
    </rPh>
    <rPh sb="13" eb="15">
      <t>フキュウ</t>
    </rPh>
    <rPh sb="15" eb="17">
      <t>コウリュウ</t>
    </rPh>
    <rPh sb="17" eb="19">
      <t>キョウカイ</t>
    </rPh>
    <phoneticPr fontId="5"/>
  </si>
  <si>
    <t>株式会社　寺内企画</t>
    <rPh sb="0" eb="4">
      <t>カブシキガイシャ</t>
    </rPh>
    <rPh sb="5" eb="7">
      <t>テラウチ</t>
    </rPh>
    <rPh sb="7" eb="9">
      <t>キカク</t>
    </rPh>
    <phoneticPr fontId="5"/>
  </si>
  <si>
    <t>特定非営利活動法人　国際バレエアカデミア　東京小牧バレエ団</t>
    <rPh sb="0" eb="2">
      <t>トクテイ</t>
    </rPh>
    <rPh sb="2" eb="5">
      <t>ヒエイリ</t>
    </rPh>
    <rPh sb="5" eb="7">
      <t>カツドウ</t>
    </rPh>
    <rPh sb="7" eb="9">
      <t>ホウジン</t>
    </rPh>
    <rPh sb="10" eb="12">
      <t>コクサイ</t>
    </rPh>
    <rPh sb="21" eb="23">
      <t>トウキョウ</t>
    </rPh>
    <rPh sb="23" eb="25">
      <t>コマキ</t>
    </rPh>
    <rPh sb="28" eb="29">
      <t>ダン</t>
    </rPh>
    <phoneticPr fontId="5"/>
  </si>
  <si>
    <t>国立大学法人　九州大学</t>
    <rPh sb="0" eb="2">
      <t>コクリツ</t>
    </rPh>
    <rPh sb="2" eb="4">
      <t>ダイガク</t>
    </rPh>
    <rPh sb="4" eb="6">
      <t>ホウジン</t>
    </rPh>
    <rPh sb="7" eb="9">
      <t>キュウシュウ</t>
    </rPh>
    <rPh sb="9" eb="11">
      <t>ダイガク</t>
    </rPh>
    <phoneticPr fontId="5"/>
  </si>
  <si>
    <t>新進芸術家が芸を競う「女楽」</t>
    <phoneticPr fontId="5"/>
  </si>
  <si>
    <t>国際性豊かなバレエ人材育成事業・日蒙バレエ交流</t>
    <phoneticPr fontId="5"/>
  </si>
  <si>
    <t>社会包摂型若手オペラ歌手等人材育成事業
「歌によるソーシャル・インクルージョン・イン・福島」</t>
    <phoneticPr fontId="5"/>
  </si>
  <si>
    <t>「芸工パフォーミングアーツ・プロジェクト」を通じた専門人材の育成事業
―新視聴覚空間における総合実演芸術への参画―</t>
    <phoneticPr fontId="5"/>
  </si>
  <si>
    <t>創造性豊かな若手音楽家育成事業</t>
    <phoneticPr fontId="5"/>
  </si>
  <si>
    <t>国際発信力のある現代美術のキュレーター育成のための状況等に係る調査事業</t>
    <phoneticPr fontId="5"/>
  </si>
  <si>
    <t>企画競争</t>
    <rPh sb="0" eb="2">
      <t>キカク</t>
    </rPh>
    <rPh sb="2" eb="4">
      <t>キョウソウ</t>
    </rPh>
    <phoneticPr fontId="5"/>
  </si>
  <si>
    <t>-</t>
    <phoneticPr fontId="5"/>
  </si>
  <si>
    <t>-</t>
    <phoneticPr fontId="5"/>
  </si>
  <si>
    <t>-</t>
    <phoneticPr fontId="5"/>
  </si>
  <si>
    <t>凸版印刷株式会社</t>
    <rPh sb="0" eb="2">
      <t>トッパン</t>
    </rPh>
    <rPh sb="2" eb="4">
      <t>インサツ</t>
    </rPh>
    <rPh sb="4" eb="8">
      <t>カブシキガイシャ</t>
    </rPh>
    <phoneticPr fontId="5"/>
  </si>
  <si>
    <t>特定非営利活動法人　日本文学出版交流センター</t>
    <phoneticPr fontId="5"/>
  </si>
  <si>
    <t>英語等に翻訳した我が国の優れた文学作品等の諸外国での出版するとともに、各国の大学・図書館や文化機関等へ翻訳作品を寄贈。</t>
    <phoneticPr fontId="5"/>
  </si>
  <si>
    <t>当該法人が著作者等との間で権利を持つ翻訳した作品について、諸外国において出版。</t>
    <phoneticPr fontId="5"/>
  </si>
  <si>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5"/>
  </si>
  <si>
    <t>学校法人東成学園　昭和音楽大学</t>
    <phoneticPr fontId="5"/>
  </si>
  <si>
    <t>国立大学法人　静岡大学</t>
    <phoneticPr fontId="5"/>
  </si>
  <si>
    <t>公立大学法人　静岡文化芸術大学</t>
    <phoneticPr fontId="5"/>
  </si>
  <si>
    <t>国立大学法人　東京藝術大学</t>
    <phoneticPr fontId="5"/>
  </si>
  <si>
    <t>国立大学法人　筑波大学</t>
    <phoneticPr fontId="5"/>
  </si>
  <si>
    <t>慶應義塾大学</t>
    <phoneticPr fontId="5"/>
  </si>
  <si>
    <t>公立大学法人　大阪市立大学</t>
    <phoneticPr fontId="5"/>
  </si>
  <si>
    <t>学校法人　東北芸術工科大学</t>
    <phoneticPr fontId="5"/>
  </si>
  <si>
    <t>国立大学法人　大阪大学</t>
    <phoneticPr fontId="5"/>
  </si>
  <si>
    <t>大学ミュージアム収蔵資料を活用したアートマネージャー育成プログラム－大学ミュージアムによる高度学芸員の育成－</t>
    <phoneticPr fontId="5"/>
  </si>
  <si>
    <t>オペラ劇場等の学内資源を活用したアートマネジメント人材育成事業</t>
    <phoneticPr fontId="5"/>
  </si>
  <si>
    <t>『地方総合大学からの文化力発信プロジェクト』　―アートマネジメント力育成による地域の文化芸術力活性化に向けて―</t>
    <phoneticPr fontId="5"/>
  </si>
  <si>
    <t>文化施設・実演芸術団体のためのアートマネジメント実践ゼミナール～中長期の計画策定を通じたアートマネジメント人材育成～</t>
    <phoneticPr fontId="5"/>
  </si>
  <si>
    <t>オペラにおけるアートマネジメントの人材育成事業</t>
    <phoneticPr fontId="5"/>
  </si>
  <si>
    <t>「適応的エキスパート」としてのアートマネジメント人材の育成～病院を活用した多様空間・異分野協働によるアートマネジメント能力の向上に向けて～</t>
    <phoneticPr fontId="5"/>
  </si>
  <si>
    <t>アーツ・マネジメント教育の総合的・体系的確立とその方法論による人材養成事業</t>
    <phoneticPr fontId="5"/>
  </si>
  <si>
    <t>社会包摂型　アートマネジメント・プロフェッショナル育成事業</t>
    <phoneticPr fontId="5"/>
  </si>
  <si>
    <t>美術大学を核にしたカルチュラル・ツーリズム人材育成事業</t>
    <phoneticPr fontId="5"/>
  </si>
  <si>
    <t>劇場・音楽堂・美術館等と連携するアート・フェスティバル人材育成事業　－〈声なき声、いたるところにかかわりの声、そして私の声〉芸術祭Ⅱ－</t>
    <phoneticPr fontId="5"/>
  </si>
  <si>
    <t>補助事業</t>
    <rPh sb="0" eb="2">
      <t>ホジョ</t>
    </rPh>
    <rPh sb="2" eb="4">
      <t>ジギョウ</t>
    </rPh>
    <phoneticPr fontId="5"/>
  </si>
  <si>
    <t>株式会社　富士通総研</t>
    <rPh sb="0" eb="4">
      <t>カブシキガイシャ</t>
    </rPh>
    <rPh sb="5" eb="8">
      <t>フジツウ</t>
    </rPh>
    <rPh sb="8" eb="10">
      <t>ソウケン</t>
    </rPh>
    <phoneticPr fontId="5"/>
  </si>
  <si>
    <t>文化庁において選定した芸術系大学等の優れた文化芸術活動や文化芸術振興への活用が期待される取り組みの実施に必要な事務等を行う</t>
    <phoneticPr fontId="5"/>
  </si>
  <si>
    <t>大学が文化芸術に関して有する人材、施設、資料等の資源に関する情報の収集及び収集した情報のデータベース化、広く発信するためのポータルサイトの構築を行う</t>
    <rPh sb="30" eb="32">
      <t>ジョウホウ</t>
    </rPh>
    <rPh sb="33" eb="35">
      <t>シュウシュウ</t>
    </rPh>
    <rPh sb="35" eb="36">
      <t>オヨ</t>
    </rPh>
    <rPh sb="37" eb="39">
      <t>シュウシュウ</t>
    </rPh>
    <rPh sb="41" eb="43">
      <t>ジョウホウ</t>
    </rPh>
    <rPh sb="50" eb="51">
      <t>カ</t>
    </rPh>
    <rPh sb="52" eb="53">
      <t>ヒロ</t>
    </rPh>
    <rPh sb="54" eb="56">
      <t>ハッシン</t>
    </rPh>
    <rPh sb="69" eb="71">
      <t>コウチク</t>
    </rPh>
    <rPh sb="72" eb="73">
      <t>オコナ</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</si>
  <si>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</si>
  <si>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</si>
  <si>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</si>
  <si>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</si>
  <si>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</si>
  <si>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</si>
  <si>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</si>
  <si>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</si>
  <si>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</si>
  <si>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</si>
  <si>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新進芸術家海外研修制度による研修の実施</t>
    <rPh sb="0" eb="2">
      <t>シンシン</t>
    </rPh>
    <rPh sb="2" eb="5">
      <t>ゲイジュツカ</t>
    </rPh>
    <rPh sb="5" eb="7">
      <t>カイガイ</t>
    </rPh>
    <rPh sb="7" eb="9">
      <t>ケンシュウ</t>
    </rPh>
    <rPh sb="9" eb="11">
      <t>セイド</t>
    </rPh>
    <rPh sb="14" eb="16">
      <t>ケンシュウ</t>
    </rPh>
    <rPh sb="17" eb="19">
      <t>ジッシ</t>
    </rPh>
    <phoneticPr fontId="5"/>
  </si>
  <si>
    <t>企画競争</t>
    <rPh sb="0" eb="2">
      <t>キカク</t>
    </rPh>
    <rPh sb="2" eb="4">
      <t>キョウソウ</t>
    </rPh>
    <phoneticPr fontId="5"/>
  </si>
  <si>
    <t>-</t>
    <phoneticPr fontId="5"/>
  </si>
  <si>
    <t>公演</t>
    <rPh sb="0" eb="2">
      <t>コウエン</t>
    </rPh>
    <phoneticPr fontId="5"/>
  </si>
  <si>
    <t>箇所</t>
    <rPh sb="0" eb="2">
      <t>カショ</t>
    </rPh>
    <phoneticPr fontId="5"/>
  </si>
  <si>
    <t>3,861/1,533</t>
    <phoneticPr fontId="5"/>
  </si>
  <si>
    <t>4,015/1,587</t>
    <phoneticPr fontId="5"/>
  </si>
  <si>
    <t>457/1,973</t>
    <phoneticPr fontId="5"/>
  </si>
  <si>
    <t>444/2,660</t>
    <phoneticPr fontId="5"/>
  </si>
  <si>
    <t>4,430/1,797</t>
    <phoneticPr fontId="5"/>
  </si>
  <si>
    <t>494/2853</t>
    <phoneticPr fontId="5"/>
  </si>
  <si>
    <t>J.(株)JTBコミュニケーションズ</t>
    <rPh sb="2" eb="5">
      <t>カブ</t>
    </rPh>
    <phoneticPr fontId="5"/>
  </si>
  <si>
    <t>外部委託</t>
    <rPh sb="0" eb="2">
      <t>ガイブ</t>
    </rPh>
    <rPh sb="2" eb="4">
      <t>イタク</t>
    </rPh>
    <phoneticPr fontId="5"/>
  </si>
  <si>
    <t>諸謝金</t>
    <rPh sb="0" eb="1">
      <t>ショ</t>
    </rPh>
    <rPh sb="1" eb="3">
      <t>シャキン</t>
    </rPh>
    <phoneticPr fontId="5"/>
  </si>
  <si>
    <t>旅費</t>
    <rPh sb="0" eb="2">
      <t>リョヒ</t>
    </rPh>
    <phoneticPr fontId="5"/>
  </si>
  <si>
    <t>一般管理費</t>
    <rPh sb="0" eb="2">
      <t>イッパン</t>
    </rPh>
    <rPh sb="2" eb="5">
      <t>カンリヒ</t>
    </rPh>
    <phoneticPr fontId="5"/>
  </si>
  <si>
    <t>通信運搬費</t>
    <rPh sb="0" eb="2">
      <t>ツウシン</t>
    </rPh>
    <rPh sb="2" eb="5">
      <t>ウンパンヒ</t>
    </rPh>
    <phoneticPr fontId="5"/>
  </si>
  <si>
    <t>その他</t>
    <rPh sb="2" eb="3">
      <t>タ</t>
    </rPh>
    <phoneticPr fontId="5"/>
  </si>
  <si>
    <t>人件費</t>
    <rPh sb="0" eb="3">
      <t>ジンケンヒ</t>
    </rPh>
    <phoneticPr fontId="5"/>
  </si>
  <si>
    <t>本公演及び事前ワークショップに要する経費</t>
    <rPh sb="0" eb="3">
      <t>ホンコウエン</t>
    </rPh>
    <rPh sb="3" eb="4">
      <t>オヨ</t>
    </rPh>
    <rPh sb="5" eb="7">
      <t>ジゼン</t>
    </rPh>
    <rPh sb="15" eb="16">
      <t>ヨウ</t>
    </rPh>
    <rPh sb="18" eb="20">
      <t>ケイヒ</t>
    </rPh>
    <phoneticPr fontId="5"/>
  </si>
  <si>
    <t>派遣事業に係る講師謝金</t>
    <rPh sb="0" eb="2">
      <t>ハケン</t>
    </rPh>
    <rPh sb="2" eb="4">
      <t>ジギョウ</t>
    </rPh>
    <rPh sb="5" eb="6">
      <t>カカ</t>
    </rPh>
    <rPh sb="7" eb="9">
      <t>コウシ</t>
    </rPh>
    <rPh sb="9" eb="11">
      <t>シャキン</t>
    </rPh>
    <phoneticPr fontId="5"/>
  </si>
  <si>
    <t>派遣事業に係る講師及び児童生徒移動旅費</t>
    <rPh sb="0" eb="2">
      <t>ハケン</t>
    </rPh>
    <rPh sb="2" eb="4">
      <t>ジギョウ</t>
    </rPh>
    <rPh sb="5" eb="6">
      <t>カカ</t>
    </rPh>
    <rPh sb="7" eb="9">
      <t>コウシ</t>
    </rPh>
    <rPh sb="9" eb="10">
      <t>オヨ</t>
    </rPh>
    <rPh sb="11" eb="13">
      <t>ジドウ</t>
    </rPh>
    <rPh sb="13" eb="15">
      <t>セイト</t>
    </rPh>
    <rPh sb="15" eb="17">
      <t>イドウ</t>
    </rPh>
    <rPh sb="17" eb="19">
      <t>リョヒ</t>
    </rPh>
    <phoneticPr fontId="5"/>
  </si>
  <si>
    <t>楽器運搬費等</t>
    <rPh sb="0" eb="2">
      <t>ガッキ</t>
    </rPh>
    <rPh sb="2" eb="5">
      <t>ウンパンヒ</t>
    </rPh>
    <rPh sb="5" eb="6">
      <t>トウ</t>
    </rPh>
    <phoneticPr fontId="5"/>
  </si>
  <si>
    <t>ホームページ運用、印刷費、消耗品費等</t>
    <rPh sb="6" eb="8">
      <t>ウンヨウ</t>
    </rPh>
    <rPh sb="9" eb="11">
      <t>インサツ</t>
    </rPh>
    <rPh sb="11" eb="12">
      <t>ヒ</t>
    </rPh>
    <rPh sb="13" eb="16">
      <t>ショウモウヒン</t>
    </rPh>
    <rPh sb="16" eb="17">
      <t>ヒ</t>
    </rPh>
    <rPh sb="17" eb="18">
      <t>トウ</t>
    </rPh>
    <phoneticPr fontId="5"/>
  </si>
  <si>
    <t>事業実施に係る人件費</t>
    <rPh sb="0" eb="2">
      <t>ジギョウ</t>
    </rPh>
    <rPh sb="2" eb="4">
      <t>ジッシ</t>
    </rPh>
    <rPh sb="5" eb="6">
      <t>カカ</t>
    </rPh>
    <rPh sb="7" eb="10">
      <t>ジンケンヒ</t>
    </rPh>
    <phoneticPr fontId="5"/>
  </si>
  <si>
    <t>人件費</t>
    <rPh sb="0" eb="2">
      <t>ジンケン</t>
    </rPh>
    <rPh sb="2" eb="3">
      <t>ヒ</t>
    </rPh>
    <phoneticPr fontId="5"/>
  </si>
  <si>
    <t>派遣事業に係る講師旅費</t>
    <rPh sb="0" eb="2">
      <t>ハケン</t>
    </rPh>
    <rPh sb="2" eb="4">
      <t>ジギョウ</t>
    </rPh>
    <rPh sb="5" eb="6">
      <t>カカ</t>
    </rPh>
    <rPh sb="7" eb="9">
      <t>コウシ</t>
    </rPh>
    <rPh sb="9" eb="11">
      <t>リョヒ</t>
    </rPh>
    <phoneticPr fontId="5"/>
  </si>
  <si>
    <t>一般管理費、楽器運搬費</t>
    <rPh sb="0" eb="2">
      <t>イッパン</t>
    </rPh>
    <rPh sb="2" eb="5">
      <t>カンリヒ</t>
    </rPh>
    <rPh sb="6" eb="8">
      <t>ガッキ</t>
    </rPh>
    <rPh sb="8" eb="11">
      <t>ウンパンヒ</t>
    </rPh>
    <phoneticPr fontId="5"/>
  </si>
  <si>
    <t>M.三菱東京UFJリサーチ＆コンサルティング(株)</t>
    <rPh sb="2" eb="4">
      <t>ミツビシ</t>
    </rPh>
    <rPh sb="4" eb="6">
      <t>トウキョウ</t>
    </rPh>
    <rPh sb="22" eb="25">
      <t>カブ</t>
    </rPh>
    <phoneticPr fontId="5"/>
  </si>
  <si>
    <t>O.特定非営利活動法人PAVLIC</t>
    <rPh sb="2" eb="4">
      <t>トクテイ</t>
    </rPh>
    <rPh sb="4" eb="7">
      <t>ヒエイリ</t>
    </rPh>
    <rPh sb="7" eb="9">
      <t>カツドウ</t>
    </rPh>
    <rPh sb="9" eb="11">
      <t>ホウジン</t>
    </rPh>
    <phoneticPr fontId="5"/>
  </si>
  <si>
    <t>特定非営利活動法人ＰＡＶＬＩＣ</t>
    <phoneticPr fontId="5"/>
  </si>
  <si>
    <t>特定非営利活動法人中野ケアセンターterrace</t>
    <phoneticPr fontId="5"/>
  </si>
  <si>
    <t>特定非営利活動法人　芸術家と子どもたち</t>
    <phoneticPr fontId="5"/>
  </si>
  <si>
    <t>公益社団法人日本芸能実演家団体協議会</t>
    <phoneticPr fontId="5"/>
  </si>
  <si>
    <t>公益財団法人盛岡市文化振興事業団</t>
    <phoneticPr fontId="5"/>
  </si>
  <si>
    <t>特定非営利活動法人
MIYAZAKI C-DANCE CENTER</t>
    <phoneticPr fontId="5"/>
  </si>
  <si>
    <t>特定非営利活動法人ダンスボックス</t>
    <phoneticPr fontId="5"/>
  </si>
  <si>
    <t>公益財団法人熊本県立劇場</t>
    <phoneticPr fontId="5"/>
  </si>
  <si>
    <t>特定非営利活動法人ＳＴスポット横浜</t>
    <phoneticPr fontId="5"/>
  </si>
  <si>
    <t>-</t>
  </si>
  <si>
    <t>学校に芸術家等を派遣し、子供たちのコミュニケーション能力の伸長を目的とした表現手法を用いた計画的・継続的なワークショップ等を実施するほか、その業務の連絡調整及び執行に必要な事務を行う。</t>
    <phoneticPr fontId="5"/>
  </si>
  <si>
    <t>一般社団法人　伝統歌舞伎保存会</t>
    <phoneticPr fontId="5"/>
  </si>
  <si>
    <t>小学生のための歌舞伎体験教室</t>
    <phoneticPr fontId="5"/>
  </si>
  <si>
    <t>企画競争</t>
    <rPh sb="0" eb="2">
      <t>キカク</t>
    </rPh>
    <rPh sb="2" eb="4">
      <t>キョウソウ</t>
    </rPh>
    <phoneticPr fontId="5"/>
  </si>
  <si>
    <t>-</t>
    <phoneticPr fontId="5"/>
  </si>
  <si>
    <t>公益社団法人　能楽協会</t>
    <phoneticPr fontId="5"/>
  </si>
  <si>
    <t>さわってみよう能の世界</t>
    <phoneticPr fontId="5"/>
  </si>
  <si>
    <t>石州半紙技術者会</t>
    <phoneticPr fontId="5"/>
  </si>
  <si>
    <t>石州半紙人材育成事業</t>
    <phoneticPr fontId="5"/>
  </si>
  <si>
    <t>公益社団法人　日本舞踊協会</t>
    <phoneticPr fontId="5"/>
  </si>
  <si>
    <t>平成２７年各流派合同新春舞踊大会</t>
    <phoneticPr fontId="5"/>
  </si>
  <si>
    <t>文化財庭園保存技術者協議会</t>
    <phoneticPr fontId="5"/>
  </si>
  <si>
    <t>文化財庭園保存技術技術育成研修</t>
    <phoneticPr fontId="5"/>
  </si>
  <si>
    <t>公益財団法人　江戸糸あやつり人形　結城座</t>
    <phoneticPr fontId="5"/>
  </si>
  <si>
    <t>江戸糸あやつり人形結城座人形遣い体験入門研修</t>
    <phoneticPr fontId="5"/>
  </si>
  <si>
    <t>平曲演奏家の育成に関わる基盤整備事業</t>
    <phoneticPr fontId="5"/>
  </si>
  <si>
    <t>公益財団法人　文化財建造物保存技術協会</t>
    <phoneticPr fontId="5"/>
  </si>
  <si>
    <t>文化財建造物修理技術者育成事業</t>
    <phoneticPr fontId="5"/>
  </si>
  <si>
    <t>公益財団法人　日本民謡協会</t>
    <phoneticPr fontId="5"/>
  </si>
  <si>
    <t>少年少女・青年層に対する民謡民舞育成事業</t>
    <phoneticPr fontId="5"/>
  </si>
  <si>
    <t>公益社団法人　銕仙会</t>
    <phoneticPr fontId="5"/>
  </si>
  <si>
    <t>能・狂言鑑賞と教え方講座</t>
    <phoneticPr fontId="5"/>
  </si>
  <si>
    <t>選考委員出席謝金・旅費、会議費、通信運搬費等</t>
    <rPh sb="0" eb="2">
      <t>センコウ</t>
    </rPh>
    <rPh sb="2" eb="4">
      <t>イイン</t>
    </rPh>
    <rPh sb="4" eb="6">
      <t>シュッセキ</t>
    </rPh>
    <rPh sb="6" eb="8">
      <t>シャキン</t>
    </rPh>
    <rPh sb="9" eb="11">
      <t>リョヒ</t>
    </rPh>
    <rPh sb="12" eb="15">
      <t>カイギヒ</t>
    </rPh>
    <rPh sb="16" eb="18">
      <t>ツウシン</t>
    </rPh>
    <rPh sb="18" eb="21">
      <t>ウンパンヒ</t>
    </rPh>
    <rPh sb="21" eb="22">
      <t>トウ</t>
    </rPh>
    <phoneticPr fontId="5"/>
  </si>
  <si>
    <t>ホームページ運営、印刷製本等</t>
    <rPh sb="6" eb="8">
      <t>ウンエイ</t>
    </rPh>
    <rPh sb="9" eb="11">
      <t>インサツ</t>
    </rPh>
    <rPh sb="11" eb="13">
      <t>セイホン</t>
    </rPh>
    <rPh sb="13" eb="14">
      <t>トウ</t>
    </rPh>
    <phoneticPr fontId="5"/>
  </si>
  <si>
    <t>C.一般社団法人　伝統歌舞伎保存会</t>
    <phoneticPr fontId="5"/>
  </si>
  <si>
    <t>翻訳出版事業等従事者</t>
    <phoneticPr fontId="5"/>
  </si>
  <si>
    <t>海外出版交渉、出版契約費、買上寄贈費等</t>
    <phoneticPr fontId="5"/>
  </si>
  <si>
    <t>再委託費</t>
    <rPh sb="0" eb="3">
      <t>サイイタク</t>
    </rPh>
    <rPh sb="3" eb="4">
      <t>ヒ</t>
    </rPh>
    <phoneticPr fontId="5"/>
  </si>
  <si>
    <t>自己調達額</t>
    <rPh sb="0" eb="2">
      <t>ジコ</t>
    </rPh>
    <rPh sb="2" eb="5">
      <t>チョウタツガク</t>
    </rPh>
    <phoneticPr fontId="5"/>
  </si>
  <si>
    <t>-</t>
    <phoneticPr fontId="5"/>
  </si>
  <si>
    <t>-</t>
    <phoneticPr fontId="5"/>
  </si>
  <si>
    <t>450/27</t>
    <phoneticPr fontId="5"/>
  </si>
  <si>
    <t>諸謝金</t>
    <rPh sb="0" eb="1">
      <t>ショ</t>
    </rPh>
    <rPh sb="1" eb="3">
      <t>シャキン</t>
    </rPh>
    <phoneticPr fontId="5"/>
  </si>
  <si>
    <t>芸術家外国研修旅費</t>
    <rPh sb="0" eb="3">
      <t>ゲイジュツカ</t>
    </rPh>
    <rPh sb="3" eb="5">
      <t>ガイコク</t>
    </rPh>
    <rPh sb="5" eb="7">
      <t>ケンシュウ</t>
    </rPh>
    <rPh sb="7" eb="9">
      <t>リョヒ</t>
    </rPh>
    <phoneticPr fontId="5"/>
  </si>
  <si>
    <t>職員旅費、委員等旅費</t>
    <rPh sb="0" eb="2">
      <t>ショクイン</t>
    </rPh>
    <rPh sb="2" eb="4">
      <t>リョヒ</t>
    </rPh>
    <rPh sb="5" eb="7">
      <t>イイン</t>
    </rPh>
    <rPh sb="7" eb="8">
      <t>トウ</t>
    </rPh>
    <rPh sb="8" eb="10">
      <t>リョヒ</t>
    </rPh>
    <phoneticPr fontId="5"/>
  </si>
  <si>
    <t>庁費</t>
    <rPh sb="0" eb="1">
      <t>チョウ</t>
    </rPh>
    <rPh sb="1" eb="2">
      <t>ヒ</t>
    </rPh>
    <phoneticPr fontId="5"/>
  </si>
  <si>
    <t>文化芸術振興委託費</t>
    <rPh sb="0" eb="2">
      <t>ブンカ</t>
    </rPh>
    <rPh sb="2" eb="4">
      <t>ゲイジュツ</t>
    </rPh>
    <rPh sb="4" eb="6">
      <t>シンコウ</t>
    </rPh>
    <rPh sb="6" eb="9">
      <t>イタクヒ</t>
    </rPh>
    <phoneticPr fontId="5"/>
  </si>
  <si>
    <t>文化芸術振興補助金</t>
    <rPh sb="0" eb="2">
      <t>ブンカ</t>
    </rPh>
    <rPh sb="2" eb="4">
      <t>ゲイジュツ</t>
    </rPh>
    <rPh sb="4" eb="6">
      <t>シンコウ</t>
    </rPh>
    <rPh sb="6" eb="9">
      <t>ホジョキン</t>
    </rPh>
    <phoneticPr fontId="5"/>
  </si>
  <si>
    <t>人件費</t>
    <phoneticPr fontId="5"/>
  </si>
  <si>
    <t>事業実施に係る人件費</t>
    <phoneticPr fontId="5"/>
  </si>
  <si>
    <t>一般管理費</t>
    <phoneticPr fontId="5"/>
  </si>
  <si>
    <t>一般管理費</t>
    <phoneticPr fontId="5"/>
  </si>
  <si>
    <t>事業実施に係る旅費，諸謝金，印刷費</t>
    <phoneticPr fontId="5"/>
  </si>
  <si>
    <t>事業費</t>
    <rPh sb="0" eb="3">
      <t>ジギョウヒ</t>
    </rPh>
    <phoneticPr fontId="5"/>
  </si>
  <si>
    <t>（株）JTBコミュニケーションズ</t>
    <phoneticPr fontId="5"/>
  </si>
  <si>
    <t>優れた舞台芸術の公演（巡回公演事業）、または学校に芸術家を派遣し、講話、実技披露等を実施（派遣事業）することにより、子供たちが文化芸術に触れる機会を提供するほか、その業務の連絡調整及び執行に必要な事務を行う。</t>
    <phoneticPr fontId="5"/>
  </si>
  <si>
    <t>文化芸術による子供の育成事業（派遣事業）岩手県実行委員会</t>
    <phoneticPr fontId="5"/>
  </si>
  <si>
    <t>仙台市震災復興のための芸術家派遣事業実行委員会</t>
    <phoneticPr fontId="5"/>
  </si>
  <si>
    <t>ふくしま文化芸術による子供の育成事業実行委員会</t>
    <phoneticPr fontId="5"/>
  </si>
  <si>
    <t>「次代を担う子どもの文化芸術体験事業」みやぎ実行委員会</t>
    <phoneticPr fontId="5"/>
  </si>
  <si>
    <t>（公財）山本能楽堂</t>
    <phoneticPr fontId="5"/>
  </si>
  <si>
    <t>特定非営利活動法人子ども劇場東京都協議会</t>
    <phoneticPr fontId="5"/>
  </si>
  <si>
    <t>特定非営利活動法人秋田県南NPOセンター</t>
    <phoneticPr fontId="5"/>
  </si>
  <si>
    <t>（公財）しまね文化振興財団</t>
    <phoneticPr fontId="5"/>
  </si>
  <si>
    <t>（公財）徳島県文化振興財団</t>
    <phoneticPr fontId="5"/>
  </si>
  <si>
    <t>（公財）岡山シンフォニーホール</t>
    <phoneticPr fontId="5"/>
  </si>
  <si>
    <t>東日本大震災の被災地の学校等に芸術家を派遣し、講話、実技披露等を実施（派遣事業）することにより、子どもたちが文化芸術に触れる機会を提供するほか、その業務の連絡調整及び執行に必要な事務を行う。</t>
    <phoneticPr fontId="5"/>
  </si>
  <si>
    <t>学校に芸術家を派遣し、講話、実技披露等を実施（派遣事業）することにより、子どもたちが文化芸術に触れる機会を提供するほか、その業務の連絡調整及び執行に必要な事務を行う。</t>
    <phoneticPr fontId="5"/>
  </si>
  <si>
    <t>東京三菱ＵＦＪリサーチ＆コンサルティング（株）</t>
    <phoneticPr fontId="5"/>
  </si>
  <si>
    <t>文化庁において選定した優れた舞台芸術を行う団体が、学校の体育館で公演を実施する巡回公演事業について，これまで以上に内容を充実するとともに質の向上を図るために必要な，効果や課題について検証を行う。</t>
    <phoneticPr fontId="5"/>
  </si>
  <si>
    <t>公益財団法人　スターダンサーズ・バレエ団</t>
    <phoneticPr fontId="5"/>
  </si>
  <si>
    <t>一般社団法人　大阪交響楽団</t>
    <phoneticPr fontId="5"/>
  </si>
  <si>
    <t>ＮＰＯ法人　中部フィルハーモニー交響楽団</t>
    <phoneticPr fontId="5"/>
  </si>
  <si>
    <t>公益財団法人 神奈川フィルハーモニー管弦楽団</t>
    <phoneticPr fontId="5"/>
  </si>
  <si>
    <t>株式会社 Ｂ．シャンブルウエスト</t>
    <phoneticPr fontId="5"/>
  </si>
  <si>
    <t>公益財団法人　名古屋フィルハーモニー交響楽団</t>
    <phoneticPr fontId="5"/>
  </si>
  <si>
    <t>公益社団法人　大阪フィルハーモニー協会</t>
    <phoneticPr fontId="5"/>
  </si>
  <si>
    <t>公益財団法人　群馬交響楽団</t>
    <phoneticPr fontId="5"/>
  </si>
  <si>
    <t>公益財団法人　日本センチュリー交響楽団</t>
    <phoneticPr fontId="5"/>
  </si>
  <si>
    <t>巡回公演の実施（本公演（歌劇「ウィリアム・テル」より「スイ
ス軍の行進」 他）及びワークショップ）</t>
    <phoneticPr fontId="5"/>
  </si>
  <si>
    <t>巡回公演の実施（本公演（シンデレラ）及びワークショップ）</t>
    <phoneticPr fontId="5"/>
  </si>
  <si>
    <t>巡回公演の実施（本公演（バーンスタイン「キャンデーイド」 他）及びワークショップ）</t>
    <phoneticPr fontId="5"/>
  </si>
  <si>
    <t>巡回公演の実施（本公演（石川亮太「トドラーファンファーレ」 他）及びワークショップ）</t>
    <phoneticPr fontId="5"/>
  </si>
  <si>
    <t>巡回公演の実施（本公演（カルメン前奏曲「アルルの女」 他）及びワークショップ）</t>
    <phoneticPr fontId="5"/>
  </si>
  <si>
    <t>巡回公演の実施（本公演（「バレエへのお誘い」　 他）及びワークショップ）</t>
    <phoneticPr fontId="5"/>
  </si>
  <si>
    <t>巡回公演の実施（本公演（ホルスト「山本直人編」 他）及びワークショップ）</t>
    <phoneticPr fontId="5"/>
  </si>
  <si>
    <t>巡回公演の実施（本公演（オッフェンバック/喜歌劇「天国と
地獄」 他）及びワークショップ）</t>
    <phoneticPr fontId="5"/>
  </si>
  <si>
    <t>巡回公演の実施（本公演（ビゼー 歌劇「カルメン」前奏曲 他）及びワークショップ）</t>
    <phoneticPr fontId="5"/>
  </si>
  <si>
    <t>巡回公演の実施（本公演（グリンカ／歌劇「ルスランとリュドミラ」序曲　他）及びワークショップ）</t>
    <rPh sb="31" eb="33">
      <t>ジョキョク</t>
    </rPh>
    <rPh sb="34" eb="35">
      <t>ホカ</t>
    </rPh>
    <rPh sb="36" eb="37">
      <t>オヨ</t>
    </rPh>
    <phoneticPr fontId="5"/>
  </si>
  <si>
    <t>K.公益財団法人東京フィルハーモニー公共楽団</t>
    <rPh sb="2" eb="4">
      <t>コウエキ</t>
    </rPh>
    <rPh sb="4" eb="8">
      <t>ザイダンホウジン</t>
    </rPh>
    <rPh sb="8" eb="10">
      <t>トウキョウ</t>
    </rPh>
    <rPh sb="18" eb="20">
      <t>コウキョウ</t>
    </rPh>
    <rPh sb="20" eb="22">
      <t>ガクダン</t>
    </rPh>
    <phoneticPr fontId="5"/>
  </si>
  <si>
    <t>事業費</t>
    <rPh sb="0" eb="3">
      <t>ジギョウヒ</t>
    </rPh>
    <phoneticPr fontId="5"/>
  </si>
  <si>
    <t>子供たちに優れた文化芸術の体験機会を提供する公演等の実施</t>
    <rPh sb="0" eb="2">
      <t>コドモ</t>
    </rPh>
    <rPh sb="5" eb="6">
      <t>スグ</t>
    </rPh>
    <rPh sb="8" eb="10">
      <t>ブンカ</t>
    </rPh>
    <rPh sb="10" eb="12">
      <t>ゲイジュツ</t>
    </rPh>
    <rPh sb="13" eb="15">
      <t>タイケン</t>
    </rPh>
    <rPh sb="15" eb="17">
      <t>キカイ</t>
    </rPh>
    <rPh sb="18" eb="20">
      <t>テイキョウ</t>
    </rPh>
    <rPh sb="22" eb="24">
      <t>コウエン</t>
    </rPh>
    <rPh sb="24" eb="25">
      <t>トウ</t>
    </rPh>
    <rPh sb="26" eb="28">
      <t>ジッシ</t>
    </rPh>
    <phoneticPr fontId="5"/>
  </si>
  <si>
    <t>新進芸術家の育成に必要な公演・研修等の実施</t>
    <phoneticPr fontId="5"/>
  </si>
  <si>
    <t>業務実施に係る人件費</t>
    <phoneticPr fontId="5"/>
  </si>
  <si>
    <t>雑役務費</t>
    <rPh sb="0" eb="2">
      <t>ザツエキ</t>
    </rPh>
    <rPh sb="2" eb="4">
      <t>ムヒ</t>
    </rPh>
    <phoneticPr fontId="5"/>
  </si>
  <si>
    <t>ホームページ作成、印刷製本等</t>
    <rPh sb="6" eb="8">
      <t>サクセイ</t>
    </rPh>
    <rPh sb="9" eb="11">
      <t>インサツ</t>
    </rPh>
    <rPh sb="11" eb="13">
      <t>セイホン</t>
    </rPh>
    <rPh sb="13" eb="14">
      <t>トウ</t>
    </rPh>
    <phoneticPr fontId="5"/>
  </si>
  <si>
    <t>選考委員出席謝金・旅費、会議費、通信運搬費等</t>
    <phoneticPr fontId="5"/>
  </si>
  <si>
    <t>買上書籍梱包・発送費等</t>
    <phoneticPr fontId="5"/>
  </si>
  <si>
    <t>事務局運営費</t>
    <phoneticPr fontId="5"/>
  </si>
  <si>
    <t>日本の演劇人を育てるプロジェクト</t>
    <phoneticPr fontId="5"/>
  </si>
  <si>
    <t>一般社団法人　日本演出者協会</t>
    <phoneticPr fontId="5"/>
  </si>
  <si>
    <t>次代の若手演出家育成事業
①演出家・俳優養成セミナー2014演劇大学
②国際演劇交流セミナー2014
③若手演出家コンクール2014
④日本の近代戯曲研修セミナー2014</t>
    <phoneticPr fontId="5"/>
  </si>
  <si>
    <t>公益社団法人　日本演奏連盟</t>
    <phoneticPr fontId="5"/>
  </si>
  <si>
    <t>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5"/>
  </si>
  <si>
    <t>NPO法人ジャパン・コンテンポラリーダンス・ネットワーク</t>
    <phoneticPr fontId="5"/>
  </si>
  <si>
    <t>「踊りに行くぜ！！」Ⅱ（セカンド）</t>
    <phoneticPr fontId="5"/>
  </si>
  <si>
    <t>公益社団法人　日本バレエ協会</t>
    <phoneticPr fontId="5"/>
  </si>
  <si>
    <t>新進バレエ芸術家育成支援事業</t>
    <phoneticPr fontId="5"/>
  </si>
  <si>
    <t>株式会社　アート・ベンチャー・オフィス　ショウ</t>
    <phoneticPr fontId="5"/>
  </si>
  <si>
    <t>未来を担う美術家　17ｔｈDOMANI・明日展　文化庁芸術家在外研修の成果　（予定）</t>
    <phoneticPr fontId="5"/>
  </si>
  <si>
    <t>社団法人　現代舞踊協会</t>
    <phoneticPr fontId="5"/>
  </si>
  <si>
    <t>現代舞踊新進芸術家育成Project</t>
    <phoneticPr fontId="5"/>
  </si>
  <si>
    <t>公益財団法人　新国立劇場運営財団</t>
    <phoneticPr fontId="5"/>
  </si>
  <si>
    <t>①バレエ・アステラス☆2014　～海外で活躍する日本人ダンサーを迎えて～　②エトワールへの道程2015</t>
    <phoneticPr fontId="5"/>
  </si>
  <si>
    <t>日本児童・青少年演劇劇団協同組合</t>
    <phoneticPr fontId="5"/>
  </si>
  <si>
    <t>次代の児童・青少年演劇人育成　連続講座</t>
    <phoneticPr fontId="5"/>
  </si>
  <si>
    <t>公益財団法人　舞台芸術財団演劇人会議</t>
    <phoneticPr fontId="5"/>
  </si>
  <si>
    <t>世界をめざす劇場芸術家養成事業-利賀演劇人コンクール</t>
    <phoneticPr fontId="5"/>
  </si>
  <si>
    <t>-</t>
    <phoneticPr fontId="5"/>
  </si>
  <si>
    <t>公益財団法人伊丹市文化振興財団</t>
    <rPh sb="2" eb="4">
      <t>ザイダン</t>
    </rPh>
    <phoneticPr fontId="5"/>
  </si>
  <si>
    <t>芸術家派遣謝金</t>
    <rPh sb="0" eb="3">
      <t>ゲイジュツカ</t>
    </rPh>
    <rPh sb="3" eb="5">
      <t>ハケン</t>
    </rPh>
    <rPh sb="5" eb="7">
      <t>シャキン</t>
    </rPh>
    <phoneticPr fontId="5"/>
  </si>
  <si>
    <t>芸術家派遣旅費</t>
    <rPh sb="0" eb="3">
      <t>ゲイジュツカ</t>
    </rPh>
    <rPh sb="3" eb="5">
      <t>ハケン</t>
    </rPh>
    <rPh sb="5" eb="7">
      <t>リョヒ</t>
    </rPh>
    <phoneticPr fontId="5"/>
  </si>
  <si>
    <t>事務局職員の賃金、旅費</t>
    <rPh sb="0" eb="3">
      <t>ジムキョク</t>
    </rPh>
    <rPh sb="3" eb="5">
      <t>ショクイン</t>
    </rPh>
    <rPh sb="6" eb="8">
      <t>チンギン</t>
    </rPh>
    <rPh sb="9" eb="11">
      <t>リョヒ</t>
    </rPh>
    <phoneticPr fontId="5"/>
  </si>
  <si>
    <t>消耗品費、一般管理費</t>
    <rPh sb="0" eb="3">
      <t>ショウモウヒン</t>
    </rPh>
    <rPh sb="3" eb="4">
      <t>ヒ</t>
    </rPh>
    <rPh sb="5" eb="7">
      <t>イッパン</t>
    </rPh>
    <rPh sb="7" eb="10">
      <t>カンリヒ</t>
    </rPh>
    <phoneticPr fontId="5"/>
  </si>
  <si>
    <t>1123/73</t>
    <phoneticPr fontId="5"/>
  </si>
  <si>
    <t>1065/86</t>
    <phoneticPr fontId="5"/>
  </si>
  <si>
    <t>354/23</t>
    <phoneticPr fontId="5"/>
  </si>
  <si>
    <t>338/21</t>
    <phoneticPr fontId="5"/>
  </si>
  <si>
    <t>新23ｰ0084、0379</t>
    <phoneticPr fontId="5"/>
  </si>
  <si>
    <t>0369、0370、新25ｰ0034</t>
    <phoneticPr fontId="5"/>
  </si>
  <si>
    <t>一般社団法人　荻野検校顕彰会</t>
    <rPh sb="0" eb="2">
      <t>イッパン</t>
    </rPh>
    <rPh sb="2" eb="6">
      <t>シャダンホウジン</t>
    </rPh>
    <phoneticPr fontId="5"/>
  </si>
  <si>
    <t>その他</t>
    <phoneticPr fontId="5"/>
  </si>
  <si>
    <t>一般管理費、選考委員出席謝金・旅費、会議費、通信運搬費等</t>
    <rPh sb="0" eb="2">
      <t>イッパン</t>
    </rPh>
    <rPh sb="2" eb="5">
      <t>カンリヒ</t>
    </rPh>
    <phoneticPr fontId="5"/>
  </si>
  <si>
    <t>-</t>
    <phoneticPr fontId="5"/>
  </si>
  <si>
    <t>-</t>
    <phoneticPr fontId="5"/>
  </si>
  <si>
    <t>公益財団法人　東京フィルハーモニー交響楽団</t>
    <phoneticPr fontId="5"/>
  </si>
  <si>
    <t>（２）文化芸術による子供の育成事業
子供たちの舞台芸術への関心を高める効果を高い水準（90%以上）に維持すること。</t>
    <rPh sb="18" eb="20">
      <t>コドモ</t>
    </rPh>
    <rPh sb="23" eb="25">
      <t>ブタイ</t>
    </rPh>
    <rPh sb="25" eb="27">
      <t>ゲイジュツ</t>
    </rPh>
    <rPh sb="29" eb="31">
      <t>カンシン</t>
    </rPh>
    <rPh sb="32" eb="33">
      <t>タカ</t>
    </rPh>
    <rPh sb="35" eb="37">
      <t>コウカ</t>
    </rPh>
    <rPh sb="38" eb="39">
      <t>タカ</t>
    </rPh>
    <rPh sb="40" eb="42">
      <t>スイジュン</t>
    </rPh>
    <rPh sb="46" eb="48">
      <t>イジョウ</t>
    </rPh>
    <rPh sb="50" eb="52">
      <t>イジ</t>
    </rPh>
    <phoneticPr fontId="5"/>
  </si>
  <si>
    <t>（２）文化芸術による子供の育成事業
子供たちが文化芸術に触れられる機会の提供
（学校等における巡回公演数）</t>
    <phoneticPr fontId="5"/>
  </si>
  <si>
    <t>（２）文化芸術による子供の育成事業
子供たちが文化芸術に触れられる機会の提供
（学校等への芸術家派遣箇所数）</t>
    <phoneticPr fontId="5"/>
  </si>
  <si>
    <t>（２）文化芸術による子供の育成事業
（巡回公演事業） 
事業実施に係る経費／実施公演数</t>
    <rPh sb="28" eb="30">
      <t>ジギョウ</t>
    </rPh>
    <rPh sb="30" eb="32">
      <t>ジッシ</t>
    </rPh>
    <rPh sb="33" eb="34">
      <t>カカ</t>
    </rPh>
    <rPh sb="35" eb="37">
      <t>ケイヒ</t>
    </rPh>
    <phoneticPr fontId="5"/>
  </si>
  <si>
    <t>（２）文化芸術による子供の育成事業
（芸術家の派遣事業）
事業実施に係る経費／実施箇所数　　　　　　　　　</t>
    <rPh sb="19" eb="21">
      <t>ゲイジュツ</t>
    </rPh>
    <rPh sb="21" eb="22">
      <t>カ</t>
    </rPh>
    <rPh sb="29" eb="31">
      <t>ジギョウ</t>
    </rPh>
    <rPh sb="31" eb="33">
      <t>ジッシ</t>
    </rPh>
    <rPh sb="34" eb="35">
      <t>カカ</t>
    </rPh>
    <rPh sb="36" eb="38">
      <t>ケイヒ</t>
    </rPh>
    <phoneticPr fontId="5"/>
  </si>
  <si>
    <t xml:space="preserve">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
</t>
    <rPh sb="0" eb="2">
      <t>シンシン</t>
    </rPh>
    <rPh sb="2" eb="5">
      <t>ゲイジュツカ</t>
    </rPh>
    <rPh sb="6" eb="8">
      <t>ブンカ</t>
    </rPh>
    <rPh sb="8" eb="10">
      <t>ゲイジュツ</t>
    </rPh>
    <rPh sb="10" eb="12">
      <t>カツドウ</t>
    </rPh>
    <rPh sb="13" eb="14">
      <t>ササ</t>
    </rPh>
    <rPh sb="18" eb="19">
      <t>ナド</t>
    </rPh>
    <rPh sb="20" eb="21">
      <t>タイ</t>
    </rPh>
    <rPh sb="24" eb="26">
      <t>コウエン</t>
    </rPh>
    <rPh sb="27" eb="30">
      <t>テンランカイ</t>
    </rPh>
    <rPh sb="30" eb="31">
      <t>ナド</t>
    </rPh>
    <rPh sb="32" eb="33">
      <t>トオ</t>
    </rPh>
    <rPh sb="35" eb="38">
      <t>ジッセンテキ</t>
    </rPh>
    <rPh sb="39" eb="41">
      <t>ケンシュウ</t>
    </rPh>
    <rPh sb="42" eb="44">
      <t>ハバヒロ</t>
    </rPh>
    <rPh sb="45" eb="47">
      <t>チシキ</t>
    </rPh>
    <rPh sb="48" eb="50">
      <t>シュウトク</t>
    </rPh>
    <rPh sb="50" eb="51">
      <t>ナド</t>
    </rPh>
    <rPh sb="52" eb="53">
      <t>シ</t>
    </rPh>
    <rPh sb="71" eb="73">
      <t>ケンシュウ</t>
    </rPh>
    <rPh sb="73" eb="75">
      <t>キカイ</t>
    </rPh>
    <rPh sb="76" eb="78">
      <t>テイキョウ</t>
    </rPh>
    <rPh sb="83" eb="85">
      <t>カイガイ</t>
    </rPh>
    <rPh sb="86" eb="88">
      <t>ゲイジュツ</t>
    </rPh>
    <rPh sb="88" eb="90">
      <t>カンケイ</t>
    </rPh>
    <rPh sb="90" eb="92">
      <t>キカン</t>
    </rPh>
    <rPh sb="93" eb="95">
      <t>ガッコウ</t>
    </rPh>
    <rPh sb="95" eb="96">
      <t>ナド</t>
    </rPh>
    <rPh sb="98" eb="100">
      <t>ケンシュウ</t>
    </rPh>
    <rPh sb="101" eb="102">
      <t>カカ</t>
    </rPh>
    <rPh sb="103" eb="105">
      <t>シエン</t>
    </rPh>
    <rPh sb="106" eb="107">
      <t>オコナ</t>
    </rPh>
    <rPh sb="113" eb="116">
      <t>コクナイガイ</t>
    </rPh>
    <rPh sb="117" eb="119">
      <t>ジンザイ</t>
    </rPh>
    <rPh sb="119" eb="121">
      <t>コウリュウ</t>
    </rPh>
    <rPh sb="128" eb="129">
      <t>カ</t>
    </rPh>
    <rPh sb="130" eb="132">
      <t>スイシン</t>
    </rPh>
    <rPh sb="134" eb="136">
      <t>ジダイ</t>
    </rPh>
    <rPh sb="137" eb="139">
      <t>ブンカ</t>
    </rPh>
    <rPh sb="139" eb="141">
      <t>ゲイジュツ</t>
    </rPh>
    <rPh sb="141" eb="143">
      <t>シンコウ</t>
    </rPh>
    <rPh sb="144" eb="145">
      <t>ニナ</t>
    </rPh>
    <rPh sb="153" eb="155">
      <t>カツヤク</t>
    </rPh>
    <rPh sb="157" eb="159">
      <t>ジンザイ</t>
    </rPh>
    <rPh sb="160" eb="162">
      <t>イクセイ</t>
    </rPh>
    <rPh sb="163" eb="164">
      <t>ハカ</t>
    </rPh>
    <phoneticPr fontId="5"/>
  </si>
  <si>
    <t>（１）グローバルに活躍する新進芸術家等の育成
次代の文化を創造する新進芸術家育成事業の実施件数</t>
    <rPh sb="23" eb="25">
      <t>ジダイ</t>
    </rPh>
    <rPh sb="26" eb="28">
      <t>ブンカ</t>
    </rPh>
    <rPh sb="29" eb="31">
      <t>ソウゾウ</t>
    </rPh>
    <rPh sb="33" eb="35">
      <t>シンシン</t>
    </rPh>
    <rPh sb="35" eb="38">
      <t>ゲイジュツカ</t>
    </rPh>
    <rPh sb="38" eb="40">
      <t>イクセイ</t>
    </rPh>
    <rPh sb="40" eb="42">
      <t>ジギョウ</t>
    </rPh>
    <phoneticPr fontId="5"/>
  </si>
  <si>
    <t>（１）グローバルに活躍する新進芸術家等の育成
次代の文化を創造する新進芸術家育成事業の実施に係る経費の総額／事業数　　　　　　　　　　　　</t>
    <rPh sb="43" eb="45">
      <t>ジッシ</t>
    </rPh>
    <rPh sb="46" eb="47">
      <t>カカ</t>
    </rPh>
    <rPh sb="48" eb="50">
      <t>ケイヒ</t>
    </rPh>
    <rPh sb="51" eb="53">
      <t>ソウガク</t>
    </rPh>
    <rPh sb="54" eb="56">
      <t>ジギョウ</t>
    </rPh>
    <phoneticPr fontId="5"/>
  </si>
  <si>
    <t>文化芸術の振興に関する基本的な方針（第4次基本方針）
（平成27年5月22日閣議決定）</t>
    <phoneticPr fontId="5"/>
  </si>
  <si>
    <t>（１）グローバルに活躍する新進芸術家等の育成
多くの新進芸術家等に研修・発表等の機会を提供し、その育成を図る。
目標値は、過去３年間の平均値を元に設定。</t>
    <rPh sb="9" eb="11">
      <t>カツヤク</t>
    </rPh>
    <rPh sb="13" eb="15">
      <t>シンシン</t>
    </rPh>
    <rPh sb="15" eb="19">
      <t>ゲイジュツカナド</t>
    </rPh>
    <rPh sb="20" eb="22">
      <t>イクセイ</t>
    </rPh>
    <rPh sb="23" eb="24">
      <t>オオ</t>
    </rPh>
    <rPh sb="26" eb="28">
      <t>シンシン</t>
    </rPh>
    <rPh sb="28" eb="31">
      <t>ゲイジュツカ</t>
    </rPh>
    <rPh sb="31" eb="32">
      <t>ナド</t>
    </rPh>
    <rPh sb="33" eb="35">
      <t>ケンシュウ</t>
    </rPh>
    <rPh sb="36" eb="38">
      <t>ハッピョウ</t>
    </rPh>
    <rPh sb="38" eb="39">
      <t>トウ</t>
    </rPh>
    <rPh sb="40" eb="42">
      <t>キカイ</t>
    </rPh>
    <rPh sb="43" eb="45">
      <t>テイキョウ</t>
    </rPh>
    <rPh sb="49" eb="51">
      <t>イクセイ</t>
    </rPh>
    <rPh sb="52" eb="53">
      <t>ハカ</t>
    </rPh>
    <rPh sb="56" eb="59">
      <t>モクヒョウチ</t>
    </rPh>
    <rPh sb="61" eb="63">
      <t>カコ</t>
    </rPh>
    <rPh sb="64" eb="66">
      <t>ネンカン</t>
    </rPh>
    <rPh sb="67" eb="70">
      <t>ヘイキンチ</t>
    </rPh>
    <rPh sb="71" eb="72">
      <t>モト</t>
    </rPh>
    <rPh sb="73" eb="75">
      <t>セッテイ</t>
    </rPh>
    <phoneticPr fontId="5"/>
  </si>
  <si>
    <t>（１）グローバルに活躍する新進芸術家等の育成
アートマネージメントに係る専門的知識、実践的能力の取得につながる研修・講座等を実施し、アートマネージメント人材の養成・能力向上を図る。
目標値は、２５，２６年度の平均値を元に設定。</t>
    <rPh sb="9" eb="11">
      <t>カツヤク</t>
    </rPh>
    <rPh sb="13" eb="15">
      <t>シンシン</t>
    </rPh>
    <rPh sb="15" eb="19">
      <t>ゲイジュツカナド</t>
    </rPh>
    <rPh sb="20" eb="22">
      <t>イクセイ</t>
    </rPh>
    <rPh sb="34" eb="35">
      <t>カカ</t>
    </rPh>
    <rPh sb="36" eb="39">
      <t>センモンテキ</t>
    </rPh>
    <rPh sb="39" eb="41">
      <t>チシキ</t>
    </rPh>
    <rPh sb="42" eb="45">
      <t>ジッセンテキ</t>
    </rPh>
    <rPh sb="45" eb="47">
      <t>ノウリョク</t>
    </rPh>
    <rPh sb="48" eb="50">
      <t>シュトク</t>
    </rPh>
    <rPh sb="55" eb="57">
      <t>ケンシュウ</t>
    </rPh>
    <rPh sb="58" eb="60">
      <t>コウザ</t>
    </rPh>
    <rPh sb="60" eb="61">
      <t>ナド</t>
    </rPh>
    <rPh sb="62" eb="64">
      <t>ジッシ</t>
    </rPh>
    <rPh sb="76" eb="78">
      <t>ジンザイ</t>
    </rPh>
    <rPh sb="79" eb="81">
      <t>ヨウセイ</t>
    </rPh>
    <rPh sb="82" eb="84">
      <t>ノウリョク</t>
    </rPh>
    <rPh sb="84" eb="86">
      <t>コウジョウ</t>
    </rPh>
    <rPh sb="87" eb="88">
      <t>ハカ</t>
    </rPh>
    <rPh sb="91" eb="94">
      <t>モクヒョウチ</t>
    </rPh>
    <rPh sb="101" eb="103">
      <t>ネンド</t>
    </rPh>
    <rPh sb="104" eb="107">
      <t>ヘイキンチ</t>
    </rPh>
    <rPh sb="108" eb="109">
      <t>モト</t>
    </rPh>
    <rPh sb="110" eb="112">
      <t>セッテイ</t>
    </rPh>
    <phoneticPr fontId="5"/>
  </si>
  <si>
    <t>‐</t>
  </si>
  <si>
    <t>（１）グローバルに活躍する新進芸術家等の育成
　新進芸術家等の育成は、第四次基本方針の重点戦略に位置づけられており、国による実施を強く求められている取組である。また、支出先の選定、会計的な手続きも適切に実施されている。平成26年度からは、新進芸術家の海外研修制度において、新たに1ヶ月程度の短期研修制度を創設し、芸術文化を支えるグローバル人材を育成する体制の強化を図ったところである。
（２）文化芸術による子供の育成事業
　本事業は、第四次基本方針の重点戦略に位置づけられている事業であり、教育委員会や学校からも国による実施を強く求められている事業である。また、支出先の選定においても競争性が確保されおり、会計処理についても適正になされている。将来の芸術家や鑑賞者の育成を図るうえで、本事業を実施する意義は非常に大きいことから,今後とも国が適切に事業を実施していく必要がある。</t>
    <rPh sb="24" eb="26">
      <t>シンシン</t>
    </rPh>
    <rPh sb="26" eb="29">
      <t>ゲイジュツカ</t>
    </rPh>
    <rPh sb="29" eb="30">
      <t>トウ</t>
    </rPh>
    <rPh sb="31" eb="33">
      <t>イクセイ</t>
    </rPh>
    <rPh sb="48" eb="50">
      <t>イチ</t>
    </rPh>
    <rPh sb="74" eb="76">
      <t>トリクミ</t>
    </rPh>
    <rPh sb="83" eb="86">
      <t>シシュツサキ</t>
    </rPh>
    <rPh sb="87" eb="89">
      <t>センテイ</t>
    </rPh>
    <rPh sb="92" eb="93">
      <t>テキ</t>
    </rPh>
    <rPh sb="94" eb="96">
      <t>テツヅ</t>
    </rPh>
    <rPh sb="109" eb="111">
      <t>ヘイセイ</t>
    </rPh>
    <rPh sb="113" eb="115">
      <t>ネンド</t>
    </rPh>
    <rPh sb="119" eb="121">
      <t>シンシン</t>
    </rPh>
    <rPh sb="121" eb="124">
      <t>ゲイジュツカ</t>
    </rPh>
    <rPh sb="125" eb="127">
      <t>カイガイ</t>
    </rPh>
    <rPh sb="127" eb="129">
      <t>ケンシュウ</t>
    </rPh>
    <rPh sb="129" eb="131">
      <t>セイド</t>
    </rPh>
    <rPh sb="136" eb="137">
      <t>アラ</t>
    </rPh>
    <rPh sb="139" eb="142">
      <t>イッカゲツ</t>
    </rPh>
    <rPh sb="142" eb="144">
      <t>テイド</t>
    </rPh>
    <rPh sb="145" eb="147">
      <t>タンキ</t>
    </rPh>
    <rPh sb="147" eb="149">
      <t>ケンシュウ</t>
    </rPh>
    <rPh sb="149" eb="151">
      <t>セイド</t>
    </rPh>
    <rPh sb="152" eb="154">
      <t>ソウセツ</t>
    </rPh>
    <rPh sb="172" eb="174">
      <t>イクセイ</t>
    </rPh>
    <rPh sb="218" eb="219">
      <t>ヨ</t>
    </rPh>
    <phoneticPr fontId="5"/>
  </si>
  <si>
    <t>支出先の選定にあたっては、企画競争を実施し、再委託先の選定にあたっては、有識者からなる委員会において選定を行っており、妥当である。</t>
    <rPh sb="59" eb="61">
      <t>ダトウ</t>
    </rPh>
    <phoneticPr fontId="5"/>
  </si>
  <si>
    <t>「文化芸術の振興に関する基本的な方針（第四次）」において、強力に進めるべき５つの重点戦略の１つとして位置づけられている（重点戦略２：文化芸術を創造し、支える人材の充実及び子供や若者を対象とした文化芸術振興策の充実）。</t>
    <phoneticPr fontId="5"/>
  </si>
  <si>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rPh sb="73" eb="75">
      <t>ブンカ</t>
    </rPh>
    <rPh sb="75" eb="77">
      <t>ゲイジュツ</t>
    </rPh>
    <rPh sb="80" eb="82">
      <t>コドモ</t>
    </rPh>
    <rPh sb="83" eb="87">
      <t>イクセイジギョウ</t>
    </rPh>
    <rPh sb="88" eb="91">
      <t>ジッシコウ</t>
    </rPh>
    <rPh sb="92" eb="94">
      <t>タイショウ</t>
    </rPh>
    <rPh sb="107" eb="108">
      <t>ホン</t>
    </rPh>
    <rPh sb="128" eb="130">
      <t>コドモ</t>
    </rPh>
    <rPh sb="134" eb="135">
      <t>ヤク</t>
    </rPh>
    <rPh sb="136" eb="137">
      <t>ワリ</t>
    </rPh>
    <rPh sb="138" eb="139">
      <t>ノボ</t>
    </rPh>
    <phoneticPr fontId="5"/>
  </si>
  <si>
    <t>（１）グローバルに活躍する新進芸術家等の育成
平成27年度より、実演芸術の創造を支える芸術家や専門人材の国内外の交流を促進するための取組を新たに創設したところであり、従来の取組とあわせ、グローバルに活躍する新進芸術家等の効果的な育成を図る。また、今後、取組の実効性を検証し、申請基準など制度の枠組みについての改善を検討す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に向けても、経費分析や業務フロー分析を実施し改善を図っている。</t>
    <rPh sb="32" eb="34">
      <t>ジツエン</t>
    </rPh>
    <rPh sb="34" eb="36">
      <t>ゲイジュツ</t>
    </rPh>
    <rPh sb="37" eb="39">
      <t>ソウゾウ</t>
    </rPh>
    <rPh sb="40" eb="41">
      <t>ササ</t>
    </rPh>
    <rPh sb="43" eb="46">
      <t>ゲイジュツカ</t>
    </rPh>
    <rPh sb="47" eb="49">
      <t>センモン</t>
    </rPh>
    <rPh sb="49" eb="51">
      <t>ジンザイ</t>
    </rPh>
    <rPh sb="52" eb="55">
      <t>コクナイガイ</t>
    </rPh>
    <rPh sb="56" eb="58">
      <t>コウリュウ</t>
    </rPh>
    <rPh sb="59" eb="61">
      <t>ソクシン</t>
    </rPh>
    <rPh sb="66" eb="68">
      <t>トリクミ</t>
    </rPh>
    <rPh sb="69" eb="70">
      <t>アラ</t>
    </rPh>
    <rPh sb="72" eb="74">
      <t>ソウセツ</t>
    </rPh>
    <rPh sb="83" eb="85">
      <t>ジュウライ</t>
    </rPh>
    <rPh sb="86" eb="87">
      <t>ト</t>
    </rPh>
    <rPh sb="87" eb="88">
      <t>ク</t>
    </rPh>
    <rPh sb="99" eb="101">
      <t>カツヤク</t>
    </rPh>
    <rPh sb="108" eb="109">
      <t>トウ</t>
    </rPh>
    <rPh sb="126" eb="127">
      <t>ト</t>
    </rPh>
    <rPh sb="127" eb="128">
      <t>ク</t>
    </rPh>
    <rPh sb="210" eb="213">
      <t>ジッシコウ</t>
    </rPh>
    <rPh sb="214" eb="216">
      <t>タイショウ</t>
    </rPh>
    <rPh sb="241" eb="243">
      <t>ジッシ</t>
    </rPh>
    <rPh sb="247" eb="249">
      <t>ケッカ</t>
    </rPh>
    <rPh sb="293" eb="295">
      <t>サクゲン</t>
    </rPh>
    <rPh sb="296" eb="299">
      <t>コウリツカ</t>
    </rPh>
    <rPh sb="300" eb="301">
      <t>ム</t>
    </rPh>
    <rPh sb="305" eb="307">
      <t>ケイヒ</t>
    </rPh>
    <rPh sb="307" eb="309">
      <t>ブンセキ</t>
    </rPh>
    <rPh sb="310" eb="312">
      <t>ギョウム</t>
    </rPh>
    <rPh sb="315" eb="317">
      <t>ブンセキ</t>
    </rPh>
    <rPh sb="318" eb="320">
      <t>ジッシ</t>
    </rPh>
    <rPh sb="321" eb="323">
      <t>カイゼン</t>
    </rPh>
    <rPh sb="324" eb="325">
      <t>ハカ</t>
    </rPh>
    <phoneticPr fontId="5"/>
  </si>
  <si>
    <t>（１）グローバルに活躍する新進芸術家等の育成
内閣府「文化に関する世論調査」では、文化芸術の体験・活動の重要性を肯定する者は88.4%にのぼり、44.2％の者が文化芸術を支える人材の育成について国に力を入れてほしいとの回答をしている。
（２）文化芸術による子供の育成事業
文化芸術による子供の育成事業の実施希望校について、採択数を大幅に上回る申請があり、学校や教育委員会から国による実施を強く求められている。</t>
    <rPh sb="136" eb="138">
      <t>ブンカ</t>
    </rPh>
    <rPh sb="138" eb="140">
      <t>ゲイジュツ</t>
    </rPh>
    <rPh sb="143" eb="145">
      <t>コドモ</t>
    </rPh>
    <rPh sb="146" eb="150">
      <t>イクセイジギョウ</t>
    </rPh>
    <rPh sb="171" eb="173">
      <t>シンセイ</t>
    </rPh>
    <phoneticPr fontId="5"/>
  </si>
  <si>
    <t>4,445/1,843</t>
    <phoneticPr fontId="5"/>
  </si>
  <si>
    <t>493/2,612</t>
    <phoneticPr fontId="5"/>
  </si>
  <si>
    <t>L.文化芸術による子供の育成事業
（芸術家の派遣事業）岩手県実行委員会</t>
    <rPh sb="2" eb="4">
      <t>ブンカ</t>
    </rPh>
    <rPh sb="4" eb="6">
      <t>ゲイジュツ</t>
    </rPh>
    <rPh sb="9" eb="11">
      <t>コドモ</t>
    </rPh>
    <rPh sb="12" eb="16">
      <t>イクセイジギョウ</t>
    </rPh>
    <rPh sb="18" eb="21">
      <t>ゲイジュツカ</t>
    </rPh>
    <rPh sb="22" eb="24">
      <t>ハケン</t>
    </rPh>
    <rPh sb="24" eb="26">
      <t>ジギョウ</t>
    </rPh>
    <rPh sb="27" eb="30">
      <t>イワテケン</t>
    </rPh>
    <rPh sb="30" eb="32">
      <t>ジッコウ</t>
    </rPh>
    <rPh sb="32" eb="35">
      <t>イインカイ</t>
    </rPh>
    <phoneticPr fontId="5"/>
  </si>
  <si>
    <t>-</t>
    <phoneticPr fontId="5"/>
  </si>
  <si>
    <t>-</t>
    <phoneticPr fontId="5"/>
  </si>
  <si>
    <t>公募要領・企画提案要領のペーパーレス化を実施するなど、経費の削減に努めている。</t>
    <rPh sb="0" eb="2">
      <t>コウボ</t>
    </rPh>
    <rPh sb="2" eb="4">
      <t>ヨウリョウ</t>
    </rPh>
    <phoneticPr fontId="5"/>
  </si>
  <si>
    <t>本事業における年鑑等の成果物については、一般に広く公開されており、十分に活用されている。なお、本事業では、施設の整備等を行ってはいない。</t>
    <phoneticPr fontId="5"/>
  </si>
  <si>
    <t>人材育成、舞台芸術公演等の事業目的に応じ、費目・使途を限定しており、適切に執行している。</t>
    <rPh sb="0" eb="2">
      <t>ジンザイ</t>
    </rPh>
    <rPh sb="2" eb="4">
      <t>イクセイ</t>
    </rPh>
    <rPh sb="5" eb="7">
      <t>ブタイ</t>
    </rPh>
    <rPh sb="7" eb="9">
      <t>ゲイジュツ</t>
    </rPh>
    <rPh sb="9" eb="12">
      <t>コウエンナド</t>
    </rPh>
    <rPh sb="13" eb="15">
      <t>ジギョウ</t>
    </rPh>
    <rPh sb="15" eb="17">
      <t>モクテキ</t>
    </rPh>
    <rPh sb="18" eb="19">
      <t>オウ</t>
    </rPh>
    <rPh sb="21" eb="23">
      <t>ヒモク</t>
    </rPh>
    <rPh sb="24" eb="26">
      <t>シト</t>
    </rPh>
    <rPh sb="27" eb="29">
      <t>ゲンテイ</t>
    </rPh>
    <rPh sb="34" eb="36">
      <t>テキセツ</t>
    </rPh>
    <rPh sb="37" eb="39">
      <t>シッコウ</t>
    </rPh>
    <phoneticPr fontId="5"/>
  </si>
  <si>
    <t>活動実績は、概ね見込みどおりのものとなっている。</t>
    <rPh sb="2" eb="4">
      <t>ジッセキ</t>
    </rPh>
    <phoneticPr fontId="5"/>
  </si>
  <si>
    <t>経費については、選定時及び精算時において確認しているが、その水準、使途は妥当なものとなっている。</t>
    <rPh sb="0" eb="2">
      <t>ケイヒ</t>
    </rPh>
    <rPh sb="8" eb="11">
      <t>センテイジ</t>
    </rPh>
    <rPh sb="11" eb="12">
      <t>オヨ</t>
    </rPh>
    <rPh sb="13" eb="16">
      <t>セイサンジ</t>
    </rPh>
    <rPh sb="20" eb="22">
      <t>カクニン</t>
    </rPh>
    <phoneticPr fontId="5"/>
  </si>
  <si>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25"/>
  </si>
  <si>
    <t>事業は公募を行った上で、有識者による会議において、事業目的達成に効果的であると判断されるものを選定し、経費を査定した上で実施しており、効果的かつコストを抑えた事業実施ができている。</t>
    <rPh sb="0" eb="2">
      <t>ジギョウ</t>
    </rPh>
    <rPh sb="3" eb="5">
      <t>コウボ</t>
    </rPh>
    <rPh sb="6" eb="7">
      <t>オコナ</t>
    </rPh>
    <rPh sb="9" eb="10">
      <t>ウエ</t>
    </rPh>
    <rPh sb="12" eb="15">
      <t>ユウシキシャ</t>
    </rPh>
    <rPh sb="18" eb="20">
      <t>カイギ</t>
    </rPh>
    <rPh sb="25" eb="27">
      <t>ジギョウ</t>
    </rPh>
    <rPh sb="27" eb="29">
      <t>モクテキ</t>
    </rPh>
    <rPh sb="29" eb="31">
      <t>タッセイ</t>
    </rPh>
    <rPh sb="32" eb="35">
      <t>コウカテキ</t>
    </rPh>
    <rPh sb="39" eb="41">
      <t>ハンダン</t>
    </rPh>
    <rPh sb="47" eb="49">
      <t>センテイ</t>
    </rPh>
    <rPh sb="51" eb="53">
      <t>ケイヒ</t>
    </rPh>
    <rPh sb="54" eb="56">
      <t>サテイ</t>
    </rPh>
    <rPh sb="58" eb="59">
      <t>ウエ</t>
    </rPh>
    <rPh sb="60" eb="62">
      <t>ジッシ</t>
    </rPh>
    <rPh sb="67" eb="70">
      <t>コウカテキ</t>
    </rPh>
    <rPh sb="76" eb="77">
      <t>オサ</t>
    </rPh>
    <rPh sb="79" eb="81">
      <t>ジギョウ</t>
    </rPh>
    <rPh sb="81" eb="83">
      <t>ジッシ</t>
    </rPh>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</si>
  <si>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</si>
  <si>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子供たちの文化芸術体験機会の充実を図るための公演等実施件数増に伴う増額。</t>
    <rPh sb="5" eb="7">
      <t>ブンカ</t>
    </rPh>
    <rPh sb="7" eb="9">
      <t>ゲイジュツ</t>
    </rPh>
    <rPh sb="9" eb="11">
      <t>タイケン</t>
    </rPh>
    <rPh sb="11" eb="13">
      <t>キカイ</t>
    </rPh>
    <rPh sb="22" eb="24">
      <t>コウエン</t>
    </rPh>
    <rPh sb="24" eb="25">
      <t>トウ</t>
    </rPh>
    <rPh sb="25" eb="27">
      <t>ジッシ</t>
    </rPh>
    <rPh sb="27" eb="29">
      <t>ケンスウ</t>
    </rPh>
    <rPh sb="29" eb="30">
      <t>ゾウ</t>
    </rPh>
    <rPh sb="31" eb="32">
      <t>トモナ</t>
    </rPh>
    <rPh sb="33" eb="35">
      <t>ゾウガク</t>
    </rPh>
    <phoneticPr fontId="5"/>
  </si>
  <si>
    <t>芸術文化課長　加藤敬
伝統文化課長　大谷圭介</t>
    <rPh sb="0" eb="2">
      <t>ゲイジュツ</t>
    </rPh>
    <rPh sb="2" eb="4">
      <t>ブンカ</t>
    </rPh>
    <rPh sb="4" eb="6">
      <t>カチョウ</t>
    </rPh>
    <rPh sb="7" eb="9">
      <t>カトウ</t>
    </rPh>
    <rPh sb="9" eb="10">
      <t>タカシ</t>
    </rPh>
    <rPh sb="11" eb="13">
      <t>デントウ</t>
    </rPh>
    <rPh sb="13" eb="15">
      <t>ブンカ</t>
    </rPh>
    <rPh sb="15" eb="17">
      <t>カチョウ</t>
    </rPh>
    <rPh sb="18" eb="20">
      <t>オオタニ</t>
    </rPh>
    <rPh sb="20" eb="22">
      <t>ケイスケ</t>
    </rPh>
    <phoneticPr fontId="5"/>
  </si>
  <si>
    <t>大学を活用した文化芸術推進事業において支援した研修・講座等に参加した人材の毎年度延べ人数
（平成25年度開始事業）</t>
    <rPh sb="0" eb="2">
      <t>ダイガク</t>
    </rPh>
    <rPh sb="3" eb="5">
      <t>カツヨウ</t>
    </rPh>
    <rPh sb="7" eb="9">
      <t>ブンカ</t>
    </rPh>
    <rPh sb="9" eb="11">
      <t>ゲイジュツ</t>
    </rPh>
    <rPh sb="11" eb="13">
      <t>スイシン</t>
    </rPh>
    <rPh sb="13" eb="15">
      <t>ジギョウ</t>
    </rPh>
    <rPh sb="19" eb="21">
      <t>シエン</t>
    </rPh>
    <rPh sb="23" eb="25">
      <t>ケンシュウ</t>
    </rPh>
    <rPh sb="26" eb="28">
      <t>コウザ</t>
    </rPh>
    <rPh sb="28" eb="29">
      <t>ナド</t>
    </rPh>
    <rPh sb="30" eb="32">
      <t>サンカ</t>
    </rPh>
    <rPh sb="34" eb="36">
      <t>ジンザイ</t>
    </rPh>
    <rPh sb="37" eb="40">
      <t>マイネンド</t>
    </rPh>
    <rPh sb="40" eb="41">
      <t>ノ</t>
    </rPh>
    <rPh sb="42" eb="44">
      <t>ニンズウ</t>
    </rPh>
    <rPh sb="46" eb="48">
      <t>ヘイセイ</t>
    </rPh>
    <rPh sb="50" eb="52">
      <t>ネンド</t>
    </rPh>
    <rPh sb="52" eb="54">
      <t>カイシ</t>
    </rPh>
    <rPh sb="54" eb="56">
      <t>ジギョウ</t>
    </rPh>
    <phoneticPr fontId="5"/>
  </si>
  <si>
    <t>（１）グローバルに活躍する新進芸術家等の育成
大学を活用した文化芸術推進事業の支援総額／事業数
（平成25年度開始事業）　　　　　　　　　　　　　</t>
    <rPh sb="41" eb="43">
      <t>ソウガク</t>
    </rPh>
    <rPh sb="44" eb="46">
      <t>ジギョウ</t>
    </rPh>
    <phoneticPr fontId="5"/>
  </si>
  <si>
    <t>（１）グローバルに活躍する新進芸術家等の育成
大学を活用した文化芸術推進事業の支援事業数
（平成25年度開始事業）</t>
    <rPh sb="23" eb="25">
      <t>ダイガク</t>
    </rPh>
    <rPh sb="26" eb="28">
      <t>カツヨウ</t>
    </rPh>
    <rPh sb="30" eb="32">
      <t>ブンカ</t>
    </rPh>
    <rPh sb="32" eb="34">
      <t>ゲイジュツ</t>
    </rPh>
    <rPh sb="34" eb="36">
      <t>スイシン</t>
    </rPh>
    <rPh sb="36" eb="38">
      <t>ジギョウ</t>
    </rPh>
    <rPh sb="39" eb="41">
      <t>シエン</t>
    </rPh>
    <rPh sb="41" eb="44">
      <t>ジギョウスウ</t>
    </rPh>
    <phoneticPr fontId="5"/>
  </si>
  <si>
    <t>-</t>
    <phoneticPr fontId="5"/>
  </si>
  <si>
    <t>-</t>
    <phoneticPr fontId="5"/>
  </si>
  <si>
    <t>次代の文化を創造する新進芸術家育成事業で実施した研修・発表の機会に参加した新進芸術家等の毎年度延べ人数
（平成26年度の実績については、現在集計中のため、「-」とした。）</t>
    <rPh sb="0" eb="2">
      <t>ジダイ</t>
    </rPh>
    <rPh sb="3" eb="5">
      <t>ブンカ</t>
    </rPh>
    <rPh sb="6" eb="8">
      <t>ソウゾウ</t>
    </rPh>
    <rPh sb="10" eb="12">
      <t>シンシン</t>
    </rPh>
    <rPh sb="12" eb="15">
      <t>ゲイジュツカ</t>
    </rPh>
    <rPh sb="15" eb="17">
      <t>イクセイ</t>
    </rPh>
    <rPh sb="17" eb="19">
      <t>ジギョウ</t>
    </rPh>
    <rPh sb="20" eb="22">
      <t>ジッシ</t>
    </rPh>
    <rPh sb="33" eb="35">
      <t>サンカ</t>
    </rPh>
    <rPh sb="42" eb="43">
      <t>ナド</t>
    </rPh>
    <rPh sb="53" eb="55">
      <t>ヘイセイ</t>
    </rPh>
    <rPh sb="57" eb="59">
      <t>ネンド</t>
    </rPh>
    <rPh sb="60" eb="62">
      <t>ジッセキ</t>
    </rPh>
    <rPh sb="68" eb="70">
      <t>ゲンザイ</t>
    </rPh>
    <rPh sb="70" eb="73">
      <t>シュウケイチュウ</t>
    </rPh>
    <phoneticPr fontId="5"/>
  </si>
  <si>
    <t>子供たちが優れた舞台芸術を鑑賞・体験することにより「舞台芸術への関心を高めることができた」と回答した開催校の割合（平成26年度の実績については、現在集計中のため、「-」とした。）</t>
    <phoneticPr fontId="5"/>
  </si>
  <si>
    <t>-</t>
    <phoneticPr fontId="5"/>
  </si>
  <si>
    <t>-</t>
    <phoneticPr fontId="5"/>
  </si>
  <si>
    <t>-</t>
    <phoneticPr fontId="5"/>
  </si>
  <si>
    <t>（１）グローバルに活躍する新進芸術家等の育成
　発表機会が乏しい新進芸術家が参加する公演・展覧会や幅広い知識の修得や技術の向上に資するワークショップ・セミナー等を実施するほか、新進芸術家等が海外の芸術関係機関や学校等で行う研修を行う際の渡航費、滞在費等を支援する。また、国内インターンシップや国内外の著名なプロデューサー等が参加する国際会議等国内外の人材交流・ネットワーク化に資する事業を実施。（次代の文化を創造する新進芸術家育成事業　公募・委託）
　さらに、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を推進する（大学を活用した文化芸術推進事業　公募・補助）ほか、芸術系大学等が有する文化芸術に係る資源（人材、事業等）に関する情報を作成・公開する。（補助率：定額）
（２）文化芸術による子供の育成事業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【派遣事業】
個人の芸術家や小グループの芸術家を学校等に派遣し、講話、実技披露等を実施する。</t>
    <rPh sb="9" eb="11">
      <t>カツヤク</t>
    </rPh>
    <rPh sb="18" eb="19">
      <t>ナド</t>
    </rPh>
    <rPh sb="38" eb="40">
      <t>サンカ</t>
    </rPh>
    <rPh sb="49" eb="51">
      <t>ハバヒロ</t>
    </rPh>
    <rPh sb="52" eb="54">
      <t>チシキ</t>
    </rPh>
    <rPh sb="55" eb="57">
      <t>シュウトク</t>
    </rPh>
    <rPh sb="58" eb="60">
      <t>ギジュツ</t>
    </rPh>
    <rPh sb="61" eb="63">
      <t>コウジョウ</t>
    </rPh>
    <rPh sb="64" eb="65">
      <t>シ</t>
    </rPh>
    <rPh sb="79" eb="80">
      <t>ナド</t>
    </rPh>
    <rPh sb="81" eb="83">
      <t>ジッシ</t>
    </rPh>
    <rPh sb="88" eb="90">
      <t>シンシン</t>
    </rPh>
    <rPh sb="90" eb="93">
      <t>ゲイジュツカ</t>
    </rPh>
    <rPh sb="93" eb="94">
      <t>ナド</t>
    </rPh>
    <rPh sb="162" eb="164">
      <t>サンカ</t>
    </rPh>
    <rPh sb="171" eb="174">
      <t>コクナイガイ</t>
    </rPh>
    <rPh sb="175" eb="177">
      <t>ジンザイ</t>
    </rPh>
    <rPh sb="177" eb="179">
      <t>コウリュウ</t>
    </rPh>
    <rPh sb="186" eb="187">
      <t>カ</t>
    </rPh>
    <rPh sb="188" eb="189">
      <t>シ</t>
    </rPh>
    <rPh sb="191" eb="193">
      <t>ジギョウ</t>
    </rPh>
    <rPh sb="194" eb="196">
      <t>ジッシ</t>
    </rPh>
    <rPh sb="198" eb="200">
      <t>ジダイ</t>
    </rPh>
    <rPh sb="201" eb="203">
      <t>ブンカ</t>
    </rPh>
    <rPh sb="204" eb="206">
      <t>ソウゾウ</t>
    </rPh>
    <rPh sb="208" eb="210">
      <t>シンシン</t>
    </rPh>
    <rPh sb="210" eb="213">
      <t>ゲイジュツカ</t>
    </rPh>
    <rPh sb="213" eb="215">
      <t>イクセイ</t>
    </rPh>
    <rPh sb="215" eb="217">
      <t>ジギョウ</t>
    </rPh>
    <rPh sb="218" eb="220">
      <t>コウボ</t>
    </rPh>
    <rPh sb="221" eb="223">
      <t>イタク</t>
    </rPh>
    <rPh sb="237" eb="239">
      <t>ジッシ</t>
    </rPh>
    <rPh sb="253" eb="255">
      <t>イクセイ</t>
    </rPh>
    <rPh sb="335" eb="337">
      <t>スイシン</t>
    </rPh>
    <rPh sb="340" eb="342">
      <t>ダイガク</t>
    </rPh>
    <rPh sb="343" eb="345">
      <t>カツヨウ</t>
    </rPh>
    <rPh sb="347" eb="349">
      <t>ブンカ</t>
    </rPh>
    <rPh sb="349" eb="351">
      <t>ゲイジュツ</t>
    </rPh>
    <rPh sb="351" eb="353">
      <t>スイシン</t>
    </rPh>
    <rPh sb="353" eb="355">
      <t>ジギョウ</t>
    </rPh>
    <rPh sb="356" eb="358">
      <t>コウボ</t>
    </rPh>
    <rPh sb="359" eb="361">
      <t>ホジョ</t>
    </rPh>
    <rPh sb="365" eb="368">
      <t>ゲイジュツケイ</t>
    </rPh>
    <rPh sb="370" eb="371">
      <t>ナド</t>
    </rPh>
    <rPh sb="375" eb="377">
      <t>ブンカ</t>
    </rPh>
    <rPh sb="377" eb="379">
      <t>ゲイジュツ</t>
    </rPh>
    <rPh sb="380" eb="381">
      <t>カカ</t>
    </rPh>
    <rPh sb="385" eb="387">
      <t>ジンザイ</t>
    </rPh>
    <rPh sb="388" eb="390">
      <t>ジギョウ</t>
    </rPh>
    <rPh sb="390" eb="391">
      <t>ナド</t>
    </rPh>
    <rPh sb="396" eb="398">
      <t>ジョウホウ</t>
    </rPh>
    <rPh sb="408" eb="411">
      <t>ホジョリツ</t>
    </rPh>
    <rPh sb="412" eb="414">
      <t>テイガク</t>
    </rPh>
    <phoneticPr fontId="5"/>
  </si>
  <si>
    <t>現状通り</t>
  </si>
  <si>
    <t>１．事業評価の観点：本事業は、次代の文化を創造する新進芸術家の育成や新進芸術家の海外研修を支援する事業であり、予算執行上の観点から検証を行った。
２．所見：明確な事業目的のもと、適切に事業が実施されているものと見受けられ、事業の効率的な実施のため経費の節減等を行っているところであり、現段階において特に見直すべき事由も見受けられないが、引き続き、一層の効率化を目指し、積算単価を再検証するなど、引き続きコスト削減に努めることとする。</t>
    <rPh sb="10" eb="11">
      <t>ホン</t>
    </rPh>
    <rPh sb="15" eb="17">
      <t>ジダイ</t>
    </rPh>
    <rPh sb="18" eb="20">
      <t>ブンカ</t>
    </rPh>
    <rPh sb="21" eb="23">
      <t>ソウゾウ</t>
    </rPh>
    <rPh sb="25" eb="27">
      <t>シンシン</t>
    </rPh>
    <rPh sb="27" eb="30">
      <t>ゲイジュツカ</t>
    </rPh>
    <rPh sb="31" eb="33">
      <t>イクセイ</t>
    </rPh>
    <rPh sb="55" eb="57">
      <t>ヨサン</t>
    </rPh>
    <rPh sb="57" eb="59">
      <t>シッコウ</t>
    </rPh>
    <rPh sb="59" eb="60">
      <t>ジョウ</t>
    </rPh>
    <rPh sb="112" eb="114">
      <t>ジギョウ</t>
    </rPh>
    <rPh sb="115" eb="118">
      <t>コウリツテキ</t>
    </rPh>
    <rPh sb="119" eb="121">
      <t>ジッシ</t>
    </rPh>
    <rPh sb="187" eb="189">
      <t>タンカ</t>
    </rPh>
    <rPh sb="190" eb="193">
      <t>サイケンショウ</t>
    </rPh>
    <rPh sb="198" eb="199">
      <t>ヒ</t>
    </rPh>
    <rPh sb="200" eb="201">
      <t>ツヅ</t>
    </rPh>
    <rPh sb="205" eb="207">
      <t>サクゲン</t>
    </rPh>
    <rPh sb="208" eb="209">
      <t>ツト</t>
    </rPh>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</si>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</sst>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5" xfId="7" applyNumberFormat="1" applyFont="1" applyFill="1" applyBorder="1" applyAlignment="1" applyProtection="1">
      <alignment horizontal="right" vertical="center"/>
      <protection locked="0"/>
    </xf>
    <xf numFmtId="0" fontId="3" fillId="5" borderId="26" xfId="7" applyNumberFormat="1" applyFont="1" applyFill="1" applyBorder="1" applyAlignment="1" applyProtection="1">
      <alignment horizontal="right" vertical="center"/>
      <protection locked="0"/>
    </xf>
    <xf numFmtId="0" fontId="3" fillId="5" borderId="27" xfId="7" applyNumberFormat="1" applyFont="1" applyFill="1" applyBorder="1" applyAlignment="1" applyProtection="1">
      <alignment horizontal="right"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25" xfId="0" applyFont="1" applyFill="1" applyBorder="1" applyAlignment="1" applyProtection="1">
      <alignment horizontal="right" vertical="center"/>
      <protection locked="0"/>
    </xf>
    <xf numFmtId="0" fontId="3" fillId="5" borderId="26" xfId="0" applyFont="1" applyFill="1" applyBorder="1" applyAlignment="1" applyProtection="1">
      <alignment horizontal="right" vertical="center"/>
      <protection locked="0"/>
    </xf>
    <xf numFmtId="0" fontId="3" fillId="5" borderId="27" xfId="0"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8" fontId="0" fillId="5" borderId="25" xfId="7" applyNumberFormat="1" applyFont="1" applyFill="1" applyBorder="1" applyAlignment="1" applyProtection="1">
      <alignment horizontal="right" vertical="center"/>
      <protection locked="0"/>
    </xf>
    <xf numFmtId="38" fontId="3" fillId="5" borderId="26" xfId="7" applyNumberFormat="1" applyFont="1" applyFill="1" applyBorder="1" applyAlignment="1" applyProtection="1">
      <alignment horizontal="right" vertical="center"/>
      <protection locked="0"/>
    </xf>
    <xf numFmtId="38" fontId="3" fillId="5" borderId="27" xfId="7" applyNumberFormat="1" applyFont="1" applyFill="1" applyBorder="1" applyAlignment="1" applyProtection="1">
      <alignment horizontal="right"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25" xfId="0" applyFont="1" applyFill="1" applyBorder="1" applyAlignment="1" applyProtection="1">
      <alignment horizontal="right" vertical="center"/>
      <protection locked="0"/>
    </xf>
    <xf numFmtId="0" fontId="0" fillId="5" borderId="26" xfId="0" applyFont="1" applyFill="1" applyBorder="1" applyAlignment="1" applyProtection="1">
      <alignment horizontal="right" vertical="center"/>
      <protection locked="0"/>
    </xf>
    <xf numFmtId="0" fontId="0" fillId="5" borderId="27"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38" fontId="3" fillId="0" borderId="25" xfId="7" applyFont="1" applyFill="1" applyBorder="1" applyAlignment="1" applyProtection="1">
      <alignment horizontal="right" vertical="center"/>
      <protection locked="0"/>
    </xf>
    <xf numFmtId="38" fontId="3" fillId="0" borderId="26" xfId="7" applyFont="1" applyFill="1" applyBorder="1" applyAlignment="1" applyProtection="1">
      <alignment horizontal="right" vertical="center"/>
      <protection locked="0"/>
    </xf>
    <xf numFmtId="38" fontId="3" fillId="0" borderId="27" xfId="7"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38" fontId="3" fillId="5" borderId="25" xfId="7" applyNumberFormat="1" applyFont="1" applyFill="1" applyBorder="1" applyAlignment="1" applyProtection="1">
      <alignment horizontal="right" vertical="center"/>
      <protection locked="0"/>
    </xf>
    <xf numFmtId="0" fontId="3" fillId="5" borderId="25" xfId="7" applyNumberFormat="1" applyFont="1"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5" borderId="25" xfId="7" applyNumberFormat="1" applyFont="1" applyFill="1" applyBorder="1" applyAlignment="1" applyProtection="1">
      <alignment horizontal="right" vertical="center" wrapText="1"/>
      <protection locked="0"/>
    </xf>
    <xf numFmtId="0" fontId="23" fillId="5" borderId="25" xfId="7" applyNumberFormat="1" applyFont="1" applyFill="1" applyBorder="1" applyAlignment="1" applyProtection="1">
      <alignment horizontal="center" vertical="center" wrapText="1"/>
      <protection locked="0"/>
    </xf>
    <xf numFmtId="0" fontId="23" fillId="5" borderId="26" xfId="7" applyNumberFormat="1" applyFont="1" applyFill="1" applyBorder="1" applyAlignment="1" applyProtection="1">
      <alignment horizontal="center" vertical="center"/>
      <protection locked="0"/>
    </xf>
    <xf numFmtId="0" fontId="23" fillId="5" borderId="27" xfId="7" applyNumberFormat="1" applyFont="1" applyFill="1" applyBorder="1" applyAlignment="1" applyProtection="1">
      <alignment horizontal="center" vertical="center"/>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104775</xdr:rowOff>
        </xdr:from>
        <xdr:to>
          <xdr:col>48</xdr:col>
          <xdr:colOff>0</xdr:colOff>
          <xdr:row>66</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231</xdr:row>
          <xdr:rowOff>38100</xdr:rowOff>
        </xdr:from>
        <xdr:to>
          <xdr:col>44</xdr:col>
          <xdr:colOff>38100</xdr:colOff>
          <xdr:row>232</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114300</xdr:rowOff>
        </xdr:from>
        <xdr:to>
          <xdr:col>44</xdr:col>
          <xdr:colOff>38100</xdr:colOff>
          <xdr:row>497</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101676</xdr:colOff>
      <xdr:row>140</xdr:row>
      <xdr:rowOff>0</xdr:rowOff>
    </xdr:from>
    <xdr:to>
      <xdr:col>35</xdr:col>
      <xdr:colOff>23795</xdr:colOff>
      <xdr:row>141</xdr:row>
      <xdr:rowOff>176492</xdr:rowOff>
    </xdr:to>
    <xdr:sp macro="" textlink="">
      <xdr:nvSpPr>
        <xdr:cNvPr id="169" name="正方形/長方形 168"/>
        <xdr:cNvSpPr/>
      </xdr:nvSpPr>
      <xdr:spPr>
        <a:xfrm>
          <a:off x="3911676" y="31499735"/>
          <a:ext cx="2779619" cy="5238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6,883</a:t>
          </a:r>
          <a:r>
            <a:rPr kumimoji="1" lang="ja-JP" altLang="en-US" sz="1200">
              <a:solidFill>
                <a:sysClr val="windowText" lastClr="000000"/>
              </a:solidFill>
            </a:rPr>
            <a:t>百万円</a:t>
          </a:r>
        </a:p>
      </xdr:txBody>
    </xdr:sp>
    <xdr:clientData/>
  </xdr:twoCellAnchor>
  <xdr:twoCellAnchor>
    <xdr:from>
      <xdr:col>36</xdr:col>
      <xdr:colOff>42846</xdr:colOff>
      <xdr:row>139</xdr:row>
      <xdr:rowOff>333375</xdr:rowOff>
    </xdr:from>
    <xdr:to>
      <xdr:col>49</xdr:col>
      <xdr:colOff>190500</xdr:colOff>
      <xdr:row>142</xdr:row>
      <xdr:rowOff>272303</xdr:rowOff>
    </xdr:to>
    <xdr:grpSp>
      <xdr:nvGrpSpPr>
        <xdr:cNvPr id="170" name="グループ化 5"/>
        <xdr:cNvGrpSpPr>
          <a:grpSpLocks/>
        </xdr:cNvGrpSpPr>
      </xdr:nvGrpSpPr>
      <xdr:grpSpPr bwMode="auto">
        <a:xfrm>
          <a:off x="7329471" y="47708344"/>
          <a:ext cx="2778935" cy="1010490"/>
          <a:chOff x="6955500" y="30373936"/>
          <a:chExt cx="2904661" cy="864879"/>
        </a:xfrm>
      </xdr:grpSpPr>
      <xdr:sp macro="" textlink="">
        <xdr:nvSpPr>
          <xdr:cNvPr id="185" name="正方形/長方形 184"/>
          <xdr:cNvSpPr/>
        </xdr:nvSpPr>
        <xdr:spPr>
          <a:xfrm>
            <a:off x="6955500" y="30373936"/>
            <a:ext cx="1899967" cy="86487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ysClr val="windowText" lastClr="000000"/>
                </a:solidFill>
              </a:rPr>
              <a:t>諸謝金　　　　</a:t>
            </a:r>
            <a:r>
              <a:rPr kumimoji="1" lang="ja-JP" altLang="en-US" sz="1050">
                <a:solidFill>
                  <a:srgbClr val="FF0000"/>
                </a:solidFill>
              </a:rPr>
              <a:t> </a:t>
            </a:r>
            <a:r>
              <a:rPr kumimoji="1" lang="en-US" altLang="ja-JP" sz="1050">
                <a:solidFill>
                  <a:sysClr val="windowText" lastClr="000000"/>
                </a:solidFill>
              </a:rPr>
              <a:t>4</a:t>
            </a:r>
            <a:r>
              <a:rPr kumimoji="1" lang="ja-JP" altLang="en-US" sz="1050">
                <a:solidFill>
                  <a:sysClr val="windowText" lastClr="000000"/>
                </a:solidFill>
              </a:rPr>
              <a:t>百万円</a:t>
            </a:r>
            <a:endParaRPr kumimoji="1" lang="en-US" altLang="ja-JP" sz="1050">
              <a:solidFill>
                <a:sysClr val="windowText" lastClr="000000"/>
              </a:solidFill>
            </a:endParaRPr>
          </a:p>
          <a:p>
            <a:pPr algn="l"/>
            <a:r>
              <a:rPr kumimoji="1" lang="ja-JP" altLang="en-US" sz="1050">
                <a:solidFill>
                  <a:sysClr val="windowText" lastClr="000000"/>
                </a:solidFill>
              </a:rPr>
              <a:t>職員旅費</a:t>
            </a:r>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2</a:t>
            </a:r>
            <a:r>
              <a:rPr kumimoji="1" lang="ja-JP" altLang="ja-JP" sz="1050">
                <a:solidFill>
                  <a:sysClr val="windowText" lastClr="000000"/>
                </a:solidFill>
                <a:effectLst/>
                <a:latin typeface="+mn-lt"/>
                <a:ea typeface="+mn-ea"/>
                <a:cs typeface="+mn-cs"/>
              </a:rPr>
              <a:t>百万円</a:t>
            </a:r>
            <a:endParaRPr kumimoji="1" lang="en-US" altLang="ja-JP" sz="1050">
              <a:solidFill>
                <a:sysClr val="windowText" lastClr="000000"/>
              </a:solidFill>
            </a:endParaRPr>
          </a:p>
          <a:p>
            <a:pPr algn="l"/>
            <a:r>
              <a:rPr kumimoji="1" lang="ja-JP" altLang="en-US" sz="1050">
                <a:solidFill>
                  <a:sysClr val="windowText" lastClr="000000"/>
                </a:solidFill>
              </a:rPr>
              <a:t>委員等旅費</a:t>
            </a:r>
            <a:r>
              <a:rPr kumimoji="1" lang="ja-JP" altLang="ja-JP"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 2</a:t>
            </a:r>
            <a:r>
              <a:rPr kumimoji="1" lang="ja-JP" altLang="ja-JP" sz="1050">
                <a:solidFill>
                  <a:sysClr val="windowText" lastClr="000000"/>
                </a:solidFill>
                <a:effectLst/>
                <a:latin typeface="+mn-lt"/>
                <a:ea typeface="+mn-ea"/>
                <a:cs typeface="+mn-cs"/>
              </a:rPr>
              <a:t>百万円</a:t>
            </a:r>
            <a:endParaRPr kumimoji="1" lang="en-US" altLang="ja-JP" sz="1050">
              <a:solidFill>
                <a:sysClr val="windowText" lastClr="000000"/>
              </a:solidFill>
            </a:endParaRPr>
          </a:p>
          <a:p>
            <a:pPr algn="l"/>
            <a:r>
              <a:rPr kumimoji="1" lang="ja-JP" altLang="en-US" sz="1050">
                <a:solidFill>
                  <a:sysClr val="windowText" lastClr="000000"/>
                </a:solidFill>
              </a:rPr>
              <a:t>庁費</a:t>
            </a:r>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2</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sp macro="" textlink="">
        <xdr:nvSpPr>
          <xdr:cNvPr id="186" name="右中かっこ 185"/>
          <xdr:cNvSpPr/>
        </xdr:nvSpPr>
        <xdr:spPr>
          <a:xfrm>
            <a:off x="8636622" y="30390730"/>
            <a:ext cx="268582" cy="7389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7" name="正方形/長方形 186"/>
          <xdr:cNvSpPr/>
        </xdr:nvSpPr>
        <xdr:spPr>
          <a:xfrm>
            <a:off x="8944994" y="30642636"/>
            <a:ext cx="915167" cy="369463"/>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grpSp>
    <xdr:clientData/>
  </xdr:twoCellAnchor>
  <xdr:twoCellAnchor>
    <xdr:from>
      <xdr:col>7</xdr:col>
      <xdr:colOff>75627</xdr:colOff>
      <xdr:row>146</xdr:row>
      <xdr:rowOff>232100</xdr:rowOff>
    </xdr:from>
    <xdr:to>
      <xdr:col>14</xdr:col>
      <xdr:colOff>85725</xdr:colOff>
      <xdr:row>148</xdr:row>
      <xdr:rowOff>104775</xdr:rowOff>
    </xdr:to>
    <xdr:sp macro="" textlink="">
      <xdr:nvSpPr>
        <xdr:cNvPr id="176" name="正方形/長方形 175"/>
        <xdr:cNvSpPr/>
      </xdr:nvSpPr>
      <xdr:spPr>
        <a:xfrm>
          <a:off x="1409127" y="52610075"/>
          <a:ext cx="1343598" cy="577525"/>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lnSpc>
              <a:spcPts val="1100"/>
            </a:lnSpc>
          </a:pPr>
          <a:r>
            <a:rPr kumimoji="1" lang="en-US" altLang="ja-JP" sz="1100"/>
            <a:t>【</a:t>
          </a:r>
          <a:r>
            <a:rPr kumimoji="1" lang="ja-JP" altLang="en-US" sz="1100"/>
            <a:t>次代の文化を創造する新進芸術家育成事業</a:t>
          </a:r>
          <a:r>
            <a:rPr kumimoji="1" lang="en-US" altLang="ja-JP" sz="1100"/>
            <a:t>】</a:t>
          </a:r>
          <a:endParaRPr kumimoji="1" lang="ja-JP" altLang="en-US" sz="1100"/>
        </a:p>
      </xdr:txBody>
    </xdr:sp>
    <xdr:clientData/>
  </xdr:twoCellAnchor>
  <xdr:twoCellAnchor>
    <xdr:from>
      <xdr:col>27</xdr:col>
      <xdr:colOff>152399</xdr:colOff>
      <xdr:row>143</xdr:row>
      <xdr:rowOff>342828</xdr:rowOff>
    </xdr:from>
    <xdr:to>
      <xdr:col>33</xdr:col>
      <xdr:colOff>48986</xdr:colOff>
      <xdr:row>146</xdr:row>
      <xdr:rowOff>29282</xdr:rowOff>
    </xdr:to>
    <xdr:sp macro="" textlink="">
      <xdr:nvSpPr>
        <xdr:cNvPr id="177" name="正方形/長方形 176"/>
        <xdr:cNvSpPr/>
      </xdr:nvSpPr>
      <xdr:spPr>
        <a:xfrm>
          <a:off x="5295899" y="51663528"/>
          <a:ext cx="1039587" cy="74372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lnSpc>
              <a:spcPts val="1000"/>
            </a:lnSpc>
          </a:pP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19</xdr:col>
      <xdr:colOff>108831</xdr:colOff>
      <xdr:row>146</xdr:row>
      <xdr:rowOff>238125</xdr:rowOff>
    </xdr:from>
    <xdr:to>
      <xdr:col>25</xdr:col>
      <xdr:colOff>107496</xdr:colOff>
      <xdr:row>148</xdr:row>
      <xdr:rowOff>76200</xdr:rowOff>
    </xdr:to>
    <xdr:sp macro="" textlink="">
      <xdr:nvSpPr>
        <xdr:cNvPr id="178" name="正方形/長方形 177"/>
        <xdr:cNvSpPr/>
      </xdr:nvSpPr>
      <xdr:spPr>
        <a:xfrm>
          <a:off x="3728331" y="52616100"/>
          <a:ext cx="1141665" cy="542925"/>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lnSpc>
              <a:spcPts val="900"/>
            </a:lnSpc>
          </a:pPr>
          <a:r>
            <a:rPr kumimoji="1" lang="en-US" altLang="ja-JP" sz="1100"/>
            <a:t>【</a:t>
          </a:r>
          <a:r>
            <a:rPr kumimoji="1" lang="ja-JP" altLang="en-US" sz="1100"/>
            <a:t>大学を活用した文化芸術推進事業</a:t>
          </a:r>
          <a:r>
            <a:rPr kumimoji="1" lang="en-US" altLang="ja-JP" sz="1100"/>
            <a:t>】</a:t>
          </a:r>
          <a:endParaRPr kumimoji="1" lang="ja-JP" altLang="en-US" sz="1100"/>
        </a:p>
      </xdr:txBody>
    </xdr:sp>
    <xdr:clientData/>
  </xdr:twoCellAnchor>
  <xdr:twoCellAnchor>
    <xdr:from>
      <xdr:col>36</xdr:col>
      <xdr:colOff>166102</xdr:colOff>
      <xdr:row>143</xdr:row>
      <xdr:rowOff>339983</xdr:rowOff>
    </xdr:from>
    <xdr:to>
      <xdr:col>43</xdr:col>
      <xdr:colOff>170927</xdr:colOff>
      <xdr:row>146</xdr:row>
      <xdr:rowOff>26437</xdr:rowOff>
    </xdr:to>
    <xdr:sp macro="" textlink="">
      <xdr:nvSpPr>
        <xdr:cNvPr id="179" name="正方形/長方形 178"/>
        <xdr:cNvSpPr/>
      </xdr:nvSpPr>
      <xdr:spPr>
        <a:xfrm>
          <a:off x="7024102" y="36887408"/>
          <a:ext cx="1338325" cy="74372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lnSpc>
              <a:spcPts val="900"/>
            </a:lnSpc>
          </a:pP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6</xdr:col>
      <xdr:colOff>82692</xdr:colOff>
      <xdr:row>148</xdr:row>
      <xdr:rowOff>85710</xdr:rowOff>
    </xdr:from>
    <xdr:to>
      <xdr:col>18</xdr:col>
      <xdr:colOff>95249</xdr:colOff>
      <xdr:row>152</xdr:row>
      <xdr:rowOff>275166</xdr:rowOff>
    </xdr:to>
    <xdr:sp macro="" textlink="">
      <xdr:nvSpPr>
        <xdr:cNvPr id="180" name="大かっこ 179"/>
        <xdr:cNvSpPr/>
      </xdr:nvSpPr>
      <xdr:spPr>
        <a:xfrm>
          <a:off x="1225692" y="49954377"/>
          <a:ext cx="2298557" cy="1586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27</xdr:col>
      <xdr:colOff>142875</xdr:colOff>
      <xdr:row>146</xdr:row>
      <xdr:rowOff>82826</xdr:rowOff>
    </xdr:from>
    <xdr:to>
      <xdr:col>33</xdr:col>
      <xdr:colOff>74435</xdr:colOff>
      <xdr:row>149</xdr:row>
      <xdr:rowOff>19051</xdr:rowOff>
    </xdr:to>
    <xdr:sp macro="" textlink="">
      <xdr:nvSpPr>
        <xdr:cNvPr id="181" name="大かっこ 180"/>
        <xdr:cNvSpPr/>
      </xdr:nvSpPr>
      <xdr:spPr>
        <a:xfrm>
          <a:off x="5286375" y="52460801"/>
          <a:ext cx="1074560" cy="993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19</xdr:col>
      <xdr:colOff>20070</xdr:colOff>
      <xdr:row>148</xdr:row>
      <xdr:rowOff>90128</xdr:rowOff>
    </xdr:from>
    <xdr:to>
      <xdr:col>26</xdr:col>
      <xdr:colOff>66677</xdr:colOff>
      <xdr:row>152</xdr:row>
      <xdr:rowOff>74083</xdr:rowOff>
    </xdr:to>
    <xdr:sp macro="" textlink="">
      <xdr:nvSpPr>
        <xdr:cNvPr id="182" name="大かっこ 181"/>
        <xdr:cNvSpPr/>
      </xdr:nvSpPr>
      <xdr:spPr>
        <a:xfrm>
          <a:off x="3639570" y="49958795"/>
          <a:ext cx="1380107" cy="1380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ぜんたい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35</xdr:col>
      <xdr:colOff>165278</xdr:colOff>
      <xdr:row>146</xdr:row>
      <xdr:rowOff>95325</xdr:rowOff>
    </xdr:from>
    <xdr:to>
      <xdr:col>46</xdr:col>
      <xdr:colOff>80731</xdr:colOff>
      <xdr:row>149</xdr:row>
      <xdr:rowOff>47625</xdr:rowOff>
    </xdr:to>
    <xdr:sp macro="" textlink="">
      <xdr:nvSpPr>
        <xdr:cNvPr id="183" name="大かっこ 182"/>
        <xdr:cNvSpPr/>
      </xdr:nvSpPr>
      <xdr:spPr>
        <a:xfrm>
          <a:off x="6832778" y="37700025"/>
          <a:ext cx="2010953" cy="1009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たちと共演を行う。また、個人の芸術家や小グループの芸術家を学校に派遣し、講話、実技披露等を実施する。</a:t>
          </a:r>
          <a:endParaRPr lang="ja-JP" altLang="en-US" sz="700"/>
        </a:p>
      </xdr:txBody>
    </xdr:sp>
    <xdr:clientData/>
  </xdr:twoCellAnchor>
  <xdr:twoCellAnchor>
    <xdr:from>
      <xdr:col>33</xdr:col>
      <xdr:colOff>104758</xdr:colOff>
      <xdr:row>149</xdr:row>
      <xdr:rowOff>236091</xdr:rowOff>
    </xdr:from>
    <xdr:to>
      <xdr:col>39</xdr:col>
      <xdr:colOff>8472</xdr:colOff>
      <xdr:row>150</xdr:row>
      <xdr:rowOff>140718</xdr:rowOff>
    </xdr:to>
    <xdr:sp macro="" textlink="">
      <xdr:nvSpPr>
        <xdr:cNvPr id="102" name="Rectangle 20"/>
        <xdr:cNvSpPr>
          <a:spLocks noChangeArrowheads="1"/>
        </xdr:cNvSpPr>
      </xdr:nvSpPr>
      <xdr:spPr bwMode="auto">
        <a:xfrm>
          <a:off x="6391258" y="38898066"/>
          <a:ext cx="1046714" cy="25705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133350</xdr:colOff>
      <xdr:row>152</xdr:row>
      <xdr:rowOff>192924</xdr:rowOff>
    </xdr:from>
    <xdr:to>
      <xdr:col>12</xdr:col>
      <xdr:colOff>115139</xdr:colOff>
      <xdr:row>153</xdr:row>
      <xdr:rowOff>97551</xdr:rowOff>
    </xdr:to>
    <xdr:sp macro="" textlink="">
      <xdr:nvSpPr>
        <xdr:cNvPr id="103" name="Rectangle 20"/>
        <xdr:cNvSpPr>
          <a:spLocks noChangeArrowheads="1"/>
        </xdr:cNvSpPr>
      </xdr:nvSpPr>
      <xdr:spPr bwMode="auto">
        <a:xfrm>
          <a:off x="1276350" y="54685449"/>
          <a:ext cx="1124789" cy="25705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37525</xdr:colOff>
      <xdr:row>152</xdr:row>
      <xdr:rowOff>8022</xdr:rowOff>
    </xdr:from>
    <xdr:to>
      <xdr:col>12</xdr:col>
      <xdr:colOff>37525</xdr:colOff>
      <xdr:row>153</xdr:row>
      <xdr:rowOff>116359</xdr:rowOff>
    </xdr:to>
    <xdr:cxnSp macro="">
      <xdr:nvCxnSpPr>
        <xdr:cNvPr id="104" name="直線矢印コネクタ 103"/>
        <xdr:cNvCxnSpPr/>
      </xdr:nvCxnSpPr>
      <xdr:spPr>
        <a:xfrm>
          <a:off x="2323525" y="54500547"/>
          <a:ext cx="0" cy="460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91547</xdr:colOff>
      <xdr:row>149</xdr:row>
      <xdr:rowOff>43179</xdr:rowOff>
    </xdr:from>
    <xdr:to>
      <xdr:col>32</xdr:col>
      <xdr:colOff>91547</xdr:colOff>
      <xdr:row>150</xdr:row>
      <xdr:rowOff>154526</xdr:rowOff>
    </xdr:to>
    <xdr:cxnSp macro="">
      <xdr:nvCxnSpPr>
        <xdr:cNvPr id="105" name="直線矢印コネクタ 104"/>
        <xdr:cNvCxnSpPr/>
      </xdr:nvCxnSpPr>
      <xdr:spPr>
        <a:xfrm>
          <a:off x="6187547" y="53478429"/>
          <a:ext cx="0" cy="463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175535</xdr:colOff>
      <xdr:row>152</xdr:row>
      <xdr:rowOff>95473</xdr:rowOff>
    </xdr:from>
    <xdr:to>
      <xdr:col>23</xdr:col>
      <xdr:colOff>182478</xdr:colOff>
      <xdr:row>153</xdr:row>
      <xdr:rowOff>113383</xdr:rowOff>
    </xdr:to>
    <xdr:cxnSp macro="">
      <xdr:nvCxnSpPr>
        <xdr:cNvPr id="106" name="直線矢印コネクタ 105"/>
        <xdr:cNvCxnSpPr/>
      </xdr:nvCxnSpPr>
      <xdr:spPr>
        <a:xfrm flipH="1">
          <a:off x="4557035" y="51361140"/>
          <a:ext cx="6943" cy="367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44367</xdr:colOff>
      <xdr:row>149</xdr:row>
      <xdr:rowOff>63625</xdr:rowOff>
    </xdr:from>
    <xdr:to>
      <xdr:col>39</xdr:col>
      <xdr:colOff>44367</xdr:colOff>
      <xdr:row>150</xdr:row>
      <xdr:rowOff>175173</xdr:rowOff>
    </xdr:to>
    <xdr:cxnSp macro="">
      <xdr:nvCxnSpPr>
        <xdr:cNvPr id="107" name="直線矢印コネクタ 106"/>
        <xdr:cNvCxnSpPr/>
      </xdr:nvCxnSpPr>
      <xdr:spPr>
        <a:xfrm>
          <a:off x="7473867" y="38725600"/>
          <a:ext cx="0" cy="4639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57937</xdr:colOff>
      <xdr:row>153</xdr:row>
      <xdr:rowOff>135238</xdr:rowOff>
    </xdr:from>
    <xdr:to>
      <xdr:col>15</xdr:col>
      <xdr:colOff>74083</xdr:colOff>
      <xdr:row>155</xdr:row>
      <xdr:rowOff>66676</xdr:rowOff>
    </xdr:to>
    <xdr:sp macro="" textlink="">
      <xdr:nvSpPr>
        <xdr:cNvPr id="108" name="正方形/長方形 107"/>
        <xdr:cNvSpPr/>
      </xdr:nvSpPr>
      <xdr:spPr>
        <a:xfrm>
          <a:off x="1391437" y="47156988"/>
          <a:ext cx="1540146" cy="6299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a:t>
          </a:r>
          <a:endParaRPr lang="en-US" altLang="ja-JP" sz="1000"/>
        </a:p>
        <a:p>
          <a:pPr algn="ctr">
            <a:lnSpc>
              <a:spcPts val="1100"/>
            </a:lnSpc>
          </a:pPr>
          <a:r>
            <a:rPr lang="ja-JP" altLang="en-US" sz="1000"/>
            <a:t>コミュニケーションズ</a:t>
          </a:r>
          <a:endParaRPr lang="en-US" altLang="ja-JP" sz="1000"/>
        </a:p>
        <a:p>
          <a:pPr algn="ctr">
            <a:lnSpc>
              <a:spcPts val="900"/>
            </a:lnSpc>
          </a:pPr>
          <a:r>
            <a:rPr lang="en-US" altLang="ja-JP" sz="1000"/>
            <a:t>872</a:t>
          </a:r>
          <a:r>
            <a:rPr lang="ja-JP" altLang="en-US" sz="1000"/>
            <a:t>百万円</a:t>
          </a:r>
        </a:p>
      </xdr:txBody>
    </xdr:sp>
    <xdr:clientData/>
  </xdr:twoCellAnchor>
  <xdr:twoCellAnchor>
    <xdr:from>
      <xdr:col>6</xdr:col>
      <xdr:colOff>127000</xdr:colOff>
      <xdr:row>155</xdr:row>
      <xdr:rowOff>89552</xdr:rowOff>
    </xdr:from>
    <xdr:to>
      <xdr:col>16</xdr:col>
      <xdr:colOff>63500</xdr:colOff>
      <xdr:row>158</xdr:row>
      <xdr:rowOff>84665</xdr:rowOff>
    </xdr:to>
    <xdr:sp macro="" textlink="">
      <xdr:nvSpPr>
        <xdr:cNvPr id="109" name="大かっこ 108"/>
        <xdr:cNvSpPr/>
      </xdr:nvSpPr>
      <xdr:spPr>
        <a:xfrm>
          <a:off x="1270000" y="52402969"/>
          <a:ext cx="1841500" cy="104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執行に必要な事務を行う。</a:t>
          </a:r>
        </a:p>
      </xdr:txBody>
    </xdr:sp>
    <xdr:clientData/>
  </xdr:twoCellAnchor>
  <xdr:twoCellAnchor>
    <xdr:from>
      <xdr:col>8</xdr:col>
      <xdr:colOff>28373</xdr:colOff>
      <xdr:row>158</xdr:row>
      <xdr:rowOff>331738</xdr:rowOff>
    </xdr:from>
    <xdr:to>
      <xdr:col>14</xdr:col>
      <xdr:colOff>34019</xdr:colOff>
      <xdr:row>160</xdr:row>
      <xdr:rowOff>257175</xdr:rowOff>
    </xdr:to>
    <xdr:sp macro="" textlink="">
      <xdr:nvSpPr>
        <xdr:cNvPr id="110" name="正方形/長方形 109"/>
        <xdr:cNvSpPr/>
      </xdr:nvSpPr>
      <xdr:spPr>
        <a:xfrm>
          <a:off x="1552373" y="56938813"/>
          <a:ext cx="1148646" cy="6302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en-US" altLang="ja-JP" sz="1000"/>
            <a:t>59</a:t>
          </a:r>
          <a:r>
            <a:rPr lang="ja-JP" altLang="en-US" sz="1000"/>
            <a:t>団体</a:t>
          </a:r>
          <a:endParaRPr lang="en-US" altLang="ja-JP" sz="1000"/>
        </a:p>
        <a:p>
          <a:pPr algn="ctr">
            <a:lnSpc>
              <a:spcPts val="1000"/>
            </a:lnSpc>
          </a:pPr>
          <a:r>
            <a:rPr lang="en-US" altLang="ja-JP" sz="1000"/>
            <a:t>842</a:t>
          </a:r>
          <a:r>
            <a:rPr lang="ja-JP" altLang="en-US" sz="1000"/>
            <a:t>百万円</a:t>
          </a:r>
        </a:p>
      </xdr:txBody>
    </xdr:sp>
    <xdr:clientData/>
  </xdr:twoCellAnchor>
  <xdr:twoCellAnchor>
    <xdr:from>
      <xdr:col>7</xdr:col>
      <xdr:colOff>121891</xdr:colOff>
      <xdr:row>164</xdr:row>
      <xdr:rowOff>234058</xdr:rowOff>
    </xdr:from>
    <xdr:to>
      <xdr:col>13</xdr:col>
      <xdr:colOff>46264</xdr:colOff>
      <xdr:row>166</xdr:row>
      <xdr:rowOff>161926</xdr:rowOff>
    </xdr:to>
    <xdr:sp macro="" textlink="">
      <xdr:nvSpPr>
        <xdr:cNvPr id="112" name="正方形/長方形 111"/>
        <xdr:cNvSpPr/>
      </xdr:nvSpPr>
      <xdr:spPr>
        <a:xfrm>
          <a:off x="1455391" y="58955683"/>
          <a:ext cx="1067373" cy="6327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lang="ja-JP" altLang="en-US" sz="1000"/>
            <a:t>Ｃ．芸術団体等</a:t>
          </a:r>
          <a:endParaRPr lang="en-US" altLang="ja-JP" sz="1000"/>
        </a:p>
        <a:p>
          <a:pPr algn="ctr">
            <a:lnSpc>
              <a:spcPts val="1000"/>
            </a:lnSpc>
          </a:pPr>
          <a:r>
            <a:rPr lang="ja-JP" altLang="en-US" sz="1000"/>
            <a:t>全</a:t>
          </a:r>
          <a:r>
            <a:rPr lang="en-US" altLang="ja-JP" sz="1000"/>
            <a:t>19</a:t>
          </a:r>
          <a:r>
            <a:rPr lang="ja-JP" altLang="en-US" sz="1000"/>
            <a:t>団体</a:t>
          </a:r>
          <a:endParaRPr lang="en-US" altLang="ja-JP" sz="1000"/>
        </a:p>
        <a:p>
          <a:pPr algn="ctr">
            <a:lnSpc>
              <a:spcPts val="900"/>
            </a:lnSpc>
          </a:pPr>
          <a:r>
            <a:rPr lang="en-US" altLang="ja-JP" sz="1000"/>
            <a:t>106</a:t>
          </a:r>
          <a:r>
            <a:rPr lang="ja-JP" altLang="en-US" sz="1000"/>
            <a:t>百万円</a:t>
          </a:r>
        </a:p>
      </xdr:txBody>
    </xdr:sp>
    <xdr:clientData/>
  </xdr:twoCellAnchor>
  <xdr:twoCellAnchor>
    <xdr:from>
      <xdr:col>7</xdr:col>
      <xdr:colOff>113478</xdr:colOff>
      <xdr:row>170</xdr:row>
      <xdr:rowOff>181433</xdr:rowOff>
    </xdr:from>
    <xdr:to>
      <xdr:col>13</xdr:col>
      <xdr:colOff>100693</xdr:colOff>
      <xdr:row>171</xdr:row>
      <xdr:rowOff>485775</xdr:rowOff>
    </xdr:to>
    <xdr:sp macro="" textlink="">
      <xdr:nvSpPr>
        <xdr:cNvPr id="113" name="正方形/長方形 112"/>
        <xdr:cNvSpPr/>
      </xdr:nvSpPr>
      <xdr:spPr>
        <a:xfrm>
          <a:off x="1446978" y="61017608"/>
          <a:ext cx="1130215" cy="6567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Ｄ．芸術団体等</a:t>
          </a:r>
          <a:endParaRPr lang="en-US" altLang="ja-JP" sz="1000"/>
        </a:p>
        <a:p>
          <a:pPr algn="ctr">
            <a:lnSpc>
              <a:spcPts val="1100"/>
            </a:lnSpc>
          </a:pPr>
          <a:r>
            <a:rPr lang="en-US" altLang="ja-JP" sz="1000"/>
            <a:t>6</a:t>
          </a:r>
          <a:r>
            <a:rPr lang="ja-JP" altLang="en-US" sz="1000"/>
            <a:t>団体</a:t>
          </a:r>
          <a:endParaRPr lang="en-US" altLang="ja-JP" sz="1000"/>
        </a:p>
        <a:p>
          <a:pPr algn="ctr">
            <a:lnSpc>
              <a:spcPts val="1000"/>
            </a:lnSpc>
          </a:pPr>
          <a:r>
            <a:rPr lang="en-US" altLang="ja-JP" sz="1000"/>
            <a:t>47</a:t>
          </a:r>
          <a:r>
            <a:rPr lang="ja-JP" altLang="en-US" sz="1000"/>
            <a:t>百万円</a:t>
          </a:r>
        </a:p>
      </xdr:txBody>
    </xdr:sp>
    <xdr:clientData/>
  </xdr:twoCellAnchor>
  <xdr:twoCellAnchor>
    <xdr:from>
      <xdr:col>27</xdr:col>
      <xdr:colOff>144233</xdr:colOff>
      <xdr:row>150</xdr:row>
      <xdr:rowOff>159778</xdr:rowOff>
    </xdr:from>
    <xdr:to>
      <xdr:col>33</xdr:col>
      <xdr:colOff>24411</xdr:colOff>
      <xdr:row>152</xdr:row>
      <xdr:rowOff>301357</xdr:rowOff>
    </xdr:to>
    <xdr:sp macro="" textlink="">
      <xdr:nvSpPr>
        <xdr:cNvPr id="114" name="正方形/長方形 113"/>
        <xdr:cNvSpPr/>
      </xdr:nvSpPr>
      <xdr:spPr>
        <a:xfrm>
          <a:off x="5287733" y="53947453"/>
          <a:ext cx="1023178" cy="8464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Ｉ．個人</a:t>
          </a:r>
          <a:endParaRPr lang="en-US" altLang="ja-JP" sz="1000"/>
        </a:p>
        <a:p>
          <a:pPr algn="ctr">
            <a:lnSpc>
              <a:spcPts val="1100"/>
            </a:lnSpc>
          </a:pPr>
          <a:r>
            <a:rPr lang="ja-JP" altLang="en-US" sz="1000"/>
            <a:t>全</a:t>
          </a:r>
          <a:r>
            <a:rPr lang="en-US" altLang="ja-JP" sz="1000"/>
            <a:t>83</a:t>
          </a:r>
          <a:r>
            <a:rPr lang="ja-JP" altLang="en-US" sz="1000"/>
            <a:t>人</a:t>
          </a:r>
          <a:endParaRPr lang="en-US" altLang="ja-JP" sz="1000"/>
        </a:p>
        <a:p>
          <a:pPr algn="ctr">
            <a:lnSpc>
              <a:spcPts val="900"/>
            </a:lnSpc>
          </a:pPr>
          <a:r>
            <a:rPr lang="en-US" altLang="ja-JP" sz="1000"/>
            <a:t>310</a:t>
          </a:r>
          <a:r>
            <a:rPr lang="ja-JP" altLang="en-US" sz="1000"/>
            <a:t>百万円</a:t>
          </a:r>
        </a:p>
      </xdr:txBody>
    </xdr:sp>
    <xdr:clientData/>
  </xdr:twoCellAnchor>
  <xdr:twoCellAnchor>
    <xdr:from>
      <xdr:col>34</xdr:col>
      <xdr:colOff>36289</xdr:colOff>
      <xdr:row>165</xdr:row>
      <xdr:rowOff>275745</xdr:rowOff>
    </xdr:from>
    <xdr:to>
      <xdr:col>40</xdr:col>
      <xdr:colOff>155290</xdr:colOff>
      <xdr:row>168</xdr:row>
      <xdr:rowOff>70313</xdr:rowOff>
    </xdr:to>
    <xdr:sp macro="" textlink="">
      <xdr:nvSpPr>
        <xdr:cNvPr id="115" name="正方形/長方形 114"/>
        <xdr:cNvSpPr/>
      </xdr:nvSpPr>
      <xdr:spPr>
        <a:xfrm>
          <a:off x="6513289" y="44576520"/>
          <a:ext cx="1262001" cy="8518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Ｌ．民間団体等</a:t>
          </a:r>
          <a:endParaRPr lang="en-US" altLang="ja-JP"/>
        </a:p>
        <a:p>
          <a:pPr algn="ctr">
            <a:lnSpc>
              <a:spcPts val="1200"/>
            </a:lnSpc>
          </a:pPr>
          <a:r>
            <a:rPr lang="en-US" altLang="ja-JP"/>
            <a:t>13</a:t>
          </a:r>
          <a:r>
            <a:rPr lang="ja-JP" altLang="en-US"/>
            <a:t>団体</a:t>
          </a:r>
          <a:endParaRPr lang="en-US" altLang="ja-JP"/>
        </a:p>
        <a:p>
          <a:pPr algn="ctr">
            <a:lnSpc>
              <a:spcPts val="1200"/>
            </a:lnSpc>
          </a:pPr>
          <a:r>
            <a:rPr lang="en-US" altLang="ja-JP"/>
            <a:t>162</a:t>
          </a:r>
          <a:r>
            <a:rPr lang="ja-JP" altLang="en-US"/>
            <a:t>百万円</a:t>
          </a:r>
        </a:p>
      </xdr:txBody>
    </xdr:sp>
    <xdr:clientData/>
  </xdr:twoCellAnchor>
  <xdr:twoCellAnchor>
    <xdr:from>
      <xdr:col>19</xdr:col>
      <xdr:colOff>166139</xdr:colOff>
      <xdr:row>153</xdr:row>
      <xdr:rowOff>88295</xdr:rowOff>
    </xdr:from>
    <xdr:to>
      <xdr:col>24</xdr:col>
      <xdr:colOff>93889</xdr:colOff>
      <xdr:row>155</xdr:row>
      <xdr:rowOff>31741</xdr:rowOff>
    </xdr:to>
    <xdr:sp macro="" textlink="">
      <xdr:nvSpPr>
        <xdr:cNvPr id="116" name="正方形/長方形 115"/>
        <xdr:cNvSpPr/>
      </xdr:nvSpPr>
      <xdr:spPr>
        <a:xfrm>
          <a:off x="3785639" y="51703212"/>
          <a:ext cx="880250" cy="6419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sz="1000"/>
            <a:t>Ｆ．大学</a:t>
          </a:r>
          <a:r>
            <a:rPr lang="en-US" altLang="ja-JP" sz="1000"/>
            <a:t>21</a:t>
          </a:r>
          <a:r>
            <a:rPr lang="ja-JP" altLang="en-US" sz="1000"/>
            <a:t>団体</a:t>
          </a:r>
          <a:endParaRPr lang="en-US" altLang="ja-JP" sz="1000"/>
        </a:p>
        <a:p>
          <a:pPr algn="ctr">
            <a:lnSpc>
              <a:spcPts val="900"/>
            </a:lnSpc>
          </a:pPr>
          <a:r>
            <a:rPr lang="en-US" altLang="ja-JP" sz="1000"/>
            <a:t>338</a:t>
          </a:r>
          <a:r>
            <a:rPr lang="ja-JP" altLang="en-US" sz="1000"/>
            <a:t>百万円</a:t>
          </a:r>
        </a:p>
      </xdr:txBody>
    </xdr:sp>
    <xdr:clientData/>
  </xdr:twoCellAnchor>
  <xdr:twoCellAnchor>
    <xdr:from>
      <xdr:col>34</xdr:col>
      <xdr:colOff>56576</xdr:colOff>
      <xdr:row>150</xdr:row>
      <xdr:rowOff>178334</xdr:rowOff>
    </xdr:from>
    <xdr:to>
      <xdr:col>40</xdr:col>
      <xdr:colOff>175577</xdr:colOff>
      <xdr:row>152</xdr:row>
      <xdr:rowOff>319913</xdr:rowOff>
    </xdr:to>
    <xdr:sp macro="" textlink="">
      <xdr:nvSpPr>
        <xdr:cNvPr id="117" name="正方形/長方形 116"/>
        <xdr:cNvSpPr/>
      </xdr:nvSpPr>
      <xdr:spPr>
        <a:xfrm>
          <a:off x="6533576" y="39192734"/>
          <a:ext cx="1262001" cy="8464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Ｊ．（株）ＪＴＢ</a:t>
          </a:r>
          <a:endParaRPr lang="en-US" altLang="ja-JP" sz="1000"/>
        </a:p>
        <a:p>
          <a:pPr algn="ctr">
            <a:lnSpc>
              <a:spcPts val="1100"/>
            </a:lnSpc>
          </a:pPr>
          <a:r>
            <a:rPr lang="ja-JP" altLang="en-US" sz="1000"/>
            <a:t>コミュニケーションズ</a:t>
          </a:r>
          <a:endParaRPr lang="en-US" altLang="ja-JP" sz="1000"/>
        </a:p>
        <a:p>
          <a:pPr algn="ctr">
            <a:lnSpc>
              <a:spcPts val="900"/>
            </a:lnSpc>
          </a:pPr>
          <a:r>
            <a:rPr lang="en-US" altLang="ja-JP" sz="1000"/>
            <a:t>4,828</a:t>
          </a:r>
          <a:r>
            <a:rPr lang="ja-JP" altLang="en-US" sz="1000"/>
            <a:t>百万円</a:t>
          </a:r>
          <a:endParaRPr lang="en-US" altLang="ja-JP" sz="1000"/>
        </a:p>
      </xdr:txBody>
    </xdr:sp>
    <xdr:clientData/>
  </xdr:twoCellAnchor>
  <xdr:twoCellAnchor>
    <xdr:from>
      <xdr:col>40</xdr:col>
      <xdr:colOff>161726</xdr:colOff>
      <xdr:row>149</xdr:row>
      <xdr:rowOff>329172</xdr:rowOff>
    </xdr:from>
    <xdr:to>
      <xdr:col>42</xdr:col>
      <xdr:colOff>17865</xdr:colOff>
      <xdr:row>166</xdr:row>
      <xdr:rowOff>338060</xdr:rowOff>
    </xdr:to>
    <xdr:cxnSp macro="">
      <xdr:nvCxnSpPr>
        <xdr:cNvPr id="118" name="カギ線コネクタ 117"/>
        <xdr:cNvCxnSpPr/>
      </xdr:nvCxnSpPr>
      <xdr:spPr>
        <a:xfrm rot="5400000">
          <a:off x="4900239" y="41872634"/>
          <a:ext cx="6000113" cy="23713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145030</xdr:colOff>
      <xdr:row>150</xdr:row>
      <xdr:rowOff>180938</xdr:rowOff>
    </xdr:from>
    <xdr:to>
      <xdr:col>49</xdr:col>
      <xdr:colOff>71871</xdr:colOff>
      <xdr:row>152</xdr:row>
      <xdr:rowOff>322517</xdr:rowOff>
    </xdr:to>
    <xdr:sp macro="" textlink="">
      <xdr:nvSpPr>
        <xdr:cNvPr id="119" name="正方形/長方形 118"/>
        <xdr:cNvSpPr/>
      </xdr:nvSpPr>
      <xdr:spPr>
        <a:xfrm>
          <a:off x="8146030" y="39195338"/>
          <a:ext cx="1260341" cy="8464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lang="ja-JP" altLang="en-US"/>
            <a:t>Ｎ．文部科学省</a:t>
          </a:r>
          <a:endParaRPr lang="en-US" altLang="ja-JP"/>
        </a:p>
        <a:p>
          <a:pPr algn="ctr">
            <a:lnSpc>
              <a:spcPts val="1100"/>
            </a:lnSpc>
          </a:pPr>
          <a:r>
            <a:rPr lang="en-US" altLang="ja-JP"/>
            <a:t>84</a:t>
          </a:r>
          <a:r>
            <a:rPr lang="ja-JP" altLang="en-US"/>
            <a:t>百万円</a:t>
          </a:r>
        </a:p>
      </xdr:txBody>
    </xdr:sp>
    <xdr:clientData/>
  </xdr:twoCellAnchor>
  <xdr:twoCellAnchor>
    <xdr:from>
      <xdr:col>48</xdr:col>
      <xdr:colOff>12169</xdr:colOff>
      <xdr:row>149</xdr:row>
      <xdr:rowOff>194678</xdr:rowOff>
    </xdr:from>
    <xdr:to>
      <xdr:col>48</xdr:col>
      <xdr:colOff>14270</xdr:colOff>
      <xdr:row>150</xdr:row>
      <xdr:rowOff>186115</xdr:rowOff>
    </xdr:to>
    <xdr:cxnSp macro="">
      <xdr:nvCxnSpPr>
        <xdr:cNvPr id="120" name="直線矢印コネクタ 119"/>
        <xdr:cNvCxnSpPr/>
      </xdr:nvCxnSpPr>
      <xdr:spPr>
        <a:xfrm flipH="1">
          <a:off x="9156169" y="38856653"/>
          <a:ext cx="2101" cy="343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58575</xdr:colOff>
      <xdr:row>153</xdr:row>
      <xdr:rowOff>23380</xdr:rowOff>
    </xdr:from>
    <xdr:to>
      <xdr:col>49</xdr:col>
      <xdr:colOff>257784</xdr:colOff>
      <xdr:row>156</xdr:row>
      <xdr:rowOff>182996</xdr:rowOff>
    </xdr:to>
    <xdr:sp macro="" textlink="">
      <xdr:nvSpPr>
        <xdr:cNvPr id="121" name="大かっこ 120"/>
        <xdr:cNvSpPr/>
      </xdr:nvSpPr>
      <xdr:spPr>
        <a:xfrm>
          <a:off x="8059575" y="40095055"/>
          <a:ext cx="1532709" cy="1216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コミュニケーション能力を育むため、個人の芸術家・小規模な芸術家グループを学校に派遣し、表現手法を用いた計画的・継続的なワークショップ等を実施する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xdr:txBody>
    </xdr:sp>
    <xdr:clientData/>
  </xdr:twoCellAnchor>
  <xdr:twoCellAnchor>
    <xdr:from>
      <xdr:col>42</xdr:col>
      <xdr:colOff>147439</xdr:colOff>
      <xdr:row>158</xdr:row>
      <xdr:rowOff>165662</xdr:rowOff>
    </xdr:from>
    <xdr:to>
      <xdr:col>49</xdr:col>
      <xdr:colOff>108956</xdr:colOff>
      <xdr:row>160</xdr:row>
      <xdr:rowOff>312655</xdr:rowOff>
    </xdr:to>
    <xdr:sp macro="" textlink="">
      <xdr:nvSpPr>
        <xdr:cNvPr id="123" name="正方形/長方形 122"/>
        <xdr:cNvSpPr/>
      </xdr:nvSpPr>
      <xdr:spPr>
        <a:xfrm>
          <a:off x="8148439" y="41999462"/>
          <a:ext cx="1295017" cy="8518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O</a:t>
          </a:r>
          <a:r>
            <a:rPr lang="ja-JP" altLang="en-US"/>
            <a:t>．民間団体等</a:t>
          </a:r>
          <a:endParaRPr lang="en-US" altLang="ja-JP"/>
        </a:p>
        <a:p>
          <a:pPr algn="ctr">
            <a:lnSpc>
              <a:spcPts val="1200"/>
            </a:lnSpc>
          </a:pPr>
          <a:r>
            <a:rPr lang="en-US" altLang="ja-JP"/>
            <a:t>11</a:t>
          </a:r>
          <a:r>
            <a:rPr lang="ja-JP" altLang="en-US"/>
            <a:t>団体</a:t>
          </a:r>
          <a:endParaRPr lang="en-US" altLang="ja-JP"/>
        </a:p>
        <a:p>
          <a:pPr algn="ctr">
            <a:lnSpc>
              <a:spcPts val="1200"/>
            </a:lnSpc>
          </a:pPr>
          <a:r>
            <a:rPr lang="en-US" altLang="ja-JP"/>
            <a:t>84</a:t>
          </a:r>
          <a:r>
            <a:rPr lang="ja-JP" altLang="en-US"/>
            <a:t>百万円</a:t>
          </a:r>
        </a:p>
      </xdr:txBody>
    </xdr:sp>
    <xdr:clientData/>
  </xdr:twoCellAnchor>
  <xdr:twoCellAnchor>
    <xdr:from>
      <xdr:col>6</xdr:col>
      <xdr:colOff>148167</xdr:colOff>
      <xdr:row>160</xdr:row>
      <xdr:rowOff>327335</xdr:rowOff>
    </xdr:from>
    <xdr:to>
      <xdr:col>16</xdr:col>
      <xdr:colOff>63500</xdr:colOff>
      <xdr:row>163</xdr:row>
      <xdr:rowOff>285750</xdr:rowOff>
    </xdr:to>
    <xdr:sp macro="" textlink="">
      <xdr:nvSpPr>
        <xdr:cNvPr id="126" name="大かっこ 125"/>
        <xdr:cNvSpPr/>
      </xdr:nvSpPr>
      <xdr:spPr>
        <a:xfrm>
          <a:off x="1291167" y="54387002"/>
          <a:ext cx="1820333" cy="1006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を実施。</a:t>
          </a:r>
        </a:p>
      </xdr:txBody>
    </xdr:sp>
    <xdr:clientData/>
  </xdr:twoCellAnchor>
  <xdr:twoCellAnchor>
    <xdr:from>
      <xdr:col>6</xdr:col>
      <xdr:colOff>137583</xdr:colOff>
      <xdr:row>166</xdr:row>
      <xdr:rowOff>216750</xdr:rowOff>
    </xdr:from>
    <xdr:to>
      <xdr:col>16</xdr:col>
      <xdr:colOff>84667</xdr:colOff>
      <xdr:row>169</xdr:row>
      <xdr:rowOff>243415</xdr:rowOff>
    </xdr:to>
    <xdr:sp macro="" textlink="">
      <xdr:nvSpPr>
        <xdr:cNvPr id="127" name="大かっこ 126"/>
        <xdr:cNvSpPr/>
      </xdr:nvSpPr>
      <xdr:spPr>
        <a:xfrm>
          <a:off x="1280583" y="56371917"/>
          <a:ext cx="1852084" cy="107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伝統芸能等における若手芸術家公演等優れた能力を有しながら発表の機会が乏しい新進芸術家を対象とする公演、若手芸術家のためのワークショップ・セミナー、次世代の人材の確保に資する事業、その他新進芸術家の育成に資する事業を実施。</a:t>
          </a:r>
          <a:endParaRPr lang="en-US" altLang="ja-JP" sz="700"/>
        </a:p>
      </xdr:txBody>
    </xdr:sp>
    <xdr:clientData/>
  </xdr:twoCellAnchor>
  <xdr:twoCellAnchor>
    <xdr:from>
      <xdr:col>6</xdr:col>
      <xdr:colOff>116417</xdr:colOff>
      <xdr:row>171</xdr:row>
      <xdr:rowOff>537930</xdr:rowOff>
    </xdr:from>
    <xdr:to>
      <xdr:col>16</xdr:col>
      <xdr:colOff>63500</xdr:colOff>
      <xdr:row>173</xdr:row>
      <xdr:rowOff>423333</xdr:rowOff>
    </xdr:to>
    <xdr:sp macro="" textlink="">
      <xdr:nvSpPr>
        <xdr:cNvPr id="128" name="大かっこ 127"/>
        <xdr:cNvSpPr/>
      </xdr:nvSpPr>
      <xdr:spPr>
        <a:xfrm>
          <a:off x="1259417" y="58439347"/>
          <a:ext cx="1852083" cy="1218903"/>
        </a:xfrm>
        <a:prstGeom prst="bracketPair">
          <a:avLst>
            <a:gd name="adj" fmla="val 137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優れた新進芸術家等、次代の文化芸術の担い手となる若手の育成に資する公演等で特色ある構想等を有する事業、複数の文化芸術の融合又は新しい分野の文化芸術の創造に資する公演等の事業その他特色ある文化芸術に関する事業を推進し、我が国の文化芸術の一層の振興を図るものである。</a:t>
          </a:r>
        </a:p>
      </xdr:txBody>
    </xdr:sp>
    <xdr:clientData/>
  </xdr:twoCellAnchor>
  <xdr:twoCellAnchor>
    <xdr:from>
      <xdr:col>27</xdr:col>
      <xdr:colOff>157840</xdr:colOff>
      <xdr:row>153</xdr:row>
      <xdr:rowOff>28195</xdr:rowOff>
    </xdr:from>
    <xdr:to>
      <xdr:col>32</xdr:col>
      <xdr:colOff>177801</xdr:colOff>
      <xdr:row>154</xdr:row>
      <xdr:rowOff>170195</xdr:rowOff>
    </xdr:to>
    <xdr:sp macro="" textlink="">
      <xdr:nvSpPr>
        <xdr:cNvPr id="129" name="大かっこ 128"/>
        <xdr:cNvSpPr/>
      </xdr:nvSpPr>
      <xdr:spPr>
        <a:xfrm>
          <a:off x="5301340" y="54873145"/>
          <a:ext cx="972461" cy="494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新進芸術家による海外研修</a:t>
          </a:r>
          <a:endParaRPr lang="ja-JP" altLang="en-US"/>
        </a:p>
      </xdr:txBody>
    </xdr:sp>
    <xdr:clientData/>
  </xdr:twoCellAnchor>
  <xdr:twoCellAnchor>
    <xdr:from>
      <xdr:col>19</xdr:col>
      <xdr:colOff>71174</xdr:colOff>
      <xdr:row>155</xdr:row>
      <xdr:rowOff>95316</xdr:rowOff>
    </xdr:from>
    <xdr:to>
      <xdr:col>25</xdr:col>
      <xdr:colOff>53068</xdr:colOff>
      <xdr:row>157</xdr:row>
      <xdr:rowOff>264574</xdr:rowOff>
    </xdr:to>
    <xdr:sp macro="" textlink="">
      <xdr:nvSpPr>
        <xdr:cNvPr id="130" name="大かっこ 129"/>
        <xdr:cNvSpPr/>
      </xdr:nvSpPr>
      <xdr:spPr>
        <a:xfrm>
          <a:off x="3690674" y="52408733"/>
          <a:ext cx="1124894" cy="867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33</xdr:col>
      <xdr:colOff>136072</xdr:colOff>
      <xdr:row>153</xdr:row>
      <xdr:rowOff>8189</xdr:rowOff>
    </xdr:from>
    <xdr:to>
      <xdr:col>41</xdr:col>
      <xdr:colOff>144608</xdr:colOff>
      <xdr:row>156</xdr:row>
      <xdr:rowOff>296333</xdr:rowOff>
    </xdr:to>
    <xdr:sp macro="" textlink="">
      <xdr:nvSpPr>
        <xdr:cNvPr id="131" name="大かっこ 130"/>
        <xdr:cNvSpPr/>
      </xdr:nvSpPr>
      <xdr:spPr>
        <a:xfrm>
          <a:off x="6422572" y="51623106"/>
          <a:ext cx="1532536" cy="1335894"/>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たちと共演を行い、個人の芸術家や小グループの芸術家を学校に派遣し、講話、実技披露等を実施するために必要な事務を行う。</a:t>
          </a:r>
          <a:endParaRPr lang="ja-JP" altLang="ja-JP" sz="700">
            <a:effectLst/>
          </a:endParaRPr>
        </a:p>
      </xdr:txBody>
    </xdr:sp>
    <xdr:clientData/>
  </xdr:twoCellAnchor>
  <xdr:twoCellAnchor>
    <xdr:from>
      <xdr:col>34</xdr:col>
      <xdr:colOff>34588</xdr:colOff>
      <xdr:row>171</xdr:row>
      <xdr:rowOff>462652</xdr:rowOff>
    </xdr:from>
    <xdr:to>
      <xdr:col>41</xdr:col>
      <xdr:colOff>48958</xdr:colOff>
      <xdr:row>172</xdr:row>
      <xdr:rowOff>629195</xdr:rowOff>
    </xdr:to>
    <xdr:sp macro="" textlink="">
      <xdr:nvSpPr>
        <xdr:cNvPr id="132" name="正方形/長方形 131"/>
        <xdr:cNvSpPr/>
      </xdr:nvSpPr>
      <xdr:spPr>
        <a:xfrm>
          <a:off x="6511588" y="53770902"/>
          <a:ext cx="1347870" cy="8332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sz="800"/>
            <a:t>Ｍ．三菱東京ＵＦＪリサーチ＆コンサルティング（株）</a:t>
          </a:r>
          <a:endParaRPr lang="en-US" altLang="ja-JP" sz="800"/>
        </a:p>
        <a:p>
          <a:pPr algn="ctr">
            <a:lnSpc>
              <a:spcPts val="900"/>
            </a:lnSpc>
          </a:pPr>
          <a:r>
            <a:rPr lang="en-US" altLang="ja-JP" sz="1000"/>
            <a:t>18</a:t>
          </a:r>
          <a:r>
            <a:rPr lang="ja-JP" altLang="en-US" sz="1000"/>
            <a:t>百万</a:t>
          </a:r>
        </a:p>
      </xdr:txBody>
    </xdr:sp>
    <xdr:clientData/>
  </xdr:twoCellAnchor>
  <xdr:twoCellAnchor>
    <xdr:from>
      <xdr:col>34</xdr:col>
      <xdr:colOff>110509</xdr:colOff>
      <xdr:row>158</xdr:row>
      <xdr:rowOff>173770</xdr:rowOff>
    </xdr:from>
    <xdr:to>
      <xdr:col>41</xdr:col>
      <xdr:colOff>39010</xdr:colOff>
      <xdr:row>160</xdr:row>
      <xdr:rowOff>321658</xdr:rowOff>
    </xdr:to>
    <xdr:sp macro="" textlink="">
      <xdr:nvSpPr>
        <xdr:cNvPr id="134" name="正方形/長方形 133"/>
        <xdr:cNvSpPr/>
      </xdr:nvSpPr>
      <xdr:spPr>
        <a:xfrm>
          <a:off x="6587509" y="42007570"/>
          <a:ext cx="1262001" cy="8527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Ｋ．芸術団体等</a:t>
          </a:r>
          <a:endParaRPr lang="en-US" altLang="ja-JP" sz="1000"/>
        </a:p>
        <a:p>
          <a:pPr algn="ctr">
            <a:lnSpc>
              <a:spcPts val="1000"/>
            </a:lnSpc>
          </a:pPr>
          <a:r>
            <a:rPr lang="en-US" altLang="ja-JP" sz="1000"/>
            <a:t>101</a:t>
          </a:r>
          <a:r>
            <a:rPr lang="ja-JP" altLang="en-US" sz="1000"/>
            <a:t>団体</a:t>
          </a:r>
          <a:endParaRPr lang="en-US" altLang="ja-JP" sz="1000"/>
        </a:p>
        <a:p>
          <a:pPr algn="ctr">
            <a:lnSpc>
              <a:spcPts val="1000"/>
            </a:lnSpc>
          </a:pPr>
          <a:r>
            <a:rPr lang="en-US" altLang="ja-JP" sz="1000"/>
            <a:t>4,300</a:t>
          </a:r>
          <a:r>
            <a:rPr lang="ja-JP" altLang="en-US" sz="1000"/>
            <a:t>百万円</a:t>
          </a:r>
        </a:p>
      </xdr:txBody>
    </xdr:sp>
    <xdr:clientData/>
  </xdr:twoCellAnchor>
  <xdr:twoCellAnchor>
    <xdr:from>
      <xdr:col>33</xdr:col>
      <xdr:colOff>171249</xdr:colOff>
      <xdr:row>161</xdr:row>
      <xdr:rowOff>56910</xdr:rowOff>
    </xdr:from>
    <xdr:to>
      <xdr:col>41</xdr:col>
      <xdr:colOff>104705</xdr:colOff>
      <xdr:row>164</xdr:row>
      <xdr:rowOff>25666</xdr:rowOff>
    </xdr:to>
    <xdr:sp macro="" textlink="">
      <xdr:nvSpPr>
        <xdr:cNvPr id="135" name="大かっこ 134"/>
        <xdr:cNvSpPr/>
      </xdr:nvSpPr>
      <xdr:spPr>
        <a:xfrm>
          <a:off x="6457749" y="42947985"/>
          <a:ext cx="1457456" cy="1026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33</xdr:col>
      <xdr:colOff>138096</xdr:colOff>
      <xdr:row>168</xdr:row>
      <xdr:rowOff>107423</xdr:rowOff>
    </xdr:from>
    <xdr:to>
      <xdr:col>41</xdr:col>
      <xdr:colOff>126108</xdr:colOff>
      <xdr:row>171</xdr:row>
      <xdr:rowOff>209404</xdr:rowOff>
    </xdr:to>
    <xdr:sp macro="" textlink="">
      <xdr:nvSpPr>
        <xdr:cNvPr id="137" name="大かっこ 136"/>
        <xdr:cNvSpPr/>
      </xdr:nvSpPr>
      <xdr:spPr>
        <a:xfrm>
          <a:off x="6424596" y="45465473"/>
          <a:ext cx="1512012" cy="1159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33</xdr:col>
      <xdr:colOff>157900</xdr:colOff>
      <xdr:row>172</xdr:row>
      <xdr:rowOff>662945</xdr:rowOff>
    </xdr:from>
    <xdr:to>
      <xdr:col>41</xdr:col>
      <xdr:colOff>102140</xdr:colOff>
      <xdr:row>174</xdr:row>
      <xdr:rowOff>513235</xdr:rowOff>
    </xdr:to>
    <xdr:sp macro="" textlink="">
      <xdr:nvSpPr>
        <xdr:cNvPr id="138" name="大かっこ 137"/>
        <xdr:cNvSpPr/>
      </xdr:nvSpPr>
      <xdr:spPr>
        <a:xfrm>
          <a:off x="6444400" y="54637945"/>
          <a:ext cx="1468240" cy="1183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学校の体育館で公演を実施する巡回公演事業について，これまで以上に内容を充実するとともに質の向上を図るために必要な，効果や課題について検証を行う。</a:t>
          </a:r>
          <a:endParaRPr lang="ja-JP" altLang="ja-JP" sz="700">
            <a:effectLst/>
          </a:endParaRPr>
        </a:p>
      </xdr:txBody>
    </xdr:sp>
    <xdr:clientData/>
  </xdr:twoCellAnchor>
  <xdr:twoCellAnchor>
    <xdr:from>
      <xdr:col>19</xdr:col>
      <xdr:colOff>127178</xdr:colOff>
      <xdr:row>161</xdr:row>
      <xdr:rowOff>30714</xdr:rowOff>
    </xdr:from>
    <xdr:to>
      <xdr:col>24</xdr:col>
      <xdr:colOff>93888</xdr:colOff>
      <xdr:row>162</xdr:row>
      <xdr:rowOff>340169</xdr:rowOff>
    </xdr:to>
    <xdr:sp macro="" textlink="">
      <xdr:nvSpPr>
        <xdr:cNvPr id="139" name="正方形/長方形 138"/>
        <xdr:cNvSpPr/>
      </xdr:nvSpPr>
      <xdr:spPr>
        <a:xfrm>
          <a:off x="3746678" y="54439631"/>
          <a:ext cx="919210" cy="6587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chemeClr val="dk1"/>
              </a:solidFill>
              <a:effectLst/>
              <a:latin typeface="+mn-lt"/>
              <a:ea typeface="+mn-ea"/>
              <a:cs typeface="+mn-cs"/>
            </a:rPr>
            <a:t>Ｇ</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（株）富士通総研</a:t>
          </a:r>
          <a:endParaRPr lang="ja-JP" altLang="ja-JP" sz="1000">
            <a:effectLst/>
          </a:endParaRPr>
        </a:p>
        <a:p>
          <a:pPr algn="ct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19</xdr:col>
      <xdr:colOff>123377</xdr:colOff>
      <xdr:row>168</xdr:row>
      <xdr:rowOff>69360</xdr:rowOff>
    </xdr:from>
    <xdr:to>
      <xdr:col>24</xdr:col>
      <xdr:colOff>80284</xdr:colOff>
      <xdr:row>170</xdr:row>
      <xdr:rowOff>31741</xdr:rowOff>
    </xdr:to>
    <xdr:sp macro="" textlink="">
      <xdr:nvSpPr>
        <xdr:cNvPr id="141" name="正方形/長方形 140"/>
        <xdr:cNvSpPr/>
      </xdr:nvSpPr>
      <xdr:spPr>
        <a:xfrm>
          <a:off x="3742877" y="56923027"/>
          <a:ext cx="909407" cy="6608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chemeClr val="dk1"/>
              </a:solidFill>
              <a:effectLst/>
              <a:latin typeface="+mj-ea"/>
              <a:ea typeface="+mj-ea"/>
              <a:cs typeface="+mn-cs"/>
            </a:rPr>
            <a:t>Ｈ</a:t>
          </a:r>
          <a:r>
            <a:rPr lang="ja-JP" altLang="ja-JP" sz="1000">
              <a:solidFill>
                <a:schemeClr val="dk1"/>
              </a:solidFill>
              <a:effectLst/>
              <a:latin typeface="+mj-ea"/>
              <a:ea typeface="+mj-ea"/>
              <a:cs typeface="+mn-cs"/>
            </a:rPr>
            <a:t>．（株）富士通総研</a:t>
          </a:r>
          <a:endParaRPr lang="ja-JP" altLang="ja-JP" sz="1000">
            <a:effectLst/>
            <a:latin typeface="+mj-ea"/>
            <a:ea typeface="+mj-ea"/>
          </a:endParaRPr>
        </a:p>
        <a:p>
          <a:pPr algn="ctr"/>
          <a:r>
            <a:rPr lang="en-US" altLang="ja-JP" sz="1000">
              <a:solidFill>
                <a:schemeClr val="dk1"/>
              </a:solidFill>
              <a:effectLst/>
              <a:latin typeface="+mj-ea"/>
              <a:ea typeface="+mj-ea"/>
              <a:cs typeface="+mn-cs"/>
            </a:rPr>
            <a:t>19</a:t>
          </a:r>
          <a:r>
            <a:rPr lang="ja-JP" altLang="ja-JP" sz="1000">
              <a:solidFill>
                <a:schemeClr val="dk1"/>
              </a:solidFill>
              <a:effectLst/>
              <a:latin typeface="+mj-ea"/>
              <a:ea typeface="+mj-ea"/>
              <a:cs typeface="+mn-cs"/>
            </a:rPr>
            <a:t>百万円</a:t>
          </a:r>
          <a:endParaRPr lang="ja-JP" altLang="ja-JP" sz="1000">
            <a:effectLst/>
            <a:latin typeface="+mj-ea"/>
            <a:ea typeface="+mj-ea"/>
          </a:endParaRPr>
        </a:p>
        <a:p>
          <a:pPr algn="ctr">
            <a:lnSpc>
              <a:spcPts val="800"/>
            </a:lnSpc>
          </a:pPr>
          <a:endParaRPr lang="ja-JP" altLang="en-US" sz="1000"/>
        </a:p>
      </xdr:txBody>
    </xdr:sp>
    <xdr:clientData/>
  </xdr:twoCellAnchor>
  <xdr:twoCellAnchor>
    <xdr:from>
      <xdr:col>19</xdr:col>
      <xdr:colOff>35775</xdr:colOff>
      <xdr:row>163</xdr:row>
      <xdr:rowOff>50539</xdr:rowOff>
    </xdr:from>
    <xdr:to>
      <xdr:col>24</xdr:col>
      <xdr:colOff>148318</xdr:colOff>
      <xdr:row>166</xdr:row>
      <xdr:rowOff>179907</xdr:rowOff>
    </xdr:to>
    <xdr:sp macro="" textlink="">
      <xdr:nvSpPr>
        <xdr:cNvPr id="143" name="大かっこ 142"/>
        <xdr:cNvSpPr/>
      </xdr:nvSpPr>
      <xdr:spPr>
        <a:xfrm>
          <a:off x="3655275" y="55157956"/>
          <a:ext cx="1065043" cy="1177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24</xdr:col>
      <xdr:colOff>8565</xdr:colOff>
      <xdr:row>152</xdr:row>
      <xdr:rowOff>285984</xdr:rowOff>
    </xdr:from>
    <xdr:to>
      <xdr:col>26</xdr:col>
      <xdr:colOff>63852</xdr:colOff>
      <xdr:row>152</xdr:row>
      <xdr:rowOff>285984</xdr:rowOff>
    </xdr:to>
    <xdr:cxnSp macro="">
      <xdr:nvCxnSpPr>
        <xdr:cNvPr id="145" name="直線コネクタ 144"/>
        <xdr:cNvCxnSpPr/>
      </xdr:nvCxnSpPr>
      <xdr:spPr>
        <a:xfrm>
          <a:off x="4580565" y="51551651"/>
          <a:ext cx="436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127079</xdr:colOff>
      <xdr:row>158</xdr:row>
      <xdr:rowOff>62940</xdr:rowOff>
    </xdr:from>
    <xdr:to>
      <xdr:col>13</xdr:col>
      <xdr:colOff>106650</xdr:colOff>
      <xdr:row>158</xdr:row>
      <xdr:rowOff>296860</xdr:rowOff>
    </xdr:to>
    <xdr:sp macro="" textlink="">
      <xdr:nvSpPr>
        <xdr:cNvPr id="149" name="Rectangle 20"/>
        <xdr:cNvSpPr>
          <a:spLocks noChangeArrowheads="1"/>
        </xdr:cNvSpPr>
      </xdr:nvSpPr>
      <xdr:spPr bwMode="auto">
        <a:xfrm>
          <a:off x="1460579" y="56670015"/>
          <a:ext cx="1122571" cy="2339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公募・再委託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147323</xdr:colOff>
      <xdr:row>163</xdr:row>
      <xdr:rowOff>351013</xdr:rowOff>
    </xdr:from>
    <xdr:to>
      <xdr:col>12</xdr:col>
      <xdr:colOff>129112</xdr:colOff>
      <xdr:row>164</xdr:row>
      <xdr:rowOff>242034</xdr:rowOff>
    </xdr:to>
    <xdr:sp macro="" textlink="">
      <xdr:nvSpPr>
        <xdr:cNvPr id="151" name="Rectangle 20"/>
        <xdr:cNvSpPr>
          <a:spLocks noChangeArrowheads="1"/>
        </xdr:cNvSpPr>
      </xdr:nvSpPr>
      <xdr:spPr bwMode="auto">
        <a:xfrm>
          <a:off x="1290323" y="58720213"/>
          <a:ext cx="1124789" cy="24344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140816</xdr:colOff>
      <xdr:row>169</xdr:row>
      <xdr:rowOff>276124</xdr:rowOff>
    </xdr:from>
    <xdr:to>
      <xdr:col>12</xdr:col>
      <xdr:colOff>122605</xdr:colOff>
      <xdr:row>170</xdr:row>
      <xdr:rowOff>162102</xdr:rowOff>
    </xdr:to>
    <xdr:sp macro="" textlink="">
      <xdr:nvSpPr>
        <xdr:cNvPr id="152" name="Rectangle 20"/>
        <xdr:cNvSpPr>
          <a:spLocks noChangeArrowheads="1"/>
        </xdr:cNvSpPr>
      </xdr:nvSpPr>
      <xdr:spPr bwMode="auto">
        <a:xfrm>
          <a:off x="1283816" y="60759874"/>
          <a:ext cx="1124789" cy="238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60560</xdr:colOff>
      <xdr:row>149</xdr:row>
      <xdr:rowOff>133236</xdr:rowOff>
    </xdr:from>
    <xdr:to>
      <xdr:col>33</xdr:col>
      <xdr:colOff>63253</xdr:colOff>
      <xdr:row>150</xdr:row>
      <xdr:rowOff>37863</xdr:rowOff>
    </xdr:to>
    <xdr:sp macro="" textlink="">
      <xdr:nvSpPr>
        <xdr:cNvPr id="153" name="Rectangle 20"/>
        <xdr:cNvSpPr>
          <a:spLocks noChangeArrowheads="1"/>
        </xdr:cNvSpPr>
      </xdr:nvSpPr>
      <xdr:spPr bwMode="auto">
        <a:xfrm>
          <a:off x="5013560" y="53568486"/>
          <a:ext cx="1336193" cy="25705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研修旅費支給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38234</xdr:colOff>
      <xdr:row>152</xdr:row>
      <xdr:rowOff>216124</xdr:rowOff>
    </xdr:from>
    <xdr:to>
      <xdr:col>24</xdr:col>
      <xdr:colOff>20022</xdr:colOff>
      <xdr:row>153</xdr:row>
      <xdr:rowOff>120751</xdr:rowOff>
    </xdr:to>
    <xdr:sp macro="" textlink="">
      <xdr:nvSpPr>
        <xdr:cNvPr id="155" name="Rectangle 20"/>
        <xdr:cNvSpPr>
          <a:spLocks noChangeArrowheads="1"/>
        </xdr:cNvSpPr>
      </xdr:nvSpPr>
      <xdr:spPr bwMode="auto">
        <a:xfrm>
          <a:off x="3467234" y="51481791"/>
          <a:ext cx="1124788" cy="253877"/>
        </a:xfrm>
        <a:prstGeom prst="rect">
          <a:avLst/>
        </a:prstGeom>
        <a:solidFill>
          <a:srgbClr val="FFFFFF">
            <a:alpha val="0"/>
          </a:srgbClr>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公募・補助</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80466</xdr:colOff>
      <xdr:row>160</xdr:row>
      <xdr:rowOff>125798</xdr:rowOff>
    </xdr:from>
    <xdr:to>
      <xdr:col>24</xdr:col>
      <xdr:colOff>60391</xdr:colOff>
      <xdr:row>161</xdr:row>
      <xdr:rowOff>19036</xdr:rowOff>
    </xdr:to>
    <xdr:sp macro="" textlink="">
      <xdr:nvSpPr>
        <xdr:cNvPr id="156" name="Rectangle 20"/>
        <xdr:cNvSpPr>
          <a:spLocks noChangeArrowheads="1"/>
        </xdr:cNvSpPr>
      </xdr:nvSpPr>
      <xdr:spPr bwMode="auto">
        <a:xfrm>
          <a:off x="3509466" y="54185465"/>
          <a:ext cx="1122925" cy="24248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83581</xdr:colOff>
      <xdr:row>167</xdr:row>
      <xdr:rowOff>147661</xdr:rowOff>
    </xdr:from>
    <xdr:to>
      <xdr:col>24</xdr:col>
      <xdr:colOff>63506</xdr:colOff>
      <xdr:row>168</xdr:row>
      <xdr:rowOff>35857</xdr:rowOff>
    </xdr:to>
    <xdr:sp macro="" textlink="">
      <xdr:nvSpPr>
        <xdr:cNvPr id="157" name="Rectangle 20"/>
        <xdr:cNvSpPr>
          <a:spLocks noChangeArrowheads="1"/>
        </xdr:cNvSpPr>
      </xdr:nvSpPr>
      <xdr:spPr bwMode="auto">
        <a:xfrm>
          <a:off x="3512581" y="56652078"/>
          <a:ext cx="1122925" cy="23744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72546</xdr:colOff>
      <xdr:row>170</xdr:row>
      <xdr:rowOff>141489</xdr:rowOff>
    </xdr:from>
    <xdr:to>
      <xdr:col>24</xdr:col>
      <xdr:colOff>80284</xdr:colOff>
      <xdr:row>172</xdr:row>
      <xdr:rowOff>306906</xdr:rowOff>
    </xdr:to>
    <xdr:sp macro="" textlink="">
      <xdr:nvSpPr>
        <xdr:cNvPr id="158" name="大かっこ 157"/>
        <xdr:cNvSpPr/>
      </xdr:nvSpPr>
      <xdr:spPr>
        <a:xfrm>
          <a:off x="3692046" y="57693656"/>
          <a:ext cx="960238" cy="1181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大学が文化芸術に関して有する人材、施設、設備、資料等の様々な資源に関するデータを収集・シンポジウム開催等を実施する。</a:t>
          </a:r>
          <a:endParaRPr lang="ja-JP" altLang="ja-JP" sz="700">
            <a:effectLst/>
          </a:endParaRPr>
        </a:p>
      </xdr:txBody>
    </xdr:sp>
    <xdr:clientData/>
  </xdr:twoCellAnchor>
  <xdr:twoCellAnchor>
    <xdr:from>
      <xdr:col>33</xdr:col>
      <xdr:colOff>146171</xdr:colOff>
      <xdr:row>157</xdr:row>
      <xdr:rowOff>201890</xdr:rowOff>
    </xdr:from>
    <xdr:to>
      <xdr:col>39</xdr:col>
      <xdr:colOff>126096</xdr:colOff>
      <xdr:row>158</xdr:row>
      <xdr:rowOff>133351</xdr:rowOff>
    </xdr:to>
    <xdr:sp macro="" textlink="">
      <xdr:nvSpPr>
        <xdr:cNvPr id="159" name="Rectangle 20"/>
        <xdr:cNvSpPr>
          <a:spLocks noChangeArrowheads="1"/>
        </xdr:cNvSpPr>
      </xdr:nvSpPr>
      <xdr:spPr bwMode="auto">
        <a:xfrm>
          <a:off x="6432671" y="41683265"/>
          <a:ext cx="1122925" cy="2838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公募・再委託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63343</xdr:colOff>
      <xdr:row>165</xdr:row>
      <xdr:rowOff>11973</xdr:rowOff>
    </xdr:from>
    <xdr:to>
      <xdr:col>39</xdr:col>
      <xdr:colOff>43268</xdr:colOff>
      <xdr:row>165</xdr:row>
      <xdr:rowOff>252594</xdr:rowOff>
    </xdr:to>
    <xdr:sp macro="" textlink="">
      <xdr:nvSpPr>
        <xdr:cNvPr id="160" name="Rectangle 20"/>
        <xdr:cNvSpPr>
          <a:spLocks noChangeArrowheads="1"/>
        </xdr:cNvSpPr>
      </xdr:nvSpPr>
      <xdr:spPr bwMode="auto">
        <a:xfrm>
          <a:off x="6349843" y="44312748"/>
          <a:ext cx="1122925" cy="24062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167425</xdr:colOff>
      <xdr:row>171</xdr:row>
      <xdr:rowOff>229259</xdr:rowOff>
    </xdr:from>
    <xdr:to>
      <xdr:col>42</xdr:col>
      <xdr:colOff>59951</xdr:colOff>
      <xdr:row>171</xdr:row>
      <xdr:rowOff>437031</xdr:rowOff>
    </xdr:to>
    <xdr:sp macro="" textlink="">
      <xdr:nvSpPr>
        <xdr:cNvPr id="161" name="Rectangle 20"/>
        <xdr:cNvSpPr>
          <a:spLocks noChangeArrowheads="1"/>
        </xdr:cNvSpPr>
      </xdr:nvSpPr>
      <xdr:spPr bwMode="auto">
        <a:xfrm>
          <a:off x="6453925" y="46644584"/>
          <a:ext cx="1607026" cy="20777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48024</xdr:colOff>
      <xdr:row>149</xdr:row>
      <xdr:rowOff>194678</xdr:rowOff>
    </xdr:from>
    <xdr:to>
      <xdr:col>48</xdr:col>
      <xdr:colOff>0</xdr:colOff>
      <xdr:row>149</xdr:row>
      <xdr:rowOff>200025</xdr:rowOff>
    </xdr:to>
    <xdr:cxnSp macro="">
      <xdr:nvCxnSpPr>
        <xdr:cNvPr id="162" name="直線コネクタ 161"/>
        <xdr:cNvCxnSpPr/>
      </xdr:nvCxnSpPr>
      <xdr:spPr>
        <a:xfrm>
          <a:off x="7477524" y="38856653"/>
          <a:ext cx="1666476" cy="5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28559</xdr:colOff>
      <xdr:row>149</xdr:row>
      <xdr:rowOff>243546</xdr:rowOff>
    </xdr:from>
    <xdr:to>
      <xdr:col>47</xdr:col>
      <xdr:colOff>122773</xdr:colOff>
      <xdr:row>150</xdr:row>
      <xdr:rowOff>148173</xdr:rowOff>
    </xdr:to>
    <xdr:sp macro="" textlink="">
      <xdr:nvSpPr>
        <xdr:cNvPr id="163" name="Rectangle 20"/>
        <xdr:cNvSpPr>
          <a:spLocks noChangeArrowheads="1"/>
        </xdr:cNvSpPr>
      </xdr:nvSpPr>
      <xdr:spPr bwMode="auto">
        <a:xfrm>
          <a:off x="8029559" y="38905521"/>
          <a:ext cx="1046714" cy="25705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90488</xdr:colOff>
      <xdr:row>157</xdr:row>
      <xdr:rowOff>252439</xdr:rowOff>
    </xdr:from>
    <xdr:to>
      <xdr:col>47</xdr:col>
      <xdr:colOff>113272</xdr:colOff>
      <xdr:row>158</xdr:row>
      <xdr:rowOff>142173</xdr:rowOff>
    </xdr:to>
    <xdr:sp macro="" textlink="">
      <xdr:nvSpPr>
        <xdr:cNvPr id="165" name="Rectangle 20"/>
        <xdr:cNvSpPr>
          <a:spLocks noChangeArrowheads="1"/>
        </xdr:cNvSpPr>
      </xdr:nvSpPr>
      <xdr:spPr bwMode="auto">
        <a:xfrm>
          <a:off x="8091488" y="41733814"/>
          <a:ext cx="975284" cy="2421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48</xdr:col>
      <xdr:colOff>128055</xdr:colOff>
      <xdr:row>156</xdr:row>
      <xdr:rowOff>131653</xdr:rowOff>
    </xdr:from>
    <xdr:to>
      <xdr:col>48</xdr:col>
      <xdr:colOff>132628</xdr:colOff>
      <xdr:row>158</xdr:row>
      <xdr:rowOff>76113</xdr:rowOff>
    </xdr:to>
    <xdr:cxnSp macro="">
      <xdr:nvCxnSpPr>
        <xdr:cNvPr id="166" name="直線矢印コネクタ 165"/>
        <xdr:cNvCxnSpPr/>
      </xdr:nvCxnSpPr>
      <xdr:spPr>
        <a:xfrm>
          <a:off x="9272055" y="41260603"/>
          <a:ext cx="4573" cy="6493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70261</xdr:colOff>
      <xdr:row>160</xdr:row>
      <xdr:rowOff>337700</xdr:rowOff>
    </xdr:from>
    <xdr:to>
      <xdr:col>49</xdr:col>
      <xdr:colOff>260192</xdr:colOff>
      <xdr:row>165</xdr:row>
      <xdr:rowOff>14955</xdr:rowOff>
    </xdr:to>
    <xdr:sp macro="" textlink="">
      <xdr:nvSpPr>
        <xdr:cNvPr id="167" name="大かっこ 166"/>
        <xdr:cNvSpPr/>
      </xdr:nvSpPr>
      <xdr:spPr>
        <a:xfrm>
          <a:off x="8071261" y="42876350"/>
          <a:ext cx="1523431" cy="1439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文部科学省</a:t>
          </a:r>
          <a:r>
            <a:rPr lang="ja-JP" altLang="ja-JP" sz="700">
              <a:solidFill>
                <a:schemeClr val="tx1"/>
              </a:solidFill>
              <a:effectLst/>
              <a:latin typeface="+mn-lt"/>
              <a:ea typeface="+mn-ea"/>
              <a:cs typeface="+mn-cs"/>
            </a:rPr>
            <a:t>において選定したＮＰＯ法人等が都道府県と連携し、芸術家等と学校との間の連絡調整を行い、個人の芸術家や小グループの芸術家を学校に派遣し、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39</xdr:col>
      <xdr:colOff>40341</xdr:colOff>
      <xdr:row>149</xdr:row>
      <xdr:rowOff>336176</xdr:rowOff>
    </xdr:from>
    <xdr:to>
      <xdr:col>42</xdr:col>
      <xdr:colOff>17929</xdr:colOff>
      <xdr:row>149</xdr:row>
      <xdr:rowOff>336177</xdr:rowOff>
    </xdr:to>
    <xdr:cxnSp macro="">
      <xdr:nvCxnSpPr>
        <xdr:cNvPr id="188" name="直線コネクタ 187"/>
        <xdr:cNvCxnSpPr/>
      </xdr:nvCxnSpPr>
      <xdr:spPr>
        <a:xfrm>
          <a:off x="7469841" y="38998151"/>
          <a:ext cx="54908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80284</xdr:colOff>
      <xdr:row>152</xdr:row>
      <xdr:rowOff>286858</xdr:rowOff>
    </xdr:from>
    <xdr:to>
      <xdr:col>26</xdr:col>
      <xdr:colOff>65292</xdr:colOff>
      <xdr:row>169</xdr:row>
      <xdr:rowOff>50551</xdr:rowOff>
    </xdr:to>
    <xdr:cxnSp macro="">
      <xdr:nvCxnSpPr>
        <xdr:cNvPr id="190" name="カギ線コネクタ 189"/>
        <xdr:cNvCxnSpPr>
          <a:endCxn id="141" idx="3"/>
        </xdr:cNvCxnSpPr>
      </xdr:nvCxnSpPr>
      <xdr:spPr>
        <a:xfrm rot="5400000">
          <a:off x="1984816" y="54219993"/>
          <a:ext cx="5700943" cy="36600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143</xdr:row>
      <xdr:rowOff>342901</xdr:rowOff>
    </xdr:from>
    <xdr:to>
      <xdr:col>21</xdr:col>
      <xdr:colOff>52917</xdr:colOff>
      <xdr:row>145</xdr:row>
      <xdr:rowOff>171451</xdr:rowOff>
    </xdr:to>
    <xdr:sp macro="" textlink="">
      <xdr:nvSpPr>
        <xdr:cNvPr id="95" name="正方形/長方形 94"/>
        <xdr:cNvSpPr/>
      </xdr:nvSpPr>
      <xdr:spPr>
        <a:xfrm>
          <a:off x="2295525" y="48465318"/>
          <a:ext cx="1757892" cy="52705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lnSpc>
              <a:spcPts val="900"/>
            </a:lnSpc>
          </a:pPr>
          <a:r>
            <a:rPr kumimoji="1" lang="en-US" altLang="ja-JP" sz="1100"/>
            <a:t>【</a:t>
          </a:r>
          <a:r>
            <a:rPr kumimoji="1" lang="ja-JP" altLang="en-US" sz="1100"/>
            <a:t>新進芸術家グローバル人材育成事業</a:t>
          </a:r>
          <a:r>
            <a:rPr kumimoji="1" lang="en-US" altLang="ja-JP" sz="1100"/>
            <a:t>】</a:t>
          </a:r>
          <a:r>
            <a:rPr kumimoji="1" lang="ja-JP" altLang="en-US" sz="1100"/>
            <a:t>（平成</a:t>
          </a:r>
          <a:r>
            <a:rPr kumimoji="1" lang="en-US" altLang="ja-JP" sz="1100"/>
            <a:t>27</a:t>
          </a:r>
          <a:r>
            <a:rPr kumimoji="1" lang="ja-JP" altLang="en-US" sz="1100"/>
            <a:t>年度新規）</a:t>
          </a:r>
        </a:p>
      </xdr:txBody>
    </xdr:sp>
    <xdr:clientData/>
  </xdr:twoCellAnchor>
  <xdr:twoCellAnchor>
    <xdr:from>
      <xdr:col>24</xdr:col>
      <xdr:colOff>166007</xdr:colOff>
      <xdr:row>162</xdr:row>
      <xdr:rowOff>18134</xdr:rowOff>
    </xdr:from>
    <xdr:to>
      <xdr:col>26</xdr:col>
      <xdr:colOff>61232</xdr:colOff>
      <xdr:row>162</xdr:row>
      <xdr:rowOff>18134</xdr:rowOff>
    </xdr:to>
    <xdr:cxnSp macro="">
      <xdr:nvCxnSpPr>
        <xdr:cNvPr id="97" name="直線矢印コネクタ 96"/>
        <xdr:cNvCxnSpPr/>
      </xdr:nvCxnSpPr>
      <xdr:spPr>
        <a:xfrm flipH="1">
          <a:off x="4738007" y="54776301"/>
          <a:ext cx="2762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96613</xdr:colOff>
      <xdr:row>165</xdr:row>
      <xdr:rowOff>47625</xdr:rowOff>
    </xdr:from>
    <xdr:to>
      <xdr:col>16</xdr:col>
      <xdr:colOff>123825</xdr:colOff>
      <xdr:row>165</xdr:row>
      <xdr:rowOff>47625</xdr:rowOff>
    </xdr:to>
    <xdr:cxnSp macro="">
      <xdr:nvCxnSpPr>
        <xdr:cNvPr id="100" name="直線矢印コネクタ 99"/>
        <xdr:cNvCxnSpPr/>
      </xdr:nvCxnSpPr>
      <xdr:spPr>
        <a:xfrm flipH="1">
          <a:off x="2573113" y="59121675"/>
          <a:ext cx="5987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5444</xdr:colOff>
      <xdr:row>174</xdr:row>
      <xdr:rowOff>48083</xdr:rowOff>
    </xdr:from>
    <xdr:to>
      <xdr:col>13</xdr:col>
      <xdr:colOff>32657</xdr:colOff>
      <xdr:row>175</xdr:row>
      <xdr:rowOff>104775</xdr:rowOff>
    </xdr:to>
    <xdr:sp macro="" textlink="">
      <xdr:nvSpPr>
        <xdr:cNvPr id="96" name="正方形/長方形 95"/>
        <xdr:cNvSpPr/>
      </xdr:nvSpPr>
      <xdr:spPr>
        <a:xfrm>
          <a:off x="1338944" y="63236933"/>
          <a:ext cx="1170213" cy="6567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Ｅ．民間団体等</a:t>
          </a:r>
          <a:endParaRPr lang="en-US" altLang="ja-JP" sz="1000"/>
        </a:p>
        <a:p>
          <a:pPr algn="ctr">
            <a:lnSpc>
              <a:spcPts val="1000"/>
            </a:lnSpc>
          </a:pPr>
          <a:r>
            <a:rPr lang="en-US" altLang="ja-JP" sz="1000"/>
            <a:t>2</a:t>
          </a:r>
          <a:r>
            <a:rPr lang="ja-JP" altLang="en-US" sz="1000"/>
            <a:t>団体</a:t>
          </a:r>
          <a:endParaRPr lang="en-US" altLang="ja-JP" sz="1000"/>
        </a:p>
        <a:p>
          <a:pPr algn="ctr">
            <a:lnSpc>
              <a:spcPts val="1000"/>
            </a:lnSpc>
          </a:pPr>
          <a:r>
            <a:rPr lang="en-US" altLang="ja-JP" sz="1000"/>
            <a:t>70</a:t>
          </a:r>
          <a:r>
            <a:rPr lang="ja-JP" altLang="en-US" sz="1000"/>
            <a:t>百万円</a:t>
          </a:r>
        </a:p>
      </xdr:txBody>
    </xdr:sp>
    <xdr:clientData/>
  </xdr:twoCellAnchor>
  <xdr:twoCellAnchor>
    <xdr:from>
      <xdr:col>6</xdr:col>
      <xdr:colOff>95250</xdr:colOff>
      <xdr:row>175</xdr:row>
      <xdr:rowOff>152700</xdr:rowOff>
    </xdr:from>
    <xdr:to>
      <xdr:col>16</xdr:col>
      <xdr:colOff>127000</xdr:colOff>
      <xdr:row>176</xdr:row>
      <xdr:rowOff>963083</xdr:rowOff>
    </xdr:to>
    <xdr:sp macro="" textlink="">
      <xdr:nvSpPr>
        <xdr:cNvPr id="98" name="大かっこ 97"/>
        <xdr:cNvSpPr/>
      </xdr:nvSpPr>
      <xdr:spPr>
        <a:xfrm>
          <a:off x="1238250" y="60657617"/>
          <a:ext cx="1936750" cy="1043216"/>
        </a:xfrm>
        <a:prstGeom prst="bracketPair">
          <a:avLst>
            <a:gd name="adj" fmla="val 137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　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p>
      </xdr:txBody>
    </xdr:sp>
    <xdr:clientData/>
  </xdr:twoCellAnchor>
  <xdr:twoCellAnchor>
    <xdr:from>
      <xdr:col>6</xdr:col>
      <xdr:colOff>140816</xdr:colOff>
      <xdr:row>173</xdr:row>
      <xdr:rowOff>457099</xdr:rowOff>
    </xdr:from>
    <xdr:to>
      <xdr:col>12</xdr:col>
      <xdr:colOff>122605</xdr:colOff>
      <xdr:row>174</xdr:row>
      <xdr:rowOff>28752</xdr:rowOff>
    </xdr:to>
    <xdr:sp macro="" textlink="">
      <xdr:nvSpPr>
        <xdr:cNvPr id="99" name="Rectangle 20"/>
        <xdr:cNvSpPr>
          <a:spLocks noChangeArrowheads="1"/>
        </xdr:cNvSpPr>
      </xdr:nvSpPr>
      <xdr:spPr bwMode="auto">
        <a:xfrm>
          <a:off x="1283816" y="62979199"/>
          <a:ext cx="1124789" cy="238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175927</xdr:colOff>
      <xdr:row>145</xdr:row>
      <xdr:rowOff>171451</xdr:rowOff>
    </xdr:from>
    <xdr:to>
      <xdr:col>16</xdr:col>
      <xdr:colOff>126472</xdr:colOff>
      <xdr:row>146</xdr:row>
      <xdr:rowOff>232100</xdr:rowOff>
    </xdr:to>
    <xdr:cxnSp macro="">
      <xdr:nvCxnSpPr>
        <xdr:cNvPr id="15" name="カギ線コネクタ 14"/>
        <xdr:cNvCxnSpPr>
          <a:stCxn id="95" idx="2"/>
          <a:endCxn id="176" idx="0"/>
        </xdr:cNvCxnSpPr>
      </xdr:nvCxnSpPr>
      <xdr:spPr>
        <a:xfrm rot="5400000">
          <a:off x="2422750" y="48650545"/>
          <a:ext cx="409899" cy="1093545"/>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126470</xdr:colOff>
      <xdr:row>145</xdr:row>
      <xdr:rowOff>171451</xdr:rowOff>
    </xdr:from>
    <xdr:to>
      <xdr:col>22</xdr:col>
      <xdr:colOff>108163</xdr:colOff>
      <xdr:row>146</xdr:row>
      <xdr:rowOff>238125</xdr:rowOff>
    </xdr:to>
    <xdr:cxnSp macro="">
      <xdr:nvCxnSpPr>
        <xdr:cNvPr id="17" name="カギ線コネクタ 16"/>
        <xdr:cNvCxnSpPr>
          <a:stCxn id="95" idx="2"/>
          <a:endCxn id="178" idx="0"/>
        </xdr:cNvCxnSpPr>
      </xdr:nvCxnSpPr>
      <xdr:spPr>
        <a:xfrm rot="16200000" flipH="1">
          <a:off x="3528855" y="48637983"/>
          <a:ext cx="415924" cy="112469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126472</xdr:colOff>
      <xdr:row>141</xdr:row>
      <xdr:rowOff>176492</xdr:rowOff>
    </xdr:from>
    <xdr:to>
      <xdr:col>27</xdr:col>
      <xdr:colOff>157987</xdr:colOff>
      <xdr:row>143</xdr:row>
      <xdr:rowOff>342901</xdr:rowOff>
    </xdr:to>
    <xdr:cxnSp macro="">
      <xdr:nvCxnSpPr>
        <xdr:cNvPr id="20" name="カギ線コネクタ 19"/>
        <xdr:cNvCxnSpPr>
          <a:stCxn id="169" idx="2"/>
          <a:endCxn id="95" idx="0"/>
        </xdr:cNvCxnSpPr>
      </xdr:nvCxnSpPr>
      <xdr:spPr>
        <a:xfrm rot="5400000">
          <a:off x="3805525" y="46969356"/>
          <a:ext cx="864909" cy="2127015"/>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157985</xdr:colOff>
      <xdr:row>141</xdr:row>
      <xdr:rowOff>176492</xdr:rowOff>
    </xdr:from>
    <xdr:to>
      <xdr:col>30</xdr:col>
      <xdr:colOff>100692</xdr:colOff>
      <xdr:row>143</xdr:row>
      <xdr:rowOff>342828</xdr:rowOff>
    </xdr:to>
    <xdr:cxnSp macro="">
      <xdr:nvCxnSpPr>
        <xdr:cNvPr id="22" name="カギ線コネクタ 21"/>
        <xdr:cNvCxnSpPr>
          <a:stCxn id="169" idx="2"/>
          <a:endCxn id="177" idx="0"/>
        </xdr:cNvCxnSpPr>
      </xdr:nvCxnSpPr>
      <xdr:spPr>
        <a:xfrm rot="16200000" flipH="1">
          <a:off x="5122996" y="50970831"/>
          <a:ext cx="871186" cy="514207"/>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157986</xdr:colOff>
      <xdr:row>141</xdr:row>
      <xdr:rowOff>176491</xdr:rowOff>
    </xdr:from>
    <xdr:to>
      <xdr:col>40</xdr:col>
      <xdr:colOff>73265</xdr:colOff>
      <xdr:row>143</xdr:row>
      <xdr:rowOff>339982</xdr:rowOff>
    </xdr:to>
    <xdr:cxnSp macro="">
      <xdr:nvCxnSpPr>
        <xdr:cNvPr id="24" name="カギ線コネクタ 23"/>
        <xdr:cNvCxnSpPr>
          <a:stCxn id="169" idx="2"/>
          <a:endCxn id="179" idx="0"/>
        </xdr:cNvCxnSpPr>
      </xdr:nvCxnSpPr>
      <xdr:spPr>
        <a:xfrm rot="16200000" flipH="1">
          <a:off x="6063205" y="35257347"/>
          <a:ext cx="868341" cy="2391779"/>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157</xdr:row>
      <xdr:rowOff>284389</xdr:rowOff>
    </xdr:from>
    <xdr:to>
      <xdr:col>13</xdr:col>
      <xdr:colOff>147448</xdr:colOff>
      <xdr:row>158</xdr:row>
      <xdr:rowOff>283278</xdr:rowOff>
    </xdr:to>
    <xdr:cxnSp macro="">
      <xdr:nvCxnSpPr>
        <xdr:cNvPr id="91" name="直線矢印コネクタ 90"/>
        <xdr:cNvCxnSpPr/>
      </xdr:nvCxnSpPr>
      <xdr:spPr>
        <a:xfrm>
          <a:off x="2619375" y="56539039"/>
          <a:ext cx="4573" cy="3513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156</xdr:row>
      <xdr:rowOff>163285</xdr:rowOff>
    </xdr:from>
    <xdr:to>
      <xdr:col>40</xdr:col>
      <xdr:colOff>4573</xdr:colOff>
      <xdr:row>158</xdr:row>
      <xdr:rowOff>107745</xdr:rowOff>
    </xdr:to>
    <xdr:cxnSp macro="">
      <xdr:nvCxnSpPr>
        <xdr:cNvPr id="86" name="直線矢印コネクタ 85"/>
        <xdr:cNvCxnSpPr/>
      </xdr:nvCxnSpPr>
      <xdr:spPr>
        <a:xfrm>
          <a:off x="7620000" y="55557964"/>
          <a:ext cx="4573" cy="6520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32657</xdr:colOff>
      <xdr:row>152</xdr:row>
      <xdr:rowOff>291196</xdr:rowOff>
    </xdr:from>
    <xdr:to>
      <xdr:col>16</xdr:col>
      <xdr:colOff>134713</xdr:colOff>
      <xdr:row>174</xdr:row>
      <xdr:rowOff>376467</xdr:rowOff>
    </xdr:to>
    <xdr:cxnSp macro="">
      <xdr:nvCxnSpPr>
        <xdr:cNvPr id="11" name="カギ線コネクタ 10"/>
        <xdr:cNvCxnSpPr>
          <a:endCxn id="96" idx="3"/>
        </xdr:cNvCxnSpPr>
      </xdr:nvCxnSpPr>
      <xdr:spPr>
        <a:xfrm rot="5400000">
          <a:off x="-1544863" y="58837741"/>
          <a:ext cx="8781596" cy="67355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152</xdr:row>
      <xdr:rowOff>303438</xdr:rowOff>
    </xdr:from>
    <xdr:to>
      <xdr:col>16</xdr:col>
      <xdr:colOff>133350</xdr:colOff>
      <xdr:row>152</xdr:row>
      <xdr:rowOff>304800</xdr:rowOff>
    </xdr:to>
    <xdr:cxnSp macro="">
      <xdr:nvCxnSpPr>
        <xdr:cNvPr id="14" name="直線コネクタ 13"/>
        <xdr:cNvCxnSpPr/>
      </xdr:nvCxnSpPr>
      <xdr:spPr>
        <a:xfrm>
          <a:off x="2324100" y="54795963"/>
          <a:ext cx="857250" cy="13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96613</xdr:colOff>
      <xdr:row>171</xdr:row>
      <xdr:rowOff>0</xdr:rowOff>
    </xdr:from>
    <xdr:to>
      <xdr:col>16</xdr:col>
      <xdr:colOff>123825</xdr:colOff>
      <xdr:row>171</xdr:row>
      <xdr:rowOff>0</xdr:rowOff>
    </xdr:to>
    <xdr:cxnSp macro="">
      <xdr:nvCxnSpPr>
        <xdr:cNvPr id="168" name="直線矢印コネクタ 167"/>
        <xdr:cNvCxnSpPr/>
      </xdr:nvCxnSpPr>
      <xdr:spPr>
        <a:xfrm flipH="1">
          <a:off x="2573113" y="61188600"/>
          <a:ext cx="5987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21166</xdr:colOff>
      <xdr:row>166</xdr:row>
      <xdr:rowOff>338667</xdr:rowOff>
    </xdr:from>
    <xdr:to>
      <xdr:col>42</xdr:col>
      <xdr:colOff>21166</xdr:colOff>
      <xdr:row>172</xdr:row>
      <xdr:rowOff>211667</xdr:rowOff>
    </xdr:to>
    <xdr:cxnSp macro="">
      <xdr:nvCxnSpPr>
        <xdr:cNvPr id="80" name="直線コネクタ 79"/>
        <xdr:cNvCxnSpPr/>
      </xdr:nvCxnSpPr>
      <xdr:spPr>
        <a:xfrm>
          <a:off x="8022166" y="51900667"/>
          <a:ext cx="0" cy="228600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6626</xdr:colOff>
      <xdr:row>172</xdr:row>
      <xdr:rowOff>211667</xdr:rowOff>
    </xdr:from>
    <xdr:to>
      <xdr:col>42</xdr:col>
      <xdr:colOff>21168</xdr:colOff>
      <xdr:row>172</xdr:row>
      <xdr:rowOff>212549</xdr:rowOff>
    </xdr:to>
    <xdr:cxnSp macro="">
      <xdr:nvCxnSpPr>
        <xdr:cNvPr id="83" name="直線矢印コネクタ 82"/>
        <xdr:cNvCxnSpPr/>
      </xdr:nvCxnSpPr>
      <xdr:spPr>
        <a:xfrm flipH="1">
          <a:off x="7817126" y="54186667"/>
          <a:ext cx="205042" cy="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7" t="s">
        <v>450</v>
      </c>
      <c r="AR2" s="717"/>
      <c r="AS2" s="68" t="str">
        <f>IF(OR(AQ2="　", AQ2=""), "", "-")</f>
        <v/>
      </c>
      <c r="AT2" s="718">
        <v>360</v>
      </c>
      <c r="AU2" s="718"/>
      <c r="AV2" s="69" t="str">
        <f>IF(AW2="", "", "-")</f>
        <v/>
      </c>
      <c r="AW2" s="719"/>
      <c r="AX2" s="719"/>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457</v>
      </c>
      <c r="AK3" s="664"/>
      <c r="AL3" s="664"/>
      <c r="AM3" s="664"/>
      <c r="AN3" s="664"/>
      <c r="AO3" s="664"/>
      <c r="AP3" s="664"/>
      <c r="AQ3" s="664"/>
      <c r="AR3" s="664"/>
      <c r="AS3" s="664"/>
      <c r="AT3" s="664"/>
      <c r="AU3" s="664"/>
      <c r="AV3" s="664"/>
      <c r="AW3" s="664"/>
      <c r="AX3" s="36" t="s">
        <v>91</v>
      </c>
    </row>
    <row r="4" spans="1:50" ht="24.75" customHeight="1" x14ac:dyDescent="0.15">
      <c r="A4" s="471" t="s">
        <v>30</v>
      </c>
      <c r="B4" s="472"/>
      <c r="C4" s="472"/>
      <c r="D4" s="472"/>
      <c r="E4" s="472"/>
      <c r="F4" s="472"/>
      <c r="G4" s="445" t="s">
        <v>458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459</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79" t="s">
        <v>203</v>
      </c>
      <c r="H5" s="637"/>
      <c r="I5" s="637"/>
      <c r="J5" s="637"/>
      <c r="K5" s="637"/>
      <c r="L5" s="637"/>
      <c r="M5" s="680" t="s">
        <v>92</v>
      </c>
      <c r="N5" s="681"/>
      <c r="O5" s="681"/>
      <c r="P5" s="681"/>
      <c r="Q5" s="681"/>
      <c r="R5" s="682"/>
      <c r="S5" s="636" t="s">
        <v>157</v>
      </c>
      <c r="T5" s="637"/>
      <c r="U5" s="637"/>
      <c r="V5" s="637"/>
      <c r="W5" s="637"/>
      <c r="X5" s="638"/>
      <c r="Y5" s="462" t="s">
        <v>3</v>
      </c>
      <c r="Z5" s="463"/>
      <c r="AA5" s="463"/>
      <c r="AB5" s="463"/>
      <c r="AC5" s="463"/>
      <c r="AD5" s="464"/>
      <c r="AE5" s="465" t="s">
        <v>460</v>
      </c>
      <c r="AF5" s="466"/>
      <c r="AG5" s="466"/>
      <c r="AH5" s="466"/>
      <c r="AI5" s="466"/>
      <c r="AJ5" s="466"/>
      <c r="AK5" s="466"/>
      <c r="AL5" s="466"/>
      <c r="AM5" s="466"/>
      <c r="AN5" s="466"/>
      <c r="AO5" s="466"/>
      <c r="AP5" s="467"/>
      <c r="AQ5" s="468" t="s">
        <v>747</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463</v>
      </c>
      <c r="AF6" s="480"/>
      <c r="AG6" s="480"/>
      <c r="AH6" s="480"/>
      <c r="AI6" s="480"/>
      <c r="AJ6" s="480"/>
      <c r="AK6" s="480"/>
      <c r="AL6" s="480"/>
      <c r="AM6" s="480"/>
      <c r="AN6" s="480"/>
      <c r="AO6" s="480"/>
      <c r="AP6" s="480"/>
      <c r="AQ6" s="481"/>
      <c r="AR6" s="481"/>
      <c r="AS6" s="481"/>
      <c r="AT6" s="481"/>
      <c r="AU6" s="481"/>
      <c r="AV6" s="481"/>
      <c r="AW6" s="481"/>
      <c r="AX6" s="482"/>
    </row>
    <row r="7" spans="1:50" ht="37.5" customHeight="1" x14ac:dyDescent="0.15">
      <c r="A7" s="497" t="s">
        <v>25</v>
      </c>
      <c r="B7" s="498"/>
      <c r="C7" s="498"/>
      <c r="D7" s="498"/>
      <c r="E7" s="498"/>
      <c r="F7" s="498"/>
      <c r="G7" s="499" t="s">
        <v>462</v>
      </c>
      <c r="H7" s="500"/>
      <c r="I7" s="500"/>
      <c r="J7" s="500"/>
      <c r="K7" s="500"/>
      <c r="L7" s="500"/>
      <c r="M7" s="500"/>
      <c r="N7" s="500"/>
      <c r="O7" s="500"/>
      <c r="P7" s="500"/>
      <c r="Q7" s="500"/>
      <c r="R7" s="500"/>
      <c r="S7" s="500"/>
      <c r="T7" s="500"/>
      <c r="U7" s="500"/>
      <c r="V7" s="501"/>
      <c r="W7" s="501"/>
      <c r="X7" s="501"/>
      <c r="Y7" s="502" t="s">
        <v>5</v>
      </c>
      <c r="Z7" s="389"/>
      <c r="AA7" s="389"/>
      <c r="AB7" s="389"/>
      <c r="AC7" s="389"/>
      <c r="AD7" s="391"/>
      <c r="AE7" s="503" t="s">
        <v>723</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659" t="s">
        <v>308</v>
      </c>
      <c r="B8" s="660"/>
      <c r="C8" s="660"/>
      <c r="D8" s="660"/>
      <c r="E8" s="660"/>
      <c r="F8" s="661"/>
      <c r="G8" s="656" t="str">
        <f>入力規則等!A26</f>
        <v>子ども・若者育成支援、少子化社会対策、クールジャパン、知的財産</v>
      </c>
      <c r="H8" s="657"/>
      <c r="I8" s="657"/>
      <c r="J8" s="657"/>
      <c r="K8" s="657"/>
      <c r="L8" s="657"/>
      <c r="M8" s="657"/>
      <c r="N8" s="657"/>
      <c r="O8" s="657"/>
      <c r="P8" s="657"/>
      <c r="Q8" s="657"/>
      <c r="R8" s="657"/>
      <c r="S8" s="657"/>
      <c r="T8" s="657"/>
      <c r="U8" s="657"/>
      <c r="V8" s="657"/>
      <c r="W8" s="657"/>
      <c r="X8" s="658"/>
      <c r="Y8" s="483" t="s">
        <v>79</v>
      </c>
      <c r="Z8" s="483"/>
      <c r="AA8" s="483"/>
      <c r="AB8" s="483"/>
      <c r="AC8" s="483"/>
      <c r="AD8" s="483"/>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3" customHeight="1" x14ac:dyDescent="0.15">
      <c r="A9" s="193" t="s">
        <v>26</v>
      </c>
      <c r="B9" s="194"/>
      <c r="C9" s="194"/>
      <c r="D9" s="194"/>
      <c r="E9" s="194"/>
      <c r="F9" s="194"/>
      <c r="G9" s="195" t="s">
        <v>720</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205.5" customHeight="1" x14ac:dyDescent="0.15">
      <c r="A10" s="193" t="s">
        <v>36</v>
      </c>
      <c r="B10" s="194"/>
      <c r="C10" s="194"/>
      <c r="D10" s="194"/>
      <c r="E10" s="194"/>
      <c r="F10" s="194"/>
      <c r="G10" s="195" t="s">
        <v>758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x14ac:dyDescent="0.15">
      <c r="A11" s="193" t="s">
        <v>6</v>
      </c>
      <c r="B11" s="194"/>
      <c r="C11" s="194"/>
      <c r="D11" s="194"/>
      <c r="E11" s="194"/>
      <c r="F11" s="506"/>
      <c r="G11" s="459" t="str">
        <f>入力規則等!P10</f>
        <v>委託・請負、補助</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10"/>
      <c r="B13" s="411"/>
      <c r="C13" s="411"/>
      <c r="D13" s="411"/>
      <c r="E13" s="411"/>
      <c r="F13" s="412"/>
      <c r="G13" s="516" t="s">
        <v>7</v>
      </c>
      <c r="H13" s="517"/>
      <c r="I13" s="522" t="s">
        <v>8</v>
      </c>
      <c r="J13" s="523"/>
      <c r="K13" s="523"/>
      <c r="L13" s="523"/>
      <c r="M13" s="523"/>
      <c r="N13" s="523"/>
      <c r="O13" s="524"/>
      <c r="P13" s="184">
        <v>5765</v>
      </c>
      <c r="Q13" s="185"/>
      <c r="R13" s="185"/>
      <c r="S13" s="185"/>
      <c r="T13" s="185"/>
      <c r="U13" s="185"/>
      <c r="V13" s="186"/>
      <c r="W13" s="184">
        <v>6827</v>
      </c>
      <c r="X13" s="185"/>
      <c r="Y13" s="185"/>
      <c r="Z13" s="185"/>
      <c r="AA13" s="185"/>
      <c r="AB13" s="185"/>
      <c r="AC13" s="186"/>
      <c r="AD13" s="184">
        <v>6953</v>
      </c>
      <c r="AE13" s="185"/>
      <c r="AF13" s="185"/>
      <c r="AG13" s="185"/>
      <c r="AH13" s="185"/>
      <c r="AI13" s="185"/>
      <c r="AJ13" s="186"/>
      <c r="AK13" s="184">
        <v>6944</v>
      </c>
      <c r="AL13" s="185"/>
      <c r="AM13" s="185"/>
      <c r="AN13" s="185"/>
      <c r="AO13" s="185"/>
      <c r="AP13" s="185"/>
      <c r="AQ13" s="186"/>
      <c r="AR13" s="198">
        <v>7067</v>
      </c>
      <c r="AS13" s="199"/>
      <c r="AT13" s="199"/>
      <c r="AU13" s="199"/>
      <c r="AV13" s="199"/>
      <c r="AW13" s="199"/>
      <c r="AX13" s="200"/>
    </row>
    <row r="14" spans="1:50" ht="21" customHeight="1" x14ac:dyDescent="0.15">
      <c r="A14" s="410"/>
      <c r="B14" s="411"/>
      <c r="C14" s="411"/>
      <c r="D14" s="411"/>
      <c r="E14" s="411"/>
      <c r="F14" s="412"/>
      <c r="G14" s="518"/>
      <c r="H14" s="519"/>
      <c r="I14" s="188" t="s">
        <v>9</v>
      </c>
      <c r="J14" s="189"/>
      <c r="K14" s="189"/>
      <c r="L14" s="189"/>
      <c r="M14" s="189"/>
      <c r="N14" s="189"/>
      <c r="O14" s="190"/>
      <c r="P14" s="184">
        <v>-0.5</v>
      </c>
      <c r="Q14" s="185"/>
      <c r="R14" s="185"/>
      <c r="S14" s="185"/>
      <c r="T14" s="185"/>
      <c r="U14" s="185"/>
      <c r="V14" s="186"/>
      <c r="W14" s="184" t="s">
        <v>757</v>
      </c>
      <c r="X14" s="185"/>
      <c r="Y14" s="185"/>
      <c r="Z14" s="185"/>
      <c r="AA14" s="185"/>
      <c r="AB14" s="185"/>
      <c r="AC14" s="186"/>
      <c r="AD14" s="184" t="s">
        <v>757</v>
      </c>
      <c r="AE14" s="185"/>
      <c r="AF14" s="185"/>
      <c r="AG14" s="185"/>
      <c r="AH14" s="185"/>
      <c r="AI14" s="185"/>
      <c r="AJ14" s="186"/>
      <c r="AK14" s="184" t="s">
        <v>757</v>
      </c>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8"/>
      <c r="H15" s="519"/>
      <c r="I15" s="188" t="s">
        <v>62</v>
      </c>
      <c r="J15" s="442"/>
      <c r="K15" s="442"/>
      <c r="L15" s="442"/>
      <c r="M15" s="442"/>
      <c r="N15" s="442"/>
      <c r="O15" s="443"/>
      <c r="P15" s="184" t="s">
        <v>755</v>
      </c>
      <c r="Q15" s="185"/>
      <c r="R15" s="185"/>
      <c r="S15" s="185"/>
      <c r="T15" s="185"/>
      <c r="U15" s="185"/>
      <c r="V15" s="186"/>
      <c r="W15" s="184" t="s">
        <v>756</v>
      </c>
      <c r="X15" s="185"/>
      <c r="Y15" s="185"/>
      <c r="Z15" s="185"/>
      <c r="AA15" s="185"/>
      <c r="AB15" s="185"/>
      <c r="AC15" s="186"/>
      <c r="AD15" s="184" t="s">
        <v>756</v>
      </c>
      <c r="AE15" s="185"/>
      <c r="AF15" s="185"/>
      <c r="AG15" s="185"/>
      <c r="AH15" s="185"/>
      <c r="AI15" s="185"/>
      <c r="AJ15" s="186"/>
      <c r="AK15" s="184" t="s">
        <v>757</v>
      </c>
      <c r="AL15" s="185"/>
      <c r="AM15" s="185"/>
      <c r="AN15" s="185"/>
      <c r="AO15" s="185"/>
      <c r="AP15" s="185"/>
      <c r="AQ15" s="186"/>
      <c r="AR15" s="184" t="s">
        <v>757</v>
      </c>
      <c r="AS15" s="185"/>
      <c r="AT15" s="185"/>
      <c r="AU15" s="185"/>
      <c r="AV15" s="185"/>
      <c r="AW15" s="185"/>
      <c r="AX15" s="187"/>
    </row>
    <row r="16" spans="1:50" ht="21" customHeight="1" x14ac:dyDescent="0.15">
      <c r="A16" s="410"/>
      <c r="B16" s="411"/>
      <c r="C16" s="411"/>
      <c r="D16" s="411"/>
      <c r="E16" s="411"/>
      <c r="F16" s="412"/>
      <c r="G16" s="518"/>
      <c r="H16" s="519"/>
      <c r="I16" s="188" t="s">
        <v>63</v>
      </c>
      <c r="J16" s="442"/>
      <c r="K16" s="442"/>
      <c r="L16" s="442"/>
      <c r="M16" s="442"/>
      <c r="N16" s="442"/>
      <c r="O16" s="443"/>
      <c r="P16" s="184" t="s">
        <v>756</v>
      </c>
      <c r="Q16" s="185"/>
      <c r="R16" s="185"/>
      <c r="S16" s="185"/>
      <c r="T16" s="185"/>
      <c r="U16" s="185"/>
      <c r="V16" s="186"/>
      <c r="W16" s="184" t="s">
        <v>757</v>
      </c>
      <c r="X16" s="185"/>
      <c r="Y16" s="185"/>
      <c r="Z16" s="185"/>
      <c r="AA16" s="185"/>
      <c r="AB16" s="185"/>
      <c r="AC16" s="186"/>
      <c r="AD16" s="184" t="s">
        <v>756</v>
      </c>
      <c r="AE16" s="185"/>
      <c r="AF16" s="185"/>
      <c r="AG16" s="185"/>
      <c r="AH16" s="185"/>
      <c r="AI16" s="185"/>
      <c r="AJ16" s="186"/>
      <c r="AK16" s="184" t="s">
        <v>757</v>
      </c>
      <c r="AL16" s="185"/>
      <c r="AM16" s="185"/>
      <c r="AN16" s="185"/>
      <c r="AO16" s="185"/>
      <c r="AP16" s="185"/>
      <c r="AQ16" s="186"/>
      <c r="AR16" s="492"/>
      <c r="AS16" s="493"/>
      <c r="AT16" s="493"/>
      <c r="AU16" s="493"/>
      <c r="AV16" s="493"/>
      <c r="AW16" s="493"/>
      <c r="AX16" s="494"/>
    </row>
    <row r="17" spans="1:50" ht="24.75" customHeight="1" x14ac:dyDescent="0.15">
      <c r="A17" s="410"/>
      <c r="B17" s="411"/>
      <c r="C17" s="411"/>
      <c r="D17" s="411"/>
      <c r="E17" s="411"/>
      <c r="F17" s="412"/>
      <c r="G17" s="518"/>
      <c r="H17" s="519"/>
      <c r="I17" s="188" t="s">
        <v>61</v>
      </c>
      <c r="J17" s="189"/>
      <c r="K17" s="189"/>
      <c r="L17" s="189"/>
      <c r="M17" s="189"/>
      <c r="N17" s="189"/>
      <c r="O17" s="190"/>
      <c r="P17" s="184" t="s">
        <v>756</v>
      </c>
      <c r="Q17" s="185"/>
      <c r="R17" s="185"/>
      <c r="S17" s="185"/>
      <c r="T17" s="185"/>
      <c r="U17" s="185"/>
      <c r="V17" s="186"/>
      <c r="W17" s="184" t="s">
        <v>756</v>
      </c>
      <c r="X17" s="185"/>
      <c r="Y17" s="185"/>
      <c r="Z17" s="185"/>
      <c r="AA17" s="185"/>
      <c r="AB17" s="185"/>
      <c r="AC17" s="186"/>
      <c r="AD17" s="184" t="s">
        <v>755</v>
      </c>
      <c r="AE17" s="185"/>
      <c r="AF17" s="185"/>
      <c r="AG17" s="185"/>
      <c r="AH17" s="185"/>
      <c r="AI17" s="185"/>
      <c r="AJ17" s="186"/>
      <c r="AK17" s="184" t="s">
        <v>757</v>
      </c>
      <c r="AL17" s="185"/>
      <c r="AM17" s="185"/>
      <c r="AN17" s="185"/>
      <c r="AO17" s="185"/>
      <c r="AP17" s="185"/>
      <c r="AQ17" s="186"/>
      <c r="AR17" s="495"/>
      <c r="AS17" s="495"/>
      <c r="AT17" s="495"/>
      <c r="AU17" s="495"/>
      <c r="AV17" s="495"/>
      <c r="AW17" s="495"/>
      <c r="AX17" s="496"/>
    </row>
    <row r="18" spans="1:50" ht="24.75" customHeight="1" x14ac:dyDescent="0.15">
      <c r="A18" s="410"/>
      <c r="B18" s="411"/>
      <c r="C18" s="411"/>
      <c r="D18" s="411"/>
      <c r="E18" s="411"/>
      <c r="F18" s="412"/>
      <c r="G18" s="520"/>
      <c r="H18" s="521"/>
      <c r="I18" s="651" t="s">
        <v>22</v>
      </c>
      <c r="J18" s="652"/>
      <c r="K18" s="652"/>
      <c r="L18" s="652"/>
      <c r="M18" s="652"/>
      <c r="N18" s="652"/>
      <c r="O18" s="653"/>
      <c r="P18" s="674">
        <f>SUM(P13:V17)</f>
        <v>5764.5</v>
      </c>
      <c r="Q18" s="675"/>
      <c r="R18" s="675"/>
      <c r="S18" s="675"/>
      <c r="T18" s="675"/>
      <c r="U18" s="675"/>
      <c r="V18" s="676"/>
      <c r="W18" s="674">
        <f>SUM(W13:AC17)</f>
        <v>6827</v>
      </c>
      <c r="X18" s="675"/>
      <c r="Y18" s="675"/>
      <c r="Z18" s="675"/>
      <c r="AA18" s="675"/>
      <c r="AB18" s="675"/>
      <c r="AC18" s="676"/>
      <c r="AD18" s="674">
        <f t="shared" ref="AD18" si="0">SUM(AD13:AJ17)</f>
        <v>6953</v>
      </c>
      <c r="AE18" s="675"/>
      <c r="AF18" s="675"/>
      <c r="AG18" s="675"/>
      <c r="AH18" s="675"/>
      <c r="AI18" s="675"/>
      <c r="AJ18" s="676"/>
      <c r="AK18" s="674">
        <f t="shared" ref="AK18" si="1">SUM(AK13:AQ17)</f>
        <v>6944</v>
      </c>
      <c r="AL18" s="675"/>
      <c r="AM18" s="675"/>
      <c r="AN18" s="675"/>
      <c r="AO18" s="675"/>
      <c r="AP18" s="675"/>
      <c r="AQ18" s="676"/>
      <c r="AR18" s="674">
        <f t="shared" ref="AR18" si="2">SUM(AR13:AX17)</f>
        <v>7067</v>
      </c>
      <c r="AS18" s="675"/>
      <c r="AT18" s="675"/>
      <c r="AU18" s="675"/>
      <c r="AV18" s="675"/>
      <c r="AW18" s="675"/>
      <c r="AX18" s="677"/>
    </row>
    <row r="19" spans="1:50" ht="24.75" customHeight="1" x14ac:dyDescent="0.15">
      <c r="A19" s="410"/>
      <c r="B19" s="411"/>
      <c r="C19" s="411"/>
      <c r="D19" s="411"/>
      <c r="E19" s="411"/>
      <c r="F19" s="412"/>
      <c r="G19" s="672" t="s">
        <v>10</v>
      </c>
      <c r="H19" s="673"/>
      <c r="I19" s="673"/>
      <c r="J19" s="673"/>
      <c r="K19" s="673"/>
      <c r="L19" s="673"/>
      <c r="M19" s="673"/>
      <c r="N19" s="673"/>
      <c r="O19" s="673"/>
      <c r="P19" s="184">
        <v>5660</v>
      </c>
      <c r="Q19" s="185"/>
      <c r="R19" s="185"/>
      <c r="S19" s="185"/>
      <c r="T19" s="185"/>
      <c r="U19" s="185"/>
      <c r="V19" s="186"/>
      <c r="W19" s="184">
        <v>6726</v>
      </c>
      <c r="X19" s="185"/>
      <c r="Y19" s="185"/>
      <c r="Z19" s="185"/>
      <c r="AA19" s="185"/>
      <c r="AB19" s="185"/>
      <c r="AC19" s="186"/>
      <c r="AD19" s="184">
        <v>6883</v>
      </c>
      <c r="AE19" s="185"/>
      <c r="AF19" s="185"/>
      <c r="AG19" s="185"/>
      <c r="AH19" s="185"/>
      <c r="AI19" s="185"/>
      <c r="AJ19" s="186"/>
      <c r="AK19" s="649"/>
      <c r="AL19" s="649"/>
      <c r="AM19" s="649"/>
      <c r="AN19" s="649"/>
      <c r="AO19" s="649"/>
      <c r="AP19" s="649"/>
      <c r="AQ19" s="649"/>
      <c r="AR19" s="649"/>
      <c r="AS19" s="649"/>
      <c r="AT19" s="649"/>
      <c r="AU19" s="649"/>
      <c r="AV19" s="649"/>
      <c r="AW19" s="649"/>
      <c r="AX19" s="650"/>
    </row>
    <row r="20" spans="1:50" ht="24.75" customHeight="1" x14ac:dyDescent="0.15">
      <c r="A20" s="510"/>
      <c r="B20" s="511"/>
      <c r="C20" s="511"/>
      <c r="D20" s="511"/>
      <c r="E20" s="511"/>
      <c r="F20" s="512"/>
      <c r="G20" s="672" t="s">
        <v>11</v>
      </c>
      <c r="H20" s="673"/>
      <c r="I20" s="673"/>
      <c r="J20" s="673"/>
      <c r="K20" s="673"/>
      <c r="L20" s="673"/>
      <c r="M20" s="673"/>
      <c r="N20" s="673"/>
      <c r="O20" s="673"/>
      <c r="P20" s="678">
        <f>IF(P18=0, "-", P19/P18)</f>
        <v>0.98187180154393272</v>
      </c>
      <c r="Q20" s="678"/>
      <c r="R20" s="678"/>
      <c r="S20" s="678"/>
      <c r="T20" s="678"/>
      <c r="U20" s="678"/>
      <c r="V20" s="678"/>
      <c r="W20" s="678">
        <f>IF(W18=0, "-", W19/W18)</f>
        <v>0.98520580049802253</v>
      </c>
      <c r="X20" s="678"/>
      <c r="Y20" s="678"/>
      <c r="Z20" s="678"/>
      <c r="AA20" s="678"/>
      <c r="AB20" s="678"/>
      <c r="AC20" s="678"/>
      <c r="AD20" s="678">
        <f>IF(AD18=0, "-", AD19/AD18)</f>
        <v>0.9899324032791601</v>
      </c>
      <c r="AE20" s="678"/>
      <c r="AF20" s="678"/>
      <c r="AG20" s="678"/>
      <c r="AH20" s="678"/>
      <c r="AI20" s="678"/>
      <c r="AJ20" s="678"/>
      <c r="AK20" s="649"/>
      <c r="AL20" s="649"/>
      <c r="AM20" s="649"/>
      <c r="AN20" s="649"/>
      <c r="AO20" s="649"/>
      <c r="AP20" s="649"/>
      <c r="AQ20" s="649"/>
      <c r="AR20" s="649"/>
      <c r="AS20" s="649"/>
      <c r="AT20" s="649"/>
      <c r="AU20" s="649"/>
      <c r="AV20" s="649"/>
      <c r="AW20" s="649"/>
      <c r="AX20" s="650"/>
    </row>
    <row r="21" spans="1:50" ht="18.75" customHeight="1" x14ac:dyDescent="0.15">
      <c r="A21" s="136" t="s">
        <v>13</v>
      </c>
      <c r="B21" s="137"/>
      <c r="C21" s="137"/>
      <c r="D21" s="137"/>
      <c r="E21" s="137"/>
      <c r="F21" s="138"/>
      <c r="G21" s="174" t="s">
        <v>318</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736</v>
      </c>
      <c r="AV22" s="80"/>
      <c r="AW22" s="81" t="s">
        <v>359</v>
      </c>
      <c r="AX22" s="82"/>
    </row>
    <row r="23" spans="1:50" ht="28.5" customHeight="1" x14ac:dyDescent="0.15">
      <c r="A23" s="139"/>
      <c r="B23" s="137"/>
      <c r="C23" s="137"/>
      <c r="D23" s="137"/>
      <c r="E23" s="137"/>
      <c r="F23" s="138"/>
      <c r="G23" s="83" t="s">
        <v>724</v>
      </c>
      <c r="H23" s="84"/>
      <c r="I23" s="84"/>
      <c r="J23" s="84"/>
      <c r="K23" s="84"/>
      <c r="L23" s="84"/>
      <c r="M23" s="84"/>
      <c r="N23" s="84"/>
      <c r="O23" s="85"/>
      <c r="P23" s="230" t="s">
        <v>753</v>
      </c>
      <c r="Q23" s="243"/>
      <c r="R23" s="243"/>
      <c r="S23" s="243"/>
      <c r="T23" s="243"/>
      <c r="U23" s="243"/>
      <c r="V23" s="243"/>
      <c r="W23" s="243"/>
      <c r="X23" s="244"/>
      <c r="Y23" s="237" t="s">
        <v>14</v>
      </c>
      <c r="Z23" s="238"/>
      <c r="AA23" s="239"/>
      <c r="AB23" s="176" t="s">
        <v>481</v>
      </c>
      <c r="AC23" s="177"/>
      <c r="AD23" s="177"/>
      <c r="AE23" s="97">
        <v>4908</v>
      </c>
      <c r="AF23" s="98"/>
      <c r="AG23" s="98"/>
      <c r="AH23" s="98"/>
      <c r="AI23" s="99"/>
      <c r="AJ23" s="97">
        <v>5017</v>
      </c>
      <c r="AK23" s="98"/>
      <c r="AL23" s="98"/>
      <c r="AM23" s="98"/>
      <c r="AN23" s="99"/>
      <c r="AO23" s="97" t="s">
        <v>751</v>
      </c>
      <c r="AP23" s="98"/>
      <c r="AQ23" s="98"/>
      <c r="AR23" s="98"/>
      <c r="AS23" s="99"/>
      <c r="AT23" s="204"/>
      <c r="AU23" s="204"/>
      <c r="AV23" s="204"/>
      <c r="AW23" s="204"/>
      <c r="AX23" s="205"/>
    </row>
    <row r="24" spans="1:50" ht="28.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481</v>
      </c>
      <c r="AC24" s="207"/>
      <c r="AD24" s="207"/>
      <c r="AE24" s="97">
        <v>4000</v>
      </c>
      <c r="AF24" s="98"/>
      <c r="AG24" s="98"/>
      <c r="AH24" s="98"/>
      <c r="AI24" s="99"/>
      <c r="AJ24" s="97">
        <v>4000</v>
      </c>
      <c r="AK24" s="98"/>
      <c r="AL24" s="98"/>
      <c r="AM24" s="98"/>
      <c r="AN24" s="99"/>
      <c r="AO24" s="97">
        <v>4989</v>
      </c>
      <c r="AP24" s="98"/>
      <c r="AQ24" s="98"/>
      <c r="AR24" s="98"/>
      <c r="AS24" s="99"/>
      <c r="AT24" s="97">
        <v>4989</v>
      </c>
      <c r="AU24" s="98"/>
      <c r="AV24" s="98"/>
      <c r="AW24" s="98"/>
      <c r="AX24" s="362"/>
    </row>
    <row r="25" spans="1:50" ht="57.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362</v>
      </c>
      <c r="AC25" s="96"/>
      <c r="AD25" s="96"/>
      <c r="AE25" s="97">
        <f>AE23/AE24*100</f>
        <v>122.7</v>
      </c>
      <c r="AF25" s="98"/>
      <c r="AG25" s="98"/>
      <c r="AH25" s="98"/>
      <c r="AI25" s="99"/>
      <c r="AJ25" s="97">
        <f>AJ23/AJ24*100</f>
        <v>125.42500000000001</v>
      </c>
      <c r="AK25" s="98"/>
      <c r="AL25" s="98"/>
      <c r="AM25" s="98"/>
      <c r="AN25" s="99"/>
      <c r="AO25" s="97" t="s">
        <v>752</v>
      </c>
      <c r="AP25" s="98"/>
      <c r="AQ25" s="98"/>
      <c r="AR25" s="98"/>
      <c r="AS25" s="99"/>
      <c r="AT25" s="201"/>
      <c r="AU25" s="202"/>
      <c r="AV25" s="202"/>
      <c r="AW25" s="202"/>
      <c r="AX25" s="203"/>
    </row>
    <row r="26" spans="1:50" ht="18.75" customHeight="1" x14ac:dyDescent="0.15">
      <c r="A26" s="136" t="s">
        <v>13</v>
      </c>
      <c r="B26" s="137"/>
      <c r="C26" s="137"/>
      <c r="D26" s="137"/>
      <c r="E26" s="137"/>
      <c r="F26" s="138"/>
      <c r="G26" s="174" t="s">
        <v>318</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736</v>
      </c>
      <c r="AV27" s="80"/>
      <c r="AW27" s="81" t="s">
        <v>359</v>
      </c>
      <c r="AX27" s="82"/>
    </row>
    <row r="28" spans="1:50" ht="27" customHeight="1" x14ac:dyDescent="0.15">
      <c r="A28" s="139"/>
      <c r="B28" s="137"/>
      <c r="C28" s="137"/>
      <c r="D28" s="137"/>
      <c r="E28" s="137"/>
      <c r="F28" s="138"/>
      <c r="G28" s="83" t="s">
        <v>725</v>
      </c>
      <c r="H28" s="84"/>
      <c r="I28" s="84"/>
      <c r="J28" s="84"/>
      <c r="K28" s="84"/>
      <c r="L28" s="84"/>
      <c r="M28" s="84"/>
      <c r="N28" s="84"/>
      <c r="O28" s="85"/>
      <c r="P28" s="230" t="s">
        <v>748</v>
      </c>
      <c r="Q28" s="243"/>
      <c r="R28" s="243"/>
      <c r="S28" s="243"/>
      <c r="T28" s="243"/>
      <c r="U28" s="243"/>
      <c r="V28" s="243"/>
      <c r="W28" s="243"/>
      <c r="X28" s="244"/>
      <c r="Y28" s="237" t="s">
        <v>14</v>
      </c>
      <c r="Z28" s="238"/>
      <c r="AA28" s="239"/>
      <c r="AB28" s="176" t="s">
        <v>481</v>
      </c>
      <c r="AC28" s="177"/>
      <c r="AD28" s="177"/>
      <c r="AE28" s="97" t="s">
        <v>712</v>
      </c>
      <c r="AF28" s="98"/>
      <c r="AG28" s="98"/>
      <c r="AH28" s="98"/>
      <c r="AI28" s="99"/>
      <c r="AJ28" s="97">
        <v>1401</v>
      </c>
      <c r="AK28" s="98"/>
      <c r="AL28" s="98"/>
      <c r="AM28" s="98"/>
      <c r="AN28" s="99"/>
      <c r="AO28" s="97">
        <v>1317</v>
      </c>
      <c r="AP28" s="98"/>
      <c r="AQ28" s="98"/>
      <c r="AR28" s="98"/>
      <c r="AS28" s="99"/>
      <c r="AT28" s="204"/>
      <c r="AU28" s="204"/>
      <c r="AV28" s="204"/>
      <c r="AW28" s="204"/>
      <c r="AX28" s="205"/>
    </row>
    <row r="29" spans="1:50" ht="27"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481</v>
      </c>
      <c r="AC29" s="207"/>
      <c r="AD29" s="207"/>
      <c r="AE29" s="97" t="s">
        <v>713</v>
      </c>
      <c r="AF29" s="98"/>
      <c r="AG29" s="98"/>
      <c r="AH29" s="98"/>
      <c r="AI29" s="99"/>
      <c r="AJ29" s="97">
        <v>1401</v>
      </c>
      <c r="AK29" s="98"/>
      <c r="AL29" s="98"/>
      <c r="AM29" s="98"/>
      <c r="AN29" s="99"/>
      <c r="AO29" s="97">
        <v>1401</v>
      </c>
      <c r="AP29" s="98"/>
      <c r="AQ29" s="98"/>
      <c r="AR29" s="98"/>
      <c r="AS29" s="99"/>
      <c r="AT29" s="97">
        <v>1359</v>
      </c>
      <c r="AU29" s="98"/>
      <c r="AV29" s="98"/>
      <c r="AW29" s="98"/>
      <c r="AX29" s="362"/>
    </row>
    <row r="30" spans="1:50" ht="94.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713</v>
      </c>
      <c r="AF30" s="98"/>
      <c r="AG30" s="98"/>
      <c r="AH30" s="98"/>
      <c r="AI30" s="99"/>
      <c r="AJ30" s="97">
        <v>100</v>
      </c>
      <c r="AK30" s="98"/>
      <c r="AL30" s="98"/>
      <c r="AM30" s="98"/>
      <c r="AN30" s="99"/>
      <c r="AO30" s="97">
        <f>AO28/AO29*100</f>
        <v>94.004282655246257</v>
      </c>
      <c r="AP30" s="98"/>
      <c r="AQ30" s="98"/>
      <c r="AR30" s="98"/>
      <c r="AS30" s="99"/>
      <c r="AT30" s="201"/>
      <c r="AU30" s="202"/>
      <c r="AV30" s="202"/>
      <c r="AW30" s="202"/>
      <c r="AX30" s="203"/>
    </row>
    <row r="31" spans="1:50" ht="18.75" customHeight="1" x14ac:dyDescent="0.15">
      <c r="A31" s="136" t="s">
        <v>13</v>
      </c>
      <c r="B31" s="137"/>
      <c r="C31" s="137"/>
      <c r="D31" s="137"/>
      <c r="E31" s="137"/>
      <c r="F31" s="138"/>
      <c r="G31" s="174" t="s">
        <v>318</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737</v>
      </c>
      <c r="AV32" s="80"/>
      <c r="AW32" s="81" t="s">
        <v>359</v>
      </c>
      <c r="AX32" s="82"/>
    </row>
    <row r="33" spans="1:50" ht="22.5" customHeight="1" x14ac:dyDescent="0.15">
      <c r="A33" s="139"/>
      <c r="B33" s="137"/>
      <c r="C33" s="137"/>
      <c r="D33" s="137"/>
      <c r="E33" s="137"/>
      <c r="F33" s="138"/>
      <c r="G33" s="83" t="s">
        <v>715</v>
      </c>
      <c r="H33" s="84"/>
      <c r="I33" s="84"/>
      <c r="J33" s="84"/>
      <c r="K33" s="84"/>
      <c r="L33" s="84"/>
      <c r="M33" s="84"/>
      <c r="N33" s="84"/>
      <c r="O33" s="85"/>
      <c r="P33" s="230" t="s">
        <v>754</v>
      </c>
      <c r="Q33" s="243"/>
      <c r="R33" s="243"/>
      <c r="S33" s="243"/>
      <c r="T33" s="243"/>
      <c r="U33" s="243"/>
      <c r="V33" s="243"/>
      <c r="W33" s="243"/>
      <c r="X33" s="244"/>
      <c r="Y33" s="237" t="s">
        <v>14</v>
      </c>
      <c r="Z33" s="238"/>
      <c r="AA33" s="239"/>
      <c r="AB33" s="176" t="s">
        <v>16</v>
      </c>
      <c r="AC33" s="177"/>
      <c r="AD33" s="177"/>
      <c r="AE33" s="97">
        <v>95.4</v>
      </c>
      <c r="AF33" s="98"/>
      <c r="AG33" s="98"/>
      <c r="AH33" s="98"/>
      <c r="AI33" s="99"/>
      <c r="AJ33" s="97">
        <v>94.3</v>
      </c>
      <c r="AK33" s="98"/>
      <c r="AL33" s="98"/>
      <c r="AM33" s="98"/>
      <c r="AN33" s="99"/>
      <c r="AO33" s="97" t="s">
        <v>483</v>
      </c>
      <c r="AP33" s="98"/>
      <c r="AQ33" s="98"/>
      <c r="AR33" s="98"/>
      <c r="AS33" s="99"/>
      <c r="AT33" s="204"/>
      <c r="AU33" s="204"/>
      <c r="AV33" s="204"/>
      <c r="AW33" s="204"/>
      <c r="AX33" s="205"/>
    </row>
    <row r="34" spans="1:50" ht="38.2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16</v>
      </c>
      <c r="AC34" s="207"/>
      <c r="AD34" s="207"/>
      <c r="AE34" s="97">
        <v>90</v>
      </c>
      <c r="AF34" s="98"/>
      <c r="AG34" s="98"/>
      <c r="AH34" s="98"/>
      <c r="AI34" s="99"/>
      <c r="AJ34" s="97">
        <v>90</v>
      </c>
      <c r="AK34" s="98"/>
      <c r="AL34" s="98"/>
      <c r="AM34" s="98"/>
      <c r="AN34" s="99"/>
      <c r="AO34" s="97">
        <v>90</v>
      </c>
      <c r="AP34" s="98"/>
      <c r="AQ34" s="98"/>
      <c r="AR34" s="98"/>
      <c r="AS34" s="99"/>
      <c r="AT34" s="97">
        <v>90</v>
      </c>
      <c r="AU34" s="98"/>
      <c r="AV34" s="98"/>
      <c r="AW34" s="98"/>
      <c r="AX34" s="362"/>
    </row>
    <row r="35" spans="1:50" ht="52.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f>AE33/AE34*100</f>
        <v>106</v>
      </c>
      <c r="AF35" s="98"/>
      <c r="AG35" s="98"/>
      <c r="AH35" s="98"/>
      <c r="AI35" s="99"/>
      <c r="AJ35" s="97">
        <f>AJ33/AJ34*100</f>
        <v>104.77777777777777</v>
      </c>
      <c r="AK35" s="98"/>
      <c r="AL35" s="98"/>
      <c r="AM35" s="98"/>
      <c r="AN35" s="99"/>
      <c r="AO35" s="97" t="s">
        <v>483</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30"/>
      <c r="Q38" s="243"/>
      <c r="R38" s="243"/>
      <c r="S38" s="243"/>
      <c r="T38" s="243"/>
      <c r="U38" s="243"/>
      <c r="V38" s="243"/>
      <c r="W38" s="243"/>
      <c r="X38" s="244"/>
      <c r="Y38" s="237" t="s">
        <v>14</v>
      </c>
      <c r="Z38" s="238"/>
      <c r="AA38" s="239"/>
      <c r="AB38" s="176"/>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7"/>
      <c r="AD39" s="207"/>
      <c r="AE39" s="97"/>
      <c r="AF39" s="98"/>
      <c r="AG39" s="98"/>
      <c r="AH39" s="98"/>
      <c r="AI39" s="99"/>
      <c r="AJ39" s="97"/>
      <c r="AK39" s="98"/>
      <c r="AL39" s="98"/>
      <c r="AM39" s="98"/>
      <c r="AN39" s="99"/>
      <c r="AO39" s="97"/>
      <c r="AP39" s="98"/>
      <c r="AQ39" s="98"/>
      <c r="AR39" s="98"/>
      <c r="AS39" s="99"/>
      <c r="AT39" s="97"/>
      <c r="AU39" s="98"/>
      <c r="AV39" s="98"/>
      <c r="AW39" s="98"/>
      <c r="AX39" s="362"/>
    </row>
    <row r="40" spans="1:50" ht="66"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5"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20"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8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85"/>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46"/>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5.75" hidden="1" customHeight="1" x14ac:dyDescent="0.15">
      <c r="A50" s="685"/>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47"/>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44" hidden="1" customHeight="1" x14ac:dyDescent="0.15">
      <c r="A51" s="685"/>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48"/>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85"/>
      <c r="B52" s="109" t="s">
        <v>317</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5"/>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85"/>
      <c r="B54" s="109"/>
      <c r="C54" s="109"/>
      <c r="D54" s="109"/>
      <c r="E54" s="109"/>
      <c r="F54" s="110"/>
      <c r="G54" s="630"/>
      <c r="H54" s="243"/>
      <c r="I54" s="243"/>
      <c r="J54" s="243"/>
      <c r="K54" s="243"/>
      <c r="L54" s="243"/>
      <c r="M54" s="243"/>
      <c r="N54" s="243"/>
      <c r="O54" s="244"/>
      <c r="P54" s="230"/>
      <c r="Q54" s="231"/>
      <c r="R54" s="231"/>
      <c r="S54" s="231"/>
      <c r="T54" s="231"/>
      <c r="U54" s="231"/>
      <c r="V54" s="231"/>
      <c r="W54" s="231"/>
      <c r="X54" s="232"/>
      <c r="Y54" s="609" t="s">
        <v>86</v>
      </c>
      <c r="Z54" s="610"/>
      <c r="AA54" s="611"/>
      <c r="AB54" s="120"/>
      <c r="AC54" s="121"/>
      <c r="AD54" s="12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85"/>
      <c r="B55" s="109"/>
      <c r="C55" s="109"/>
      <c r="D55" s="109"/>
      <c r="E55" s="109"/>
      <c r="F55" s="110"/>
      <c r="G55" s="631"/>
      <c r="H55" s="245"/>
      <c r="I55" s="245"/>
      <c r="J55" s="245"/>
      <c r="K55" s="245"/>
      <c r="L55" s="245"/>
      <c r="M55" s="245"/>
      <c r="N55" s="245"/>
      <c r="O55" s="246"/>
      <c r="P55" s="233"/>
      <c r="Q55" s="233"/>
      <c r="R55" s="233"/>
      <c r="S55" s="233"/>
      <c r="T55" s="233"/>
      <c r="U55" s="233"/>
      <c r="V55" s="233"/>
      <c r="W55" s="233"/>
      <c r="X55" s="234"/>
      <c r="Y55" s="103" t="s">
        <v>65</v>
      </c>
      <c r="Z55" s="104"/>
      <c r="AA55" s="105"/>
      <c r="AB55" s="212"/>
      <c r="AC55" s="213"/>
      <c r="AD55" s="214"/>
      <c r="AE55" s="97"/>
      <c r="AF55" s="98"/>
      <c r="AG55" s="98"/>
      <c r="AH55" s="98"/>
      <c r="AI55" s="99"/>
      <c r="AJ55" s="97"/>
      <c r="AK55" s="98"/>
      <c r="AL55" s="98"/>
      <c r="AM55" s="98"/>
      <c r="AN55" s="99"/>
      <c r="AO55" s="97"/>
      <c r="AP55" s="98"/>
      <c r="AQ55" s="98"/>
      <c r="AR55" s="98"/>
      <c r="AS55" s="99"/>
      <c r="AT55" s="97"/>
      <c r="AU55" s="98"/>
      <c r="AV55" s="98"/>
      <c r="AW55" s="98"/>
      <c r="AX55" s="362"/>
    </row>
    <row r="56" spans="1:50" hidden="1" x14ac:dyDescent="0.15">
      <c r="A56" s="685"/>
      <c r="B56" s="112"/>
      <c r="C56" s="112"/>
      <c r="D56" s="112"/>
      <c r="E56" s="112"/>
      <c r="F56" s="113"/>
      <c r="G56" s="632"/>
      <c r="H56" s="247"/>
      <c r="I56" s="247"/>
      <c r="J56" s="247"/>
      <c r="K56" s="247"/>
      <c r="L56" s="247"/>
      <c r="M56" s="247"/>
      <c r="N56" s="247"/>
      <c r="O56" s="248"/>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85"/>
      <c r="B57" s="109" t="s">
        <v>317</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85"/>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85"/>
      <c r="B59" s="109"/>
      <c r="C59" s="109"/>
      <c r="D59" s="109"/>
      <c r="E59" s="109"/>
      <c r="F59" s="110"/>
      <c r="G59" s="630"/>
      <c r="H59" s="243"/>
      <c r="I59" s="243"/>
      <c r="J59" s="243"/>
      <c r="K59" s="243"/>
      <c r="L59" s="243"/>
      <c r="M59" s="243"/>
      <c r="N59" s="243"/>
      <c r="O59" s="244"/>
      <c r="P59" s="230"/>
      <c r="Q59" s="231"/>
      <c r="R59" s="231"/>
      <c r="S59" s="231"/>
      <c r="T59" s="231"/>
      <c r="U59" s="231"/>
      <c r="V59" s="231"/>
      <c r="W59" s="231"/>
      <c r="X59" s="232"/>
      <c r="Y59" s="609" t="s">
        <v>86</v>
      </c>
      <c r="Z59" s="610"/>
      <c r="AA59" s="611"/>
      <c r="AB59" s="683"/>
      <c r="AC59" s="683"/>
      <c r="AD59" s="683"/>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85"/>
      <c r="B60" s="109"/>
      <c r="C60" s="109"/>
      <c r="D60" s="109"/>
      <c r="E60" s="109"/>
      <c r="F60" s="110"/>
      <c r="G60" s="631"/>
      <c r="H60" s="245"/>
      <c r="I60" s="245"/>
      <c r="J60" s="245"/>
      <c r="K60" s="245"/>
      <c r="L60" s="245"/>
      <c r="M60" s="245"/>
      <c r="N60" s="245"/>
      <c r="O60" s="246"/>
      <c r="P60" s="233"/>
      <c r="Q60" s="233"/>
      <c r="R60" s="233"/>
      <c r="S60" s="233"/>
      <c r="T60" s="233"/>
      <c r="U60" s="233"/>
      <c r="V60" s="233"/>
      <c r="W60" s="233"/>
      <c r="X60" s="234"/>
      <c r="Y60" s="103" t="s">
        <v>65</v>
      </c>
      <c r="Z60" s="104"/>
      <c r="AA60" s="105"/>
      <c r="AB60" s="684"/>
      <c r="AC60" s="684"/>
      <c r="AD60" s="684"/>
      <c r="AE60" s="97"/>
      <c r="AF60" s="98"/>
      <c r="AG60" s="98"/>
      <c r="AH60" s="98"/>
      <c r="AI60" s="99"/>
      <c r="AJ60" s="97"/>
      <c r="AK60" s="98"/>
      <c r="AL60" s="98"/>
      <c r="AM60" s="98"/>
      <c r="AN60" s="99"/>
      <c r="AO60" s="97"/>
      <c r="AP60" s="98"/>
      <c r="AQ60" s="98"/>
      <c r="AR60" s="98"/>
      <c r="AS60" s="99"/>
      <c r="AT60" s="97"/>
      <c r="AU60" s="98"/>
      <c r="AV60" s="98"/>
      <c r="AW60" s="98"/>
      <c r="AX60" s="362"/>
    </row>
    <row r="61" spans="1:50" hidden="1" x14ac:dyDescent="0.15">
      <c r="A61" s="685"/>
      <c r="B61" s="112"/>
      <c r="C61" s="112"/>
      <c r="D61" s="112"/>
      <c r="E61" s="112"/>
      <c r="F61" s="113"/>
      <c r="G61" s="632"/>
      <c r="H61" s="247"/>
      <c r="I61" s="247"/>
      <c r="J61" s="247"/>
      <c r="K61" s="247"/>
      <c r="L61" s="247"/>
      <c r="M61" s="247"/>
      <c r="N61" s="247"/>
      <c r="O61" s="248"/>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85"/>
      <c r="B62" s="109" t="s">
        <v>317</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85"/>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85"/>
      <c r="B64" s="109"/>
      <c r="C64" s="109"/>
      <c r="D64" s="109"/>
      <c r="E64" s="109"/>
      <c r="F64" s="110"/>
      <c r="G64" s="630"/>
      <c r="H64" s="243"/>
      <c r="I64" s="243"/>
      <c r="J64" s="243"/>
      <c r="K64" s="243"/>
      <c r="L64" s="243"/>
      <c r="M64" s="243"/>
      <c r="N64" s="243"/>
      <c r="O64" s="244"/>
      <c r="P64" s="230"/>
      <c r="Q64" s="231"/>
      <c r="R64" s="231"/>
      <c r="S64" s="231"/>
      <c r="T64" s="231"/>
      <c r="U64" s="231"/>
      <c r="V64" s="231"/>
      <c r="W64" s="231"/>
      <c r="X64" s="232"/>
      <c r="Y64" s="609" t="s">
        <v>86</v>
      </c>
      <c r="Z64" s="610"/>
      <c r="AA64" s="611"/>
      <c r="AB64" s="683"/>
      <c r="AC64" s="683"/>
      <c r="AD64" s="683"/>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85"/>
      <c r="B65" s="109"/>
      <c r="C65" s="109"/>
      <c r="D65" s="109"/>
      <c r="E65" s="109"/>
      <c r="F65" s="110"/>
      <c r="G65" s="631"/>
      <c r="H65" s="245"/>
      <c r="I65" s="245"/>
      <c r="J65" s="245"/>
      <c r="K65" s="245"/>
      <c r="L65" s="245"/>
      <c r="M65" s="245"/>
      <c r="N65" s="245"/>
      <c r="O65" s="246"/>
      <c r="P65" s="233"/>
      <c r="Q65" s="233"/>
      <c r="R65" s="233"/>
      <c r="S65" s="233"/>
      <c r="T65" s="233"/>
      <c r="U65" s="233"/>
      <c r="V65" s="233"/>
      <c r="W65" s="233"/>
      <c r="X65" s="234"/>
      <c r="Y65" s="103" t="s">
        <v>65</v>
      </c>
      <c r="Z65" s="104"/>
      <c r="AA65" s="105"/>
      <c r="AB65" s="684"/>
      <c r="AC65" s="684"/>
      <c r="AD65" s="684"/>
      <c r="AE65" s="97"/>
      <c r="AF65" s="98"/>
      <c r="AG65" s="98"/>
      <c r="AH65" s="98"/>
      <c r="AI65" s="99"/>
      <c r="AJ65" s="97"/>
      <c r="AK65" s="98"/>
      <c r="AL65" s="98"/>
      <c r="AM65" s="98"/>
      <c r="AN65" s="99"/>
      <c r="AO65" s="97"/>
      <c r="AP65" s="98"/>
      <c r="AQ65" s="98"/>
      <c r="AR65" s="98"/>
      <c r="AS65" s="99"/>
      <c r="AT65" s="97"/>
      <c r="AU65" s="98"/>
      <c r="AV65" s="98"/>
      <c r="AW65" s="98"/>
      <c r="AX65" s="362"/>
    </row>
    <row r="66" spans="1:60" hidden="1" x14ac:dyDescent="0.15">
      <c r="A66" s="686"/>
      <c r="B66" s="112"/>
      <c r="C66" s="112"/>
      <c r="D66" s="112"/>
      <c r="E66" s="112"/>
      <c r="F66" s="113"/>
      <c r="G66" s="632"/>
      <c r="H66" s="247"/>
      <c r="I66" s="247"/>
      <c r="J66" s="247"/>
      <c r="K66" s="247"/>
      <c r="L66" s="247"/>
      <c r="M66" s="247"/>
      <c r="N66" s="247"/>
      <c r="O66" s="248"/>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9" t="s">
        <v>88</v>
      </c>
      <c r="B67" s="540"/>
      <c r="C67" s="540"/>
      <c r="D67" s="540"/>
      <c r="E67" s="540"/>
      <c r="F67" s="541"/>
      <c r="G67" s="633" t="s">
        <v>84</v>
      </c>
      <c r="H67" s="633"/>
      <c r="I67" s="633"/>
      <c r="J67" s="633"/>
      <c r="K67" s="633"/>
      <c r="L67" s="633"/>
      <c r="M67" s="633"/>
      <c r="N67" s="633"/>
      <c r="O67" s="633"/>
      <c r="P67" s="633"/>
      <c r="Q67" s="633"/>
      <c r="R67" s="633"/>
      <c r="S67" s="633"/>
      <c r="T67" s="633"/>
      <c r="U67" s="633"/>
      <c r="V67" s="633"/>
      <c r="W67" s="633"/>
      <c r="X67" s="63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28.5" customHeight="1" x14ac:dyDescent="0.15">
      <c r="A68" s="542"/>
      <c r="B68" s="543"/>
      <c r="C68" s="543"/>
      <c r="D68" s="543"/>
      <c r="E68" s="543"/>
      <c r="F68" s="544"/>
      <c r="G68" s="230" t="s">
        <v>721</v>
      </c>
      <c r="H68" s="243"/>
      <c r="I68" s="243"/>
      <c r="J68" s="243"/>
      <c r="K68" s="243"/>
      <c r="L68" s="243"/>
      <c r="M68" s="243"/>
      <c r="N68" s="243"/>
      <c r="O68" s="243"/>
      <c r="P68" s="243"/>
      <c r="Q68" s="243"/>
      <c r="R68" s="243"/>
      <c r="S68" s="243"/>
      <c r="T68" s="243"/>
      <c r="U68" s="243"/>
      <c r="V68" s="243"/>
      <c r="W68" s="243"/>
      <c r="X68" s="244"/>
      <c r="Y68" s="639" t="s">
        <v>66</v>
      </c>
      <c r="Z68" s="640"/>
      <c r="AA68" s="641"/>
      <c r="AB68" s="120" t="s">
        <v>482</v>
      </c>
      <c r="AC68" s="121"/>
      <c r="AD68" s="122"/>
      <c r="AE68" s="97">
        <v>56</v>
      </c>
      <c r="AF68" s="98"/>
      <c r="AG68" s="98"/>
      <c r="AH68" s="98"/>
      <c r="AI68" s="99"/>
      <c r="AJ68" s="97">
        <v>77</v>
      </c>
      <c r="AK68" s="98"/>
      <c r="AL68" s="98"/>
      <c r="AM68" s="98"/>
      <c r="AN68" s="99"/>
      <c r="AO68" s="97">
        <v>86</v>
      </c>
      <c r="AP68" s="98"/>
      <c r="AQ68" s="98"/>
      <c r="AR68" s="98"/>
      <c r="AS68" s="99"/>
      <c r="AT68" s="557"/>
      <c r="AU68" s="557"/>
      <c r="AV68" s="557"/>
      <c r="AW68" s="557"/>
      <c r="AX68" s="558"/>
      <c r="AY68" s="10"/>
      <c r="AZ68" s="10"/>
      <c r="BA68" s="10"/>
      <c r="BB68" s="10"/>
      <c r="BC68" s="10"/>
    </row>
    <row r="69" spans="1:60" ht="28.5" customHeight="1" x14ac:dyDescent="0.15">
      <c r="A69" s="545"/>
      <c r="B69" s="546"/>
      <c r="C69" s="546"/>
      <c r="D69" s="546"/>
      <c r="E69" s="546"/>
      <c r="F69" s="547"/>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482</v>
      </c>
      <c r="AC69" s="213"/>
      <c r="AD69" s="214"/>
      <c r="AE69" s="97">
        <v>38</v>
      </c>
      <c r="AF69" s="98"/>
      <c r="AG69" s="98"/>
      <c r="AH69" s="98"/>
      <c r="AI69" s="99"/>
      <c r="AJ69" s="97">
        <v>63</v>
      </c>
      <c r="AK69" s="98"/>
      <c r="AL69" s="98"/>
      <c r="AM69" s="98"/>
      <c r="AN69" s="99"/>
      <c r="AO69" s="97">
        <v>78</v>
      </c>
      <c r="AP69" s="98"/>
      <c r="AQ69" s="98"/>
      <c r="AR69" s="98"/>
      <c r="AS69" s="99"/>
      <c r="AT69" s="97">
        <v>73</v>
      </c>
      <c r="AU69" s="98"/>
      <c r="AV69" s="98"/>
      <c r="AW69" s="98"/>
      <c r="AX69" s="362"/>
      <c r="AY69" s="10"/>
      <c r="AZ69" s="10"/>
      <c r="BA69" s="10"/>
      <c r="BB69" s="10"/>
      <c r="BC69" s="10"/>
      <c r="BD69" s="10"/>
      <c r="BE69" s="10"/>
      <c r="BF69" s="10"/>
      <c r="BG69" s="10"/>
      <c r="BH69" s="10"/>
    </row>
    <row r="70" spans="1:60" x14ac:dyDescent="0.15">
      <c r="A70" s="539" t="s">
        <v>88</v>
      </c>
      <c r="B70" s="540"/>
      <c r="C70" s="540"/>
      <c r="D70" s="540"/>
      <c r="E70" s="540"/>
      <c r="F70" s="541"/>
      <c r="G70" s="633" t="s">
        <v>84</v>
      </c>
      <c r="H70" s="633"/>
      <c r="I70" s="633"/>
      <c r="J70" s="633"/>
      <c r="K70" s="633"/>
      <c r="L70" s="633"/>
      <c r="M70" s="633"/>
      <c r="N70" s="633"/>
      <c r="O70" s="633"/>
      <c r="P70" s="633"/>
      <c r="Q70" s="633"/>
      <c r="R70" s="633"/>
      <c r="S70" s="633"/>
      <c r="T70" s="633"/>
      <c r="U70" s="633"/>
      <c r="V70" s="633"/>
      <c r="W70" s="633"/>
      <c r="X70" s="634"/>
      <c r="Y70" s="154"/>
      <c r="Z70" s="155"/>
      <c r="AA70" s="156"/>
      <c r="AB70" s="92" t="s">
        <v>12</v>
      </c>
      <c r="AC70" s="93"/>
      <c r="AD70" s="94"/>
      <c r="AE70" s="148" t="s">
        <v>69</v>
      </c>
      <c r="AF70" s="135"/>
      <c r="AG70" s="135"/>
      <c r="AH70" s="135"/>
      <c r="AI70" s="635"/>
      <c r="AJ70" s="148" t="s">
        <v>70</v>
      </c>
      <c r="AK70" s="135"/>
      <c r="AL70" s="135"/>
      <c r="AM70" s="135"/>
      <c r="AN70" s="635"/>
      <c r="AO70" s="148" t="s">
        <v>71</v>
      </c>
      <c r="AP70" s="135"/>
      <c r="AQ70" s="135"/>
      <c r="AR70" s="135"/>
      <c r="AS70" s="635"/>
      <c r="AT70" s="275" t="s">
        <v>74</v>
      </c>
      <c r="AU70" s="276"/>
      <c r="AV70" s="276"/>
      <c r="AW70" s="276"/>
      <c r="AX70" s="277"/>
    </row>
    <row r="71" spans="1:60" x14ac:dyDescent="0.15">
      <c r="A71" s="542"/>
      <c r="B71" s="543"/>
      <c r="C71" s="543"/>
      <c r="D71" s="543"/>
      <c r="E71" s="543"/>
      <c r="F71" s="544"/>
      <c r="G71" s="230" t="s">
        <v>750</v>
      </c>
      <c r="H71" s="243"/>
      <c r="I71" s="243"/>
      <c r="J71" s="243"/>
      <c r="K71" s="243"/>
      <c r="L71" s="243"/>
      <c r="M71" s="243"/>
      <c r="N71" s="243"/>
      <c r="O71" s="243"/>
      <c r="P71" s="243"/>
      <c r="Q71" s="243"/>
      <c r="R71" s="243"/>
      <c r="S71" s="243"/>
      <c r="T71" s="243"/>
      <c r="U71" s="243"/>
      <c r="V71" s="243"/>
      <c r="W71" s="243"/>
      <c r="X71" s="244"/>
      <c r="Y71" s="687" t="s">
        <v>66</v>
      </c>
      <c r="Z71" s="688"/>
      <c r="AA71" s="689"/>
      <c r="AB71" s="120" t="s">
        <v>482</v>
      </c>
      <c r="AC71" s="121"/>
      <c r="AD71" s="122"/>
      <c r="AE71" s="97" t="s">
        <v>483</v>
      </c>
      <c r="AF71" s="98"/>
      <c r="AG71" s="98"/>
      <c r="AH71" s="98"/>
      <c r="AI71" s="99"/>
      <c r="AJ71" s="97">
        <v>27</v>
      </c>
      <c r="AK71" s="98"/>
      <c r="AL71" s="98"/>
      <c r="AM71" s="98"/>
      <c r="AN71" s="99"/>
      <c r="AO71" s="97">
        <v>21</v>
      </c>
      <c r="AP71" s="98"/>
      <c r="AQ71" s="98"/>
      <c r="AR71" s="98"/>
      <c r="AS71" s="99"/>
      <c r="AT71" s="557"/>
      <c r="AU71" s="557"/>
      <c r="AV71" s="557"/>
      <c r="AW71" s="557"/>
      <c r="AX71" s="558"/>
      <c r="AY71" s="10"/>
      <c r="AZ71" s="10"/>
      <c r="BA71" s="10"/>
      <c r="BB71" s="10"/>
      <c r="BC71" s="10"/>
    </row>
    <row r="72" spans="1:60" ht="29.25" customHeight="1" x14ac:dyDescent="0.15">
      <c r="A72" s="545"/>
      <c r="B72" s="546"/>
      <c r="C72" s="546"/>
      <c r="D72" s="546"/>
      <c r="E72" s="546"/>
      <c r="F72" s="547"/>
      <c r="G72" s="247"/>
      <c r="H72" s="247"/>
      <c r="I72" s="247"/>
      <c r="J72" s="247"/>
      <c r="K72" s="247"/>
      <c r="L72" s="247"/>
      <c r="M72" s="247"/>
      <c r="N72" s="247"/>
      <c r="O72" s="247"/>
      <c r="P72" s="247"/>
      <c r="Q72" s="247"/>
      <c r="R72" s="247"/>
      <c r="S72" s="247"/>
      <c r="T72" s="247"/>
      <c r="U72" s="247"/>
      <c r="V72" s="247"/>
      <c r="W72" s="247"/>
      <c r="X72" s="248"/>
      <c r="Y72" s="117" t="s">
        <v>67</v>
      </c>
      <c r="Z72" s="690"/>
      <c r="AA72" s="691"/>
      <c r="AB72" s="212" t="s">
        <v>482</v>
      </c>
      <c r="AC72" s="213"/>
      <c r="AD72" s="214"/>
      <c r="AE72" s="97" t="s">
        <v>483</v>
      </c>
      <c r="AF72" s="98"/>
      <c r="AG72" s="98"/>
      <c r="AH72" s="98"/>
      <c r="AI72" s="99"/>
      <c r="AJ72" s="97">
        <v>27</v>
      </c>
      <c r="AK72" s="98"/>
      <c r="AL72" s="98"/>
      <c r="AM72" s="98"/>
      <c r="AN72" s="99"/>
      <c r="AO72" s="97">
        <v>21</v>
      </c>
      <c r="AP72" s="98"/>
      <c r="AQ72" s="98"/>
      <c r="AR72" s="98"/>
      <c r="AS72" s="99"/>
      <c r="AT72" s="97">
        <v>23</v>
      </c>
      <c r="AU72" s="98"/>
      <c r="AV72" s="98"/>
      <c r="AW72" s="98"/>
      <c r="AX72" s="362"/>
      <c r="AY72" s="10"/>
      <c r="AZ72" s="10"/>
      <c r="BA72" s="10"/>
      <c r="BB72" s="10"/>
      <c r="BC72" s="10"/>
      <c r="BD72" s="10"/>
      <c r="BE72" s="10"/>
      <c r="BF72" s="10"/>
      <c r="BG72" s="10"/>
      <c r="BH72" s="10"/>
    </row>
    <row r="73" spans="1:60" hidden="1" x14ac:dyDescent="0.15">
      <c r="A73" s="539" t="s">
        <v>88</v>
      </c>
      <c r="B73" s="540"/>
      <c r="C73" s="540"/>
      <c r="D73" s="540"/>
      <c r="E73" s="540"/>
      <c r="F73" s="541"/>
      <c r="G73" s="633" t="s">
        <v>84</v>
      </c>
      <c r="H73" s="633"/>
      <c r="I73" s="633"/>
      <c r="J73" s="633"/>
      <c r="K73" s="633"/>
      <c r="L73" s="633"/>
      <c r="M73" s="633"/>
      <c r="N73" s="633"/>
      <c r="O73" s="633"/>
      <c r="P73" s="633"/>
      <c r="Q73" s="633"/>
      <c r="R73" s="633"/>
      <c r="S73" s="633"/>
      <c r="T73" s="633"/>
      <c r="U73" s="633"/>
      <c r="V73" s="633"/>
      <c r="W73" s="633"/>
      <c r="X73" s="634"/>
      <c r="Y73" s="154"/>
      <c r="Z73" s="155"/>
      <c r="AA73" s="156"/>
      <c r="AB73" s="92" t="s">
        <v>12</v>
      </c>
      <c r="AC73" s="93"/>
      <c r="AD73" s="94"/>
      <c r="AE73" s="148" t="s">
        <v>69</v>
      </c>
      <c r="AF73" s="135"/>
      <c r="AG73" s="135"/>
      <c r="AH73" s="135"/>
      <c r="AI73" s="635"/>
      <c r="AJ73" s="148" t="s">
        <v>70</v>
      </c>
      <c r="AK73" s="135"/>
      <c r="AL73" s="135"/>
      <c r="AM73" s="135"/>
      <c r="AN73" s="635"/>
      <c r="AO73" s="148" t="s">
        <v>71</v>
      </c>
      <c r="AP73" s="135"/>
      <c r="AQ73" s="135"/>
      <c r="AR73" s="135"/>
      <c r="AS73" s="635"/>
      <c r="AT73" s="275" t="s">
        <v>74</v>
      </c>
      <c r="AU73" s="276"/>
      <c r="AV73" s="276"/>
      <c r="AW73" s="276"/>
      <c r="AX73" s="277"/>
    </row>
    <row r="74" spans="1:60" hidden="1" x14ac:dyDescent="0.15">
      <c r="A74" s="542"/>
      <c r="B74" s="543"/>
      <c r="C74" s="543"/>
      <c r="D74" s="543"/>
      <c r="E74" s="543"/>
      <c r="F74" s="544"/>
      <c r="G74" s="230"/>
      <c r="H74" s="243"/>
      <c r="I74" s="243"/>
      <c r="J74" s="243"/>
      <c r="K74" s="243"/>
      <c r="L74" s="243"/>
      <c r="M74" s="243"/>
      <c r="N74" s="243"/>
      <c r="O74" s="243"/>
      <c r="P74" s="243"/>
      <c r="Q74" s="243"/>
      <c r="R74" s="243"/>
      <c r="S74" s="243"/>
      <c r="T74" s="243"/>
      <c r="U74" s="243"/>
      <c r="V74" s="243"/>
      <c r="W74" s="243"/>
      <c r="X74" s="244"/>
      <c r="Y74" s="687" t="s">
        <v>66</v>
      </c>
      <c r="Z74" s="688"/>
      <c r="AA74" s="689"/>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idden="1" x14ac:dyDescent="0.15">
      <c r="A75" s="545"/>
      <c r="B75" s="546"/>
      <c r="C75" s="546"/>
      <c r="D75" s="546"/>
      <c r="E75" s="546"/>
      <c r="F75" s="547"/>
      <c r="G75" s="247"/>
      <c r="H75" s="247"/>
      <c r="I75" s="247"/>
      <c r="J75" s="247"/>
      <c r="K75" s="247"/>
      <c r="L75" s="247"/>
      <c r="M75" s="247"/>
      <c r="N75" s="247"/>
      <c r="O75" s="247"/>
      <c r="P75" s="247"/>
      <c r="Q75" s="247"/>
      <c r="R75" s="247"/>
      <c r="S75" s="247"/>
      <c r="T75" s="247"/>
      <c r="U75" s="247"/>
      <c r="V75" s="247"/>
      <c r="W75" s="247"/>
      <c r="X75" s="248"/>
      <c r="Y75" s="117" t="s">
        <v>67</v>
      </c>
      <c r="Z75" s="690"/>
      <c r="AA75" s="691"/>
      <c r="AB75" s="212"/>
      <c r="AC75" s="213"/>
      <c r="AD75" s="214"/>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x14ac:dyDescent="0.15">
      <c r="A76" s="539" t="s">
        <v>88</v>
      </c>
      <c r="B76" s="540"/>
      <c r="C76" s="540"/>
      <c r="D76" s="540"/>
      <c r="E76" s="540"/>
      <c r="F76" s="541"/>
      <c r="G76" s="633" t="s">
        <v>84</v>
      </c>
      <c r="H76" s="633"/>
      <c r="I76" s="633"/>
      <c r="J76" s="633"/>
      <c r="K76" s="633"/>
      <c r="L76" s="633"/>
      <c r="M76" s="633"/>
      <c r="N76" s="633"/>
      <c r="O76" s="633"/>
      <c r="P76" s="633"/>
      <c r="Q76" s="633"/>
      <c r="R76" s="633"/>
      <c r="S76" s="633"/>
      <c r="T76" s="633"/>
      <c r="U76" s="633"/>
      <c r="V76" s="633"/>
      <c r="W76" s="633"/>
      <c r="X76" s="634"/>
      <c r="Y76" s="154"/>
      <c r="Z76" s="155"/>
      <c r="AA76" s="156"/>
      <c r="AB76" s="92" t="s">
        <v>12</v>
      </c>
      <c r="AC76" s="93"/>
      <c r="AD76" s="94"/>
      <c r="AE76" s="148" t="s">
        <v>69</v>
      </c>
      <c r="AF76" s="135"/>
      <c r="AG76" s="135"/>
      <c r="AH76" s="135"/>
      <c r="AI76" s="635"/>
      <c r="AJ76" s="148" t="s">
        <v>70</v>
      </c>
      <c r="AK76" s="135"/>
      <c r="AL76" s="135"/>
      <c r="AM76" s="135"/>
      <c r="AN76" s="635"/>
      <c r="AO76" s="148" t="s">
        <v>71</v>
      </c>
      <c r="AP76" s="135"/>
      <c r="AQ76" s="135"/>
      <c r="AR76" s="135"/>
      <c r="AS76" s="635"/>
      <c r="AT76" s="275" t="s">
        <v>74</v>
      </c>
      <c r="AU76" s="276"/>
      <c r="AV76" s="276"/>
      <c r="AW76" s="276"/>
      <c r="AX76" s="277"/>
    </row>
    <row r="77" spans="1:60" ht="27" customHeight="1" x14ac:dyDescent="0.15">
      <c r="A77" s="542"/>
      <c r="B77" s="543"/>
      <c r="C77" s="543"/>
      <c r="D77" s="543"/>
      <c r="E77" s="543"/>
      <c r="F77" s="544"/>
      <c r="G77" s="230" t="s">
        <v>716</v>
      </c>
      <c r="H77" s="243"/>
      <c r="I77" s="243"/>
      <c r="J77" s="243"/>
      <c r="K77" s="243"/>
      <c r="L77" s="243"/>
      <c r="M77" s="243"/>
      <c r="N77" s="243"/>
      <c r="O77" s="243"/>
      <c r="P77" s="243"/>
      <c r="Q77" s="243"/>
      <c r="R77" s="243"/>
      <c r="S77" s="243"/>
      <c r="T77" s="243"/>
      <c r="U77" s="243"/>
      <c r="V77" s="243"/>
      <c r="W77" s="243"/>
      <c r="X77" s="244"/>
      <c r="Y77" s="687" t="s">
        <v>66</v>
      </c>
      <c r="Z77" s="688"/>
      <c r="AA77" s="689"/>
      <c r="AB77" s="692" t="s">
        <v>552</v>
      </c>
      <c r="AC77" s="121"/>
      <c r="AD77" s="122"/>
      <c r="AE77" s="97">
        <v>1533</v>
      </c>
      <c r="AF77" s="98"/>
      <c r="AG77" s="98"/>
      <c r="AH77" s="98"/>
      <c r="AI77" s="99"/>
      <c r="AJ77" s="97">
        <v>1587</v>
      </c>
      <c r="AK77" s="98"/>
      <c r="AL77" s="98"/>
      <c r="AM77" s="98"/>
      <c r="AN77" s="99"/>
      <c r="AO77" s="97">
        <v>1797</v>
      </c>
      <c r="AP77" s="98"/>
      <c r="AQ77" s="98"/>
      <c r="AR77" s="98"/>
      <c r="AS77" s="99"/>
      <c r="AT77" s="557"/>
      <c r="AU77" s="557"/>
      <c r="AV77" s="557"/>
      <c r="AW77" s="557"/>
      <c r="AX77" s="558"/>
      <c r="AY77" s="10"/>
      <c r="AZ77" s="10"/>
      <c r="BA77" s="10"/>
      <c r="BB77" s="10"/>
      <c r="BC77" s="10"/>
    </row>
    <row r="78" spans="1:60" ht="27" customHeight="1" x14ac:dyDescent="0.15">
      <c r="A78" s="545"/>
      <c r="B78" s="546"/>
      <c r="C78" s="546"/>
      <c r="D78" s="546"/>
      <c r="E78" s="546"/>
      <c r="F78" s="547"/>
      <c r="G78" s="247"/>
      <c r="H78" s="247"/>
      <c r="I78" s="247"/>
      <c r="J78" s="247"/>
      <c r="K78" s="247"/>
      <c r="L78" s="247"/>
      <c r="M78" s="247"/>
      <c r="N78" s="247"/>
      <c r="O78" s="247"/>
      <c r="P78" s="247"/>
      <c r="Q78" s="247"/>
      <c r="R78" s="247"/>
      <c r="S78" s="247"/>
      <c r="T78" s="247"/>
      <c r="U78" s="247"/>
      <c r="V78" s="247"/>
      <c r="W78" s="247"/>
      <c r="X78" s="248"/>
      <c r="Y78" s="117" t="s">
        <v>67</v>
      </c>
      <c r="Z78" s="690"/>
      <c r="AA78" s="691"/>
      <c r="AB78" s="692" t="s">
        <v>552</v>
      </c>
      <c r="AC78" s="121"/>
      <c r="AD78" s="122"/>
      <c r="AE78" s="97">
        <v>1393</v>
      </c>
      <c r="AF78" s="98"/>
      <c r="AG78" s="98"/>
      <c r="AH78" s="98"/>
      <c r="AI78" s="99"/>
      <c r="AJ78" s="97">
        <v>1477</v>
      </c>
      <c r="AK78" s="98"/>
      <c r="AL78" s="98"/>
      <c r="AM78" s="98"/>
      <c r="AN78" s="99"/>
      <c r="AO78" s="97">
        <v>1834</v>
      </c>
      <c r="AP78" s="98"/>
      <c r="AQ78" s="98"/>
      <c r="AR78" s="98"/>
      <c r="AS78" s="99"/>
      <c r="AT78" s="97">
        <v>1843</v>
      </c>
      <c r="AU78" s="98"/>
      <c r="AV78" s="98"/>
      <c r="AW78" s="98"/>
      <c r="AX78" s="362"/>
      <c r="AY78" s="10"/>
      <c r="AZ78" s="10"/>
      <c r="BA78" s="10"/>
      <c r="BB78" s="10"/>
      <c r="BC78" s="10"/>
      <c r="BD78" s="10"/>
      <c r="BE78" s="10"/>
      <c r="BF78" s="10"/>
      <c r="BG78" s="10"/>
      <c r="BH78" s="10"/>
    </row>
    <row r="79" spans="1:60" x14ac:dyDescent="0.15">
      <c r="A79" s="539" t="s">
        <v>88</v>
      </c>
      <c r="B79" s="540"/>
      <c r="C79" s="540"/>
      <c r="D79" s="540"/>
      <c r="E79" s="540"/>
      <c r="F79" s="541"/>
      <c r="G79" s="633" t="s">
        <v>84</v>
      </c>
      <c r="H79" s="633"/>
      <c r="I79" s="633"/>
      <c r="J79" s="633"/>
      <c r="K79" s="633"/>
      <c r="L79" s="633"/>
      <c r="M79" s="633"/>
      <c r="N79" s="633"/>
      <c r="O79" s="633"/>
      <c r="P79" s="633"/>
      <c r="Q79" s="633"/>
      <c r="R79" s="633"/>
      <c r="S79" s="633"/>
      <c r="T79" s="633"/>
      <c r="U79" s="633"/>
      <c r="V79" s="633"/>
      <c r="W79" s="633"/>
      <c r="X79" s="634"/>
      <c r="Y79" s="154"/>
      <c r="Z79" s="155"/>
      <c r="AA79" s="156"/>
      <c r="AB79" s="92" t="s">
        <v>12</v>
      </c>
      <c r="AC79" s="93"/>
      <c r="AD79" s="94"/>
      <c r="AE79" s="148" t="s">
        <v>69</v>
      </c>
      <c r="AF79" s="135"/>
      <c r="AG79" s="135"/>
      <c r="AH79" s="135"/>
      <c r="AI79" s="635"/>
      <c r="AJ79" s="148" t="s">
        <v>70</v>
      </c>
      <c r="AK79" s="135"/>
      <c r="AL79" s="135"/>
      <c r="AM79" s="135"/>
      <c r="AN79" s="635"/>
      <c r="AO79" s="148" t="s">
        <v>71</v>
      </c>
      <c r="AP79" s="135"/>
      <c r="AQ79" s="135"/>
      <c r="AR79" s="135"/>
      <c r="AS79" s="635"/>
      <c r="AT79" s="275" t="s">
        <v>74</v>
      </c>
      <c r="AU79" s="276"/>
      <c r="AV79" s="276"/>
      <c r="AW79" s="276"/>
      <c r="AX79" s="277"/>
    </row>
    <row r="80" spans="1:60" ht="24.75" customHeight="1" x14ac:dyDescent="0.15">
      <c r="A80" s="542"/>
      <c r="B80" s="543"/>
      <c r="C80" s="543"/>
      <c r="D80" s="543"/>
      <c r="E80" s="543"/>
      <c r="F80" s="544"/>
      <c r="G80" s="230" t="s">
        <v>717</v>
      </c>
      <c r="H80" s="243"/>
      <c r="I80" s="243"/>
      <c r="J80" s="243"/>
      <c r="K80" s="243"/>
      <c r="L80" s="243"/>
      <c r="M80" s="243"/>
      <c r="N80" s="243"/>
      <c r="O80" s="243"/>
      <c r="P80" s="243"/>
      <c r="Q80" s="243"/>
      <c r="R80" s="243"/>
      <c r="S80" s="243"/>
      <c r="T80" s="243"/>
      <c r="U80" s="243"/>
      <c r="V80" s="243"/>
      <c r="W80" s="243"/>
      <c r="X80" s="244"/>
      <c r="Y80" s="687" t="s">
        <v>66</v>
      </c>
      <c r="Z80" s="688"/>
      <c r="AA80" s="689"/>
      <c r="AB80" s="692" t="s">
        <v>553</v>
      </c>
      <c r="AC80" s="121"/>
      <c r="AD80" s="122"/>
      <c r="AE80" s="97">
        <v>1973</v>
      </c>
      <c r="AF80" s="98"/>
      <c r="AG80" s="98"/>
      <c r="AH80" s="98"/>
      <c r="AI80" s="99"/>
      <c r="AJ80" s="97">
        <v>2660</v>
      </c>
      <c r="AK80" s="98"/>
      <c r="AL80" s="98"/>
      <c r="AM80" s="98"/>
      <c r="AN80" s="99"/>
      <c r="AO80" s="97">
        <v>2853</v>
      </c>
      <c r="AP80" s="98"/>
      <c r="AQ80" s="98"/>
      <c r="AR80" s="98"/>
      <c r="AS80" s="99"/>
      <c r="AT80" s="557"/>
      <c r="AU80" s="557"/>
      <c r="AV80" s="557"/>
      <c r="AW80" s="557"/>
      <c r="AX80" s="558"/>
      <c r="AY80" s="10"/>
      <c r="AZ80" s="10"/>
      <c r="BA80" s="10"/>
      <c r="BB80" s="10"/>
      <c r="BC80" s="10"/>
    </row>
    <row r="81" spans="1:60" ht="28.5" customHeight="1" x14ac:dyDescent="0.15">
      <c r="A81" s="545"/>
      <c r="B81" s="546"/>
      <c r="C81" s="546"/>
      <c r="D81" s="546"/>
      <c r="E81" s="546"/>
      <c r="F81" s="547"/>
      <c r="G81" s="247"/>
      <c r="H81" s="247"/>
      <c r="I81" s="247"/>
      <c r="J81" s="247"/>
      <c r="K81" s="247"/>
      <c r="L81" s="247"/>
      <c r="M81" s="247"/>
      <c r="N81" s="247"/>
      <c r="O81" s="247"/>
      <c r="P81" s="247"/>
      <c r="Q81" s="247"/>
      <c r="R81" s="247"/>
      <c r="S81" s="247"/>
      <c r="T81" s="247"/>
      <c r="U81" s="247"/>
      <c r="V81" s="247"/>
      <c r="W81" s="247"/>
      <c r="X81" s="248"/>
      <c r="Y81" s="117" t="s">
        <v>67</v>
      </c>
      <c r="Z81" s="690"/>
      <c r="AA81" s="691"/>
      <c r="AB81" s="212" t="s">
        <v>553</v>
      </c>
      <c r="AC81" s="213"/>
      <c r="AD81" s="214"/>
      <c r="AE81" s="97">
        <v>2464</v>
      </c>
      <c r="AF81" s="98"/>
      <c r="AG81" s="98"/>
      <c r="AH81" s="98"/>
      <c r="AI81" s="99"/>
      <c r="AJ81" s="97">
        <v>2612</v>
      </c>
      <c r="AK81" s="98"/>
      <c r="AL81" s="98"/>
      <c r="AM81" s="98"/>
      <c r="AN81" s="99"/>
      <c r="AO81" s="97">
        <v>2612</v>
      </c>
      <c r="AP81" s="98"/>
      <c r="AQ81" s="98"/>
      <c r="AR81" s="98"/>
      <c r="AS81" s="99"/>
      <c r="AT81" s="97">
        <v>2612</v>
      </c>
      <c r="AU81" s="98"/>
      <c r="AV81" s="98"/>
      <c r="AW81" s="98"/>
      <c r="AX81" s="362"/>
      <c r="AY81" s="10"/>
      <c r="AZ81" s="10"/>
      <c r="BA81" s="10"/>
      <c r="BB81" s="10"/>
      <c r="BC81" s="10"/>
      <c r="BD81" s="10"/>
      <c r="BE81" s="10"/>
      <c r="BF81" s="10"/>
      <c r="BG81" s="10"/>
      <c r="BH81" s="10"/>
    </row>
    <row r="82" spans="1:60" ht="19.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7.75" customHeight="1" x14ac:dyDescent="0.15">
      <c r="A83" s="129"/>
      <c r="B83" s="130"/>
      <c r="C83" s="130"/>
      <c r="D83" s="130"/>
      <c r="E83" s="130"/>
      <c r="F83" s="131"/>
      <c r="G83" s="309" t="s">
        <v>722</v>
      </c>
      <c r="H83" s="309"/>
      <c r="I83" s="309"/>
      <c r="J83" s="309"/>
      <c r="K83" s="309"/>
      <c r="L83" s="309"/>
      <c r="M83" s="309"/>
      <c r="N83" s="309"/>
      <c r="O83" s="309"/>
      <c r="P83" s="309"/>
      <c r="Q83" s="309"/>
      <c r="R83" s="309"/>
      <c r="S83" s="309"/>
      <c r="T83" s="309"/>
      <c r="U83" s="309"/>
      <c r="V83" s="309"/>
      <c r="W83" s="309"/>
      <c r="X83" s="309"/>
      <c r="Y83" s="551" t="s">
        <v>17</v>
      </c>
      <c r="Z83" s="552"/>
      <c r="AA83" s="553"/>
      <c r="AB83" s="123" t="s">
        <v>486</v>
      </c>
      <c r="AC83" s="124"/>
      <c r="AD83" s="125"/>
      <c r="AE83" s="693">
        <v>15</v>
      </c>
      <c r="AF83" s="694"/>
      <c r="AG83" s="694"/>
      <c r="AH83" s="694"/>
      <c r="AI83" s="695"/>
      <c r="AJ83" s="215">
        <v>15</v>
      </c>
      <c r="AK83" s="216"/>
      <c r="AL83" s="216"/>
      <c r="AM83" s="216"/>
      <c r="AN83" s="217"/>
      <c r="AO83" s="696">
        <v>12</v>
      </c>
      <c r="AP83" s="697"/>
      <c r="AQ83" s="697"/>
      <c r="AR83" s="697"/>
      <c r="AS83" s="697"/>
      <c r="AT83" s="97">
        <v>15</v>
      </c>
      <c r="AU83" s="98"/>
      <c r="AV83" s="98"/>
      <c r="AW83" s="98"/>
      <c r="AX83" s="362"/>
    </row>
    <row r="84" spans="1:60" ht="27.75"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08" t="s">
        <v>59</v>
      </c>
      <c r="Z84" s="118"/>
      <c r="AA84" s="119"/>
      <c r="AB84" s="272" t="s">
        <v>451</v>
      </c>
      <c r="AC84" s="273"/>
      <c r="AD84" s="487"/>
      <c r="AE84" s="645" t="s">
        <v>487</v>
      </c>
      <c r="AF84" s="216"/>
      <c r="AG84" s="216"/>
      <c r="AH84" s="216"/>
      <c r="AI84" s="217"/>
      <c r="AJ84" s="645" t="s">
        <v>488</v>
      </c>
      <c r="AK84" s="216"/>
      <c r="AL84" s="216"/>
      <c r="AM84" s="216"/>
      <c r="AN84" s="217"/>
      <c r="AO84" s="272" t="s">
        <v>704</v>
      </c>
      <c r="AP84" s="273"/>
      <c r="AQ84" s="273"/>
      <c r="AR84" s="273"/>
      <c r="AS84" s="487"/>
      <c r="AT84" s="272" t="s">
        <v>703</v>
      </c>
      <c r="AU84" s="273"/>
      <c r="AV84" s="273"/>
      <c r="AW84" s="273"/>
      <c r="AX84" s="274"/>
    </row>
    <row r="85" spans="1:60" ht="19.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7.75" customHeight="1" x14ac:dyDescent="0.15">
      <c r="A86" s="129"/>
      <c r="B86" s="130"/>
      <c r="C86" s="130"/>
      <c r="D86" s="130"/>
      <c r="E86" s="130"/>
      <c r="F86" s="131"/>
      <c r="G86" s="309" t="s">
        <v>749</v>
      </c>
      <c r="H86" s="309"/>
      <c r="I86" s="309"/>
      <c r="J86" s="309"/>
      <c r="K86" s="309"/>
      <c r="L86" s="309"/>
      <c r="M86" s="309"/>
      <c r="N86" s="309"/>
      <c r="O86" s="309"/>
      <c r="P86" s="309"/>
      <c r="Q86" s="309"/>
      <c r="R86" s="309"/>
      <c r="S86" s="309"/>
      <c r="T86" s="309"/>
      <c r="U86" s="309"/>
      <c r="V86" s="309"/>
      <c r="W86" s="309"/>
      <c r="X86" s="309"/>
      <c r="Y86" s="551" t="s">
        <v>17</v>
      </c>
      <c r="Z86" s="552"/>
      <c r="AA86" s="553"/>
      <c r="AB86" s="123" t="s">
        <v>484</v>
      </c>
      <c r="AC86" s="124"/>
      <c r="AD86" s="125"/>
      <c r="AE86" s="554" t="s">
        <v>618</v>
      </c>
      <c r="AF86" s="555"/>
      <c r="AG86" s="555"/>
      <c r="AH86" s="555"/>
      <c r="AI86" s="556"/>
      <c r="AJ86" s="278">
        <v>17</v>
      </c>
      <c r="AK86" s="279"/>
      <c r="AL86" s="279"/>
      <c r="AM86" s="279"/>
      <c r="AN86" s="280"/>
      <c r="AO86" s="215">
        <v>16</v>
      </c>
      <c r="AP86" s="216"/>
      <c r="AQ86" s="216"/>
      <c r="AR86" s="216"/>
      <c r="AS86" s="217"/>
      <c r="AT86" s="97">
        <v>15</v>
      </c>
      <c r="AU86" s="98"/>
      <c r="AV86" s="98"/>
      <c r="AW86" s="98"/>
      <c r="AX86" s="362"/>
    </row>
    <row r="87" spans="1:60" ht="27.75"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08" t="s">
        <v>59</v>
      </c>
      <c r="Z87" s="118"/>
      <c r="AA87" s="119"/>
      <c r="AB87" s="272" t="s">
        <v>60</v>
      </c>
      <c r="AC87" s="273"/>
      <c r="AD87" s="487"/>
      <c r="AE87" s="100" t="s">
        <v>619</v>
      </c>
      <c r="AF87" s="101"/>
      <c r="AG87" s="101"/>
      <c r="AH87" s="101"/>
      <c r="AI87" s="102"/>
      <c r="AJ87" s="642" t="s">
        <v>620</v>
      </c>
      <c r="AK87" s="643"/>
      <c r="AL87" s="643"/>
      <c r="AM87" s="643"/>
      <c r="AN87" s="644"/>
      <c r="AO87" s="645" t="s">
        <v>706</v>
      </c>
      <c r="AP87" s="216"/>
      <c r="AQ87" s="216"/>
      <c r="AR87" s="216"/>
      <c r="AS87" s="217"/>
      <c r="AT87" s="272" t="s">
        <v>705</v>
      </c>
      <c r="AU87" s="273"/>
      <c r="AV87" s="273"/>
      <c r="AW87" s="273"/>
      <c r="AX87" s="274"/>
    </row>
    <row r="88" spans="1:60" ht="19.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9"/>
      <c r="H89" s="309"/>
      <c r="I89" s="309"/>
      <c r="J89" s="309"/>
      <c r="K89" s="309"/>
      <c r="L89" s="309"/>
      <c r="M89" s="309"/>
      <c r="N89" s="309"/>
      <c r="O89" s="309"/>
      <c r="P89" s="309"/>
      <c r="Q89" s="309"/>
      <c r="R89" s="309"/>
      <c r="S89" s="309"/>
      <c r="T89" s="309"/>
      <c r="U89" s="309"/>
      <c r="V89" s="309"/>
      <c r="W89" s="309"/>
      <c r="X89" s="309"/>
      <c r="Y89" s="551" t="s">
        <v>17</v>
      </c>
      <c r="Z89" s="552"/>
      <c r="AA89" s="553"/>
      <c r="AB89" s="123"/>
      <c r="AC89" s="124"/>
      <c r="AD89" s="125"/>
      <c r="AE89" s="698"/>
      <c r="AF89" s="555"/>
      <c r="AG89" s="555"/>
      <c r="AH89" s="555"/>
      <c r="AI89" s="556"/>
      <c r="AJ89" s="278"/>
      <c r="AK89" s="279"/>
      <c r="AL89" s="279"/>
      <c r="AM89" s="279"/>
      <c r="AN89" s="280"/>
      <c r="AO89" s="215"/>
      <c r="AP89" s="216"/>
      <c r="AQ89" s="216"/>
      <c r="AR89" s="216"/>
      <c r="AS89" s="217"/>
      <c r="AT89" s="97"/>
      <c r="AU89" s="98"/>
      <c r="AV89" s="98"/>
      <c r="AW89" s="98"/>
      <c r="AX89" s="362"/>
    </row>
    <row r="90" spans="1:60" ht="27.75"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08" t="s">
        <v>59</v>
      </c>
      <c r="Z90" s="118"/>
      <c r="AA90" s="119"/>
      <c r="AB90" s="272"/>
      <c r="AC90" s="273"/>
      <c r="AD90" s="487"/>
      <c r="AE90" s="699"/>
      <c r="AF90" s="101"/>
      <c r="AG90" s="101"/>
      <c r="AH90" s="101"/>
      <c r="AI90" s="102"/>
      <c r="AJ90" s="642"/>
      <c r="AK90" s="643"/>
      <c r="AL90" s="643"/>
      <c r="AM90" s="643"/>
      <c r="AN90" s="644"/>
      <c r="AO90" s="645"/>
      <c r="AP90" s="216"/>
      <c r="AQ90" s="216"/>
      <c r="AR90" s="216"/>
      <c r="AS90" s="217"/>
      <c r="AT90" s="272"/>
      <c r="AU90" s="273"/>
      <c r="AV90" s="273"/>
      <c r="AW90" s="273"/>
      <c r="AX90" s="274"/>
    </row>
    <row r="91" spans="1:60" ht="19.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customHeight="1" x14ac:dyDescent="0.15">
      <c r="A92" s="129"/>
      <c r="B92" s="130"/>
      <c r="C92" s="130"/>
      <c r="D92" s="130"/>
      <c r="E92" s="130"/>
      <c r="F92" s="131"/>
      <c r="G92" s="309" t="s">
        <v>718</v>
      </c>
      <c r="H92" s="309"/>
      <c r="I92" s="309"/>
      <c r="J92" s="309"/>
      <c r="K92" s="309"/>
      <c r="L92" s="309"/>
      <c r="M92" s="309"/>
      <c r="N92" s="309"/>
      <c r="O92" s="309"/>
      <c r="P92" s="309"/>
      <c r="Q92" s="309"/>
      <c r="R92" s="309"/>
      <c r="S92" s="309"/>
      <c r="T92" s="309"/>
      <c r="U92" s="309"/>
      <c r="V92" s="309"/>
      <c r="W92" s="309"/>
      <c r="X92" s="700"/>
      <c r="Y92" s="551" t="s">
        <v>17</v>
      </c>
      <c r="Z92" s="552"/>
      <c r="AA92" s="553"/>
      <c r="AB92" s="123" t="s">
        <v>485</v>
      </c>
      <c r="AC92" s="124"/>
      <c r="AD92" s="125"/>
      <c r="AE92" s="702">
        <v>2.5</v>
      </c>
      <c r="AF92" s="101"/>
      <c r="AG92" s="101"/>
      <c r="AH92" s="101"/>
      <c r="AI92" s="102"/>
      <c r="AJ92" s="702">
        <v>2.5</v>
      </c>
      <c r="AK92" s="101"/>
      <c r="AL92" s="101"/>
      <c r="AM92" s="101"/>
      <c r="AN92" s="102"/>
      <c r="AO92" s="696">
        <v>2.5</v>
      </c>
      <c r="AP92" s="697"/>
      <c r="AQ92" s="697"/>
      <c r="AR92" s="697"/>
      <c r="AS92" s="697"/>
      <c r="AT92" s="97">
        <v>2.4</v>
      </c>
      <c r="AU92" s="98"/>
      <c r="AV92" s="98"/>
      <c r="AW92" s="98"/>
      <c r="AX92" s="362"/>
    </row>
    <row r="93" spans="1:60" ht="27.75"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01"/>
      <c r="Y93" s="208" t="s">
        <v>59</v>
      </c>
      <c r="Z93" s="118"/>
      <c r="AA93" s="119"/>
      <c r="AB93" s="272" t="s">
        <v>60</v>
      </c>
      <c r="AC93" s="273"/>
      <c r="AD93" s="487"/>
      <c r="AE93" s="703" t="s">
        <v>554</v>
      </c>
      <c r="AF93" s="704"/>
      <c r="AG93" s="704"/>
      <c r="AH93" s="704"/>
      <c r="AI93" s="705"/>
      <c r="AJ93" s="703" t="s">
        <v>555</v>
      </c>
      <c r="AK93" s="704"/>
      <c r="AL93" s="704"/>
      <c r="AM93" s="704"/>
      <c r="AN93" s="705"/>
      <c r="AO93" s="272" t="s">
        <v>558</v>
      </c>
      <c r="AP93" s="273"/>
      <c r="AQ93" s="273"/>
      <c r="AR93" s="273"/>
      <c r="AS93" s="487"/>
      <c r="AT93" s="272" t="s">
        <v>733</v>
      </c>
      <c r="AU93" s="273"/>
      <c r="AV93" s="273"/>
      <c r="AW93" s="273"/>
      <c r="AX93" s="274"/>
    </row>
    <row r="94" spans="1:60" ht="19.5"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6"/>
      <c r="Z94" s="707"/>
      <c r="AA94" s="70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9" t="s">
        <v>75</v>
      </c>
      <c r="AU94" s="710"/>
      <c r="AV94" s="710"/>
      <c r="AW94" s="710"/>
      <c r="AX94" s="711"/>
    </row>
    <row r="95" spans="1:60" ht="22.5" customHeight="1" x14ac:dyDescent="0.15">
      <c r="A95" s="129"/>
      <c r="B95" s="130"/>
      <c r="C95" s="130"/>
      <c r="D95" s="130"/>
      <c r="E95" s="130"/>
      <c r="F95" s="131"/>
      <c r="G95" s="309" t="s">
        <v>719</v>
      </c>
      <c r="H95" s="309"/>
      <c r="I95" s="309"/>
      <c r="J95" s="309"/>
      <c r="K95" s="309"/>
      <c r="L95" s="309"/>
      <c r="M95" s="309"/>
      <c r="N95" s="309"/>
      <c r="O95" s="309"/>
      <c r="P95" s="309"/>
      <c r="Q95" s="309"/>
      <c r="R95" s="309"/>
      <c r="S95" s="309"/>
      <c r="T95" s="309"/>
      <c r="U95" s="309"/>
      <c r="V95" s="309"/>
      <c r="W95" s="309"/>
      <c r="X95" s="700"/>
      <c r="Y95" s="551" t="s">
        <v>17</v>
      </c>
      <c r="Z95" s="552"/>
      <c r="AA95" s="553"/>
      <c r="AB95" s="123" t="s">
        <v>485</v>
      </c>
      <c r="AC95" s="124"/>
      <c r="AD95" s="125"/>
      <c r="AE95" s="696">
        <v>0.2</v>
      </c>
      <c r="AF95" s="697"/>
      <c r="AG95" s="697"/>
      <c r="AH95" s="697"/>
      <c r="AI95" s="697"/>
      <c r="AJ95" s="696">
        <v>0.2</v>
      </c>
      <c r="AK95" s="697"/>
      <c r="AL95" s="697"/>
      <c r="AM95" s="697"/>
      <c r="AN95" s="697"/>
      <c r="AO95" s="696">
        <v>0.2</v>
      </c>
      <c r="AP95" s="697"/>
      <c r="AQ95" s="697"/>
      <c r="AR95" s="697"/>
      <c r="AS95" s="697"/>
      <c r="AT95" s="97">
        <v>0.2</v>
      </c>
      <c r="AU95" s="98"/>
      <c r="AV95" s="98"/>
      <c r="AW95" s="98"/>
      <c r="AX95" s="362"/>
    </row>
    <row r="96" spans="1:60" ht="29.25"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701"/>
      <c r="Y96" s="208" t="s">
        <v>59</v>
      </c>
      <c r="Z96" s="118"/>
      <c r="AA96" s="119"/>
      <c r="AB96" s="272" t="s">
        <v>60</v>
      </c>
      <c r="AC96" s="273"/>
      <c r="AD96" s="487"/>
      <c r="AE96" s="272" t="s">
        <v>556</v>
      </c>
      <c r="AF96" s="273"/>
      <c r="AG96" s="273"/>
      <c r="AH96" s="273"/>
      <c r="AI96" s="487"/>
      <c r="AJ96" s="272" t="s">
        <v>557</v>
      </c>
      <c r="AK96" s="273"/>
      <c r="AL96" s="273"/>
      <c r="AM96" s="273"/>
      <c r="AN96" s="487"/>
      <c r="AO96" s="272" t="s">
        <v>559</v>
      </c>
      <c r="AP96" s="273"/>
      <c r="AQ96" s="273"/>
      <c r="AR96" s="273"/>
      <c r="AS96" s="487"/>
      <c r="AT96" s="272" t="s">
        <v>734</v>
      </c>
      <c r="AU96" s="273"/>
      <c r="AV96" s="273"/>
      <c r="AW96" s="273"/>
      <c r="AX96" s="274"/>
    </row>
    <row r="97" spans="1:50" ht="20.25" customHeight="1" x14ac:dyDescent="0.15">
      <c r="A97" s="621" t="s">
        <v>77</v>
      </c>
      <c r="B97" s="622"/>
      <c r="C97" s="654" t="s">
        <v>19</v>
      </c>
      <c r="D97" s="537"/>
      <c r="E97" s="537"/>
      <c r="F97" s="537"/>
      <c r="G97" s="537"/>
      <c r="H97" s="537"/>
      <c r="I97" s="537"/>
      <c r="J97" s="537"/>
      <c r="K97" s="65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0.25" customHeight="1" x14ac:dyDescent="0.15">
      <c r="A98" s="623"/>
      <c r="B98" s="624"/>
      <c r="C98" s="548" t="s">
        <v>621</v>
      </c>
      <c r="D98" s="549"/>
      <c r="E98" s="549"/>
      <c r="F98" s="549"/>
      <c r="G98" s="549"/>
      <c r="H98" s="549"/>
      <c r="I98" s="549"/>
      <c r="J98" s="549"/>
      <c r="K98" s="550"/>
      <c r="L98" s="184">
        <v>4</v>
      </c>
      <c r="M98" s="185"/>
      <c r="N98" s="185"/>
      <c r="O98" s="185"/>
      <c r="P98" s="185"/>
      <c r="Q98" s="186"/>
      <c r="R98" s="184">
        <v>4</v>
      </c>
      <c r="S98" s="185"/>
      <c r="T98" s="185"/>
      <c r="U98" s="185"/>
      <c r="V98" s="185"/>
      <c r="W98" s="186"/>
      <c r="X98" s="71" t="s">
        <v>746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23"/>
      <c r="B99" s="624"/>
      <c r="C99" s="618" t="s">
        <v>623</v>
      </c>
      <c r="D99" s="619"/>
      <c r="E99" s="619"/>
      <c r="F99" s="619"/>
      <c r="G99" s="619"/>
      <c r="H99" s="619"/>
      <c r="I99" s="619"/>
      <c r="J99" s="619"/>
      <c r="K99" s="620"/>
      <c r="L99" s="184">
        <v>9</v>
      </c>
      <c r="M99" s="185"/>
      <c r="N99" s="185"/>
      <c r="O99" s="185"/>
      <c r="P99" s="185"/>
      <c r="Q99" s="186"/>
      <c r="R99" s="184">
        <v>10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23"/>
      <c r="B100" s="624"/>
      <c r="C100" s="618" t="s">
        <v>622</v>
      </c>
      <c r="D100" s="619"/>
      <c r="E100" s="619"/>
      <c r="F100" s="619"/>
      <c r="G100" s="619"/>
      <c r="H100" s="619"/>
      <c r="I100" s="619"/>
      <c r="J100" s="619"/>
      <c r="K100" s="620"/>
      <c r="L100" s="184">
        <v>339</v>
      </c>
      <c r="M100" s="185"/>
      <c r="N100" s="185"/>
      <c r="O100" s="185"/>
      <c r="P100" s="185"/>
      <c r="Q100" s="186"/>
      <c r="R100" s="184">
        <v>339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23"/>
      <c r="B101" s="624"/>
      <c r="C101" s="618" t="s">
        <v>624</v>
      </c>
      <c r="D101" s="619"/>
      <c r="E101" s="619"/>
      <c r="F101" s="619"/>
      <c r="G101" s="619"/>
      <c r="H101" s="619"/>
      <c r="I101" s="619"/>
      <c r="J101" s="619"/>
      <c r="K101" s="620"/>
      <c r="L101" s="184">
        <v>4</v>
      </c>
      <c r="M101" s="185"/>
      <c r="N101" s="185"/>
      <c r="O101" s="185"/>
      <c r="P101" s="185"/>
      <c r="Q101" s="186"/>
      <c r="R101" s="184">
        <v>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23"/>
      <c r="B102" s="624"/>
      <c r="C102" s="618" t="s">
        <v>625</v>
      </c>
      <c r="D102" s="619"/>
      <c r="E102" s="619"/>
      <c r="F102" s="619"/>
      <c r="G102" s="619"/>
      <c r="H102" s="619"/>
      <c r="I102" s="619"/>
      <c r="J102" s="619"/>
      <c r="K102" s="620"/>
      <c r="L102" s="184">
        <v>6234</v>
      </c>
      <c r="M102" s="185"/>
      <c r="N102" s="185"/>
      <c r="O102" s="185"/>
      <c r="P102" s="185"/>
      <c r="Q102" s="186"/>
      <c r="R102" s="184">
        <v>6356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23"/>
      <c r="B103" s="624"/>
      <c r="C103" s="627" t="s">
        <v>626</v>
      </c>
      <c r="D103" s="628"/>
      <c r="E103" s="628"/>
      <c r="F103" s="628"/>
      <c r="G103" s="628"/>
      <c r="H103" s="628"/>
      <c r="I103" s="628"/>
      <c r="J103" s="628"/>
      <c r="K103" s="629"/>
      <c r="L103" s="184">
        <v>354</v>
      </c>
      <c r="M103" s="185"/>
      <c r="N103" s="185"/>
      <c r="O103" s="185"/>
      <c r="P103" s="185"/>
      <c r="Q103" s="186"/>
      <c r="R103" s="184">
        <v>354</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25"/>
      <c r="B104" s="626"/>
      <c r="C104" s="612" t="s">
        <v>22</v>
      </c>
      <c r="D104" s="613"/>
      <c r="E104" s="613"/>
      <c r="F104" s="613"/>
      <c r="G104" s="613"/>
      <c r="H104" s="613"/>
      <c r="I104" s="613"/>
      <c r="J104" s="613"/>
      <c r="K104" s="614"/>
      <c r="L104" s="615">
        <f>SUM(L98:Q103)</f>
        <v>6944</v>
      </c>
      <c r="M104" s="616"/>
      <c r="N104" s="616"/>
      <c r="O104" s="616"/>
      <c r="P104" s="616"/>
      <c r="Q104" s="617"/>
      <c r="R104" s="615">
        <f>SUM(R98:W103)</f>
        <v>7067</v>
      </c>
      <c r="S104" s="616"/>
      <c r="T104" s="616"/>
      <c r="U104" s="616"/>
      <c r="V104" s="616"/>
      <c r="W104" s="61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0.25" customHeight="1" x14ac:dyDescent="0.15">
      <c r="A107" s="5"/>
      <c r="B107" s="6"/>
      <c r="C107" s="345"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6"/>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53.75" customHeight="1" x14ac:dyDescent="0.15">
      <c r="A108" s="666" t="s">
        <v>311</v>
      </c>
      <c r="B108" s="667"/>
      <c r="C108" s="484" t="s">
        <v>312</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461</v>
      </c>
      <c r="AE108" s="356"/>
      <c r="AF108" s="356"/>
      <c r="AG108" s="352" t="s">
        <v>732</v>
      </c>
      <c r="AH108" s="353"/>
      <c r="AI108" s="353"/>
      <c r="AJ108" s="353"/>
      <c r="AK108" s="353"/>
      <c r="AL108" s="353"/>
      <c r="AM108" s="353"/>
      <c r="AN108" s="353"/>
      <c r="AO108" s="353"/>
      <c r="AP108" s="353"/>
      <c r="AQ108" s="353"/>
      <c r="AR108" s="353"/>
      <c r="AS108" s="353"/>
      <c r="AT108" s="353"/>
      <c r="AU108" s="353"/>
      <c r="AV108" s="353"/>
      <c r="AW108" s="353"/>
      <c r="AX108" s="354"/>
    </row>
    <row r="109" spans="1:50" ht="174.75" customHeight="1" x14ac:dyDescent="0.15">
      <c r="A109" s="668"/>
      <c r="B109" s="669"/>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4"/>
      <c r="AD109" s="307" t="s">
        <v>461</v>
      </c>
      <c r="AE109" s="308"/>
      <c r="AF109" s="308"/>
      <c r="AG109" s="287" t="s">
        <v>730</v>
      </c>
      <c r="AH109" s="259"/>
      <c r="AI109" s="259"/>
      <c r="AJ109" s="259"/>
      <c r="AK109" s="259"/>
      <c r="AL109" s="259"/>
      <c r="AM109" s="259"/>
      <c r="AN109" s="259"/>
      <c r="AO109" s="259"/>
      <c r="AP109" s="259"/>
      <c r="AQ109" s="259"/>
      <c r="AR109" s="259"/>
      <c r="AS109" s="259"/>
      <c r="AT109" s="259"/>
      <c r="AU109" s="259"/>
      <c r="AV109" s="259"/>
      <c r="AW109" s="259"/>
      <c r="AX109" s="288"/>
    </row>
    <row r="110" spans="1:50" ht="78" customHeight="1" x14ac:dyDescent="0.15">
      <c r="A110" s="670"/>
      <c r="B110" s="671"/>
      <c r="C110" s="565" t="s">
        <v>313</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7" t="s">
        <v>461</v>
      </c>
      <c r="AE110" s="338"/>
      <c r="AF110" s="338"/>
      <c r="AG110" s="347" t="s">
        <v>729</v>
      </c>
      <c r="AH110" s="247"/>
      <c r="AI110" s="247"/>
      <c r="AJ110" s="247"/>
      <c r="AK110" s="247"/>
      <c r="AL110" s="247"/>
      <c r="AM110" s="247"/>
      <c r="AN110" s="247"/>
      <c r="AO110" s="247"/>
      <c r="AP110" s="247"/>
      <c r="AQ110" s="247"/>
      <c r="AR110" s="247"/>
      <c r="AS110" s="247"/>
      <c r="AT110" s="247"/>
      <c r="AU110" s="247"/>
      <c r="AV110" s="247"/>
      <c r="AW110" s="247"/>
      <c r="AX110" s="333"/>
    </row>
    <row r="111" spans="1:50" ht="60" customHeight="1" x14ac:dyDescent="0.15">
      <c r="A111" s="263" t="s">
        <v>46</v>
      </c>
      <c r="B111" s="264"/>
      <c r="C111" s="568"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461</v>
      </c>
      <c r="AE111" s="282"/>
      <c r="AF111" s="282"/>
      <c r="AG111" s="284" t="s">
        <v>728</v>
      </c>
      <c r="AH111" s="285"/>
      <c r="AI111" s="285"/>
      <c r="AJ111" s="285"/>
      <c r="AK111" s="285"/>
      <c r="AL111" s="285"/>
      <c r="AM111" s="285"/>
      <c r="AN111" s="285"/>
      <c r="AO111" s="285"/>
      <c r="AP111" s="285"/>
      <c r="AQ111" s="285"/>
      <c r="AR111" s="285"/>
      <c r="AS111" s="285"/>
      <c r="AT111" s="285"/>
      <c r="AU111" s="285"/>
      <c r="AV111" s="285"/>
      <c r="AW111" s="285"/>
      <c r="AX111" s="286"/>
    </row>
    <row r="112" spans="1:50" ht="28.5" customHeight="1" x14ac:dyDescent="0.15">
      <c r="A112" s="265"/>
      <c r="B112" s="266"/>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726</v>
      </c>
      <c r="AE112" s="308"/>
      <c r="AF112" s="308"/>
      <c r="AG112" s="665"/>
      <c r="AH112" s="259"/>
      <c r="AI112" s="259"/>
      <c r="AJ112" s="259"/>
      <c r="AK112" s="259"/>
      <c r="AL112" s="259"/>
      <c r="AM112" s="259"/>
      <c r="AN112" s="259"/>
      <c r="AO112" s="259"/>
      <c r="AP112" s="259"/>
      <c r="AQ112" s="259"/>
      <c r="AR112" s="259"/>
      <c r="AS112" s="259"/>
      <c r="AT112" s="259"/>
      <c r="AU112" s="259"/>
      <c r="AV112" s="259"/>
      <c r="AW112" s="259"/>
      <c r="AX112" s="288"/>
    </row>
    <row r="113" spans="1:64" ht="43.5" customHeight="1" x14ac:dyDescent="0.15">
      <c r="A113" s="265"/>
      <c r="B113" s="266"/>
      <c r="C113" s="458" t="s">
        <v>314</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461</v>
      </c>
      <c r="AE113" s="308"/>
      <c r="AF113" s="308"/>
      <c r="AG113" s="287" t="s">
        <v>742</v>
      </c>
      <c r="AH113" s="259"/>
      <c r="AI113" s="259"/>
      <c r="AJ113" s="259"/>
      <c r="AK113" s="259"/>
      <c r="AL113" s="259"/>
      <c r="AM113" s="259"/>
      <c r="AN113" s="259"/>
      <c r="AO113" s="259"/>
      <c r="AP113" s="259"/>
      <c r="AQ113" s="259"/>
      <c r="AR113" s="259"/>
      <c r="AS113" s="259"/>
      <c r="AT113" s="259"/>
      <c r="AU113" s="259"/>
      <c r="AV113" s="259"/>
      <c r="AW113" s="259"/>
      <c r="AX113" s="288"/>
    </row>
    <row r="114" spans="1:64" ht="28.5" customHeight="1" x14ac:dyDescent="0.15">
      <c r="A114" s="265"/>
      <c r="B114" s="266"/>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461</v>
      </c>
      <c r="AE114" s="308"/>
      <c r="AF114" s="308"/>
      <c r="AG114" s="287" t="s">
        <v>743</v>
      </c>
      <c r="AH114" s="259"/>
      <c r="AI114" s="259"/>
      <c r="AJ114" s="259"/>
      <c r="AK114" s="259"/>
      <c r="AL114" s="259"/>
      <c r="AM114" s="259"/>
      <c r="AN114" s="259"/>
      <c r="AO114" s="259"/>
      <c r="AP114" s="259"/>
      <c r="AQ114" s="259"/>
      <c r="AR114" s="259"/>
      <c r="AS114" s="259"/>
      <c r="AT114" s="259"/>
      <c r="AU114" s="259"/>
      <c r="AV114" s="259"/>
      <c r="AW114" s="259"/>
      <c r="AX114" s="288"/>
    </row>
    <row r="115" spans="1:64" ht="28.5" customHeight="1" x14ac:dyDescent="0.15">
      <c r="A115" s="265"/>
      <c r="B115" s="266"/>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461</v>
      </c>
      <c r="AE115" s="308"/>
      <c r="AF115" s="308"/>
      <c r="AG115" s="287" t="s">
        <v>740</v>
      </c>
      <c r="AH115" s="259"/>
      <c r="AI115" s="259"/>
      <c r="AJ115" s="259"/>
      <c r="AK115" s="259"/>
      <c r="AL115" s="259"/>
      <c r="AM115" s="259"/>
      <c r="AN115" s="259"/>
      <c r="AO115" s="259"/>
      <c r="AP115" s="259"/>
      <c r="AQ115" s="259"/>
      <c r="AR115" s="259"/>
      <c r="AS115" s="259"/>
      <c r="AT115" s="259"/>
      <c r="AU115" s="259"/>
      <c r="AV115" s="259"/>
      <c r="AW115" s="259"/>
      <c r="AX115" s="288"/>
    </row>
    <row r="116" spans="1:64" ht="28.5" customHeight="1" x14ac:dyDescent="0.15">
      <c r="A116" s="265"/>
      <c r="B116" s="266"/>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1" t="s">
        <v>726</v>
      </c>
      <c r="AE116" s="262"/>
      <c r="AF116" s="262"/>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28.5" customHeight="1" x14ac:dyDescent="0.15">
      <c r="A117" s="267"/>
      <c r="B117" s="268"/>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461</v>
      </c>
      <c r="AE117" s="338"/>
      <c r="AF117" s="342"/>
      <c r="AG117" s="348" t="s">
        <v>738</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81" t="s">
        <v>461</v>
      </c>
      <c r="AE118" s="282"/>
      <c r="AF118" s="283"/>
      <c r="AG118" s="284" t="s">
        <v>745</v>
      </c>
      <c r="AH118" s="285"/>
      <c r="AI118" s="285"/>
      <c r="AJ118" s="285"/>
      <c r="AK118" s="285"/>
      <c r="AL118" s="285"/>
      <c r="AM118" s="285"/>
      <c r="AN118" s="285"/>
      <c r="AO118" s="285"/>
      <c r="AP118" s="285"/>
      <c r="AQ118" s="285"/>
      <c r="AR118" s="285"/>
      <c r="AS118" s="285"/>
      <c r="AT118" s="285"/>
      <c r="AU118" s="285"/>
      <c r="AV118" s="285"/>
      <c r="AW118" s="285"/>
      <c r="AX118" s="286"/>
    </row>
    <row r="119" spans="1:64" ht="63.75" customHeight="1" x14ac:dyDescent="0.15">
      <c r="A119" s="265"/>
      <c r="B119" s="266"/>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461</v>
      </c>
      <c r="AE119" s="358"/>
      <c r="AF119" s="358"/>
      <c r="AG119" s="287" t="s">
        <v>744</v>
      </c>
      <c r="AH119" s="259"/>
      <c r="AI119" s="259"/>
      <c r="AJ119" s="259"/>
      <c r="AK119" s="259"/>
      <c r="AL119" s="259"/>
      <c r="AM119" s="259"/>
      <c r="AN119" s="259"/>
      <c r="AO119" s="259"/>
      <c r="AP119" s="259"/>
      <c r="AQ119" s="259"/>
      <c r="AR119" s="259"/>
      <c r="AS119" s="259"/>
      <c r="AT119" s="259"/>
      <c r="AU119" s="259"/>
      <c r="AV119" s="259"/>
      <c r="AW119" s="259"/>
      <c r="AX119" s="288"/>
    </row>
    <row r="120" spans="1:64" ht="28.5" customHeight="1" x14ac:dyDescent="0.15">
      <c r="A120" s="265"/>
      <c r="B120" s="266"/>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461</v>
      </c>
      <c r="AE120" s="308"/>
      <c r="AF120" s="308"/>
      <c r="AG120" s="287" t="s">
        <v>741</v>
      </c>
      <c r="AH120" s="259"/>
      <c r="AI120" s="259"/>
      <c r="AJ120" s="259"/>
      <c r="AK120" s="259"/>
      <c r="AL120" s="259"/>
      <c r="AM120" s="259"/>
      <c r="AN120" s="259"/>
      <c r="AO120" s="259"/>
      <c r="AP120" s="259"/>
      <c r="AQ120" s="259"/>
      <c r="AR120" s="259"/>
      <c r="AS120" s="259"/>
      <c r="AT120" s="259"/>
      <c r="AU120" s="259"/>
      <c r="AV120" s="259"/>
      <c r="AW120" s="259"/>
      <c r="AX120" s="288"/>
    </row>
    <row r="121" spans="1:64" ht="44.25" customHeight="1" x14ac:dyDescent="0.15">
      <c r="A121" s="267"/>
      <c r="B121" s="268"/>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461</v>
      </c>
      <c r="AE121" s="308"/>
      <c r="AF121" s="308"/>
      <c r="AG121" s="347" t="s">
        <v>739</v>
      </c>
      <c r="AH121" s="247"/>
      <c r="AI121" s="247"/>
      <c r="AJ121" s="247"/>
      <c r="AK121" s="247"/>
      <c r="AL121" s="247"/>
      <c r="AM121" s="247"/>
      <c r="AN121" s="247"/>
      <c r="AO121" s="247"/>
      <c r="AP121" s="247"/>
      <c r="AQ121" s="247"/>
      <c r="AR121" s="247"/>
      <c r="AS121" s="247"/>
      <c r="AT121" s="247"/>
      <c r="AU121" s="247"/>
      <c r="AV121" s="247"/>
      <c r="AW121" s="247"/>
      <c r="AX121" s="333"/>
    </row>
    <row r="122" spans="1:64" ht="33.6" customHeight="1" x14ac:dyDescent="0.15">
      <c r="A122" s="249" t="s">
        <v>80</v>
      </c>
      <c r="B122" s="250"/>
      <c r="C122" s="489" t="s">
        <v>315</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t="s">
        <v>726</v>
      </c>
      <c r="AE122" s="282"/>
      <c r="AF122" s="282"/>
      <c r="AG122" s="328"/>
      <c r="AH122" s="243"/>
      <c r="AI122" s="243"/>
      <c r="AJ122" s="243"/>
      <c r="AK122" s="243"/>
      <c r="AL122" s="243"/>
      <c r="AM122" s="243"/>
      <c r="AN122" s="243"/>
      <c r="AO122" s="243"/>
      <c r="AP122" s="243"/>
      <c r="AQ122" s="243"/>
      <c r="AR122" s="243"/>
      <c r="AS122" s="243"/>
      <c r="AT122" s="243"/>
      <c r="AU122" s="243"/>
      <c r="AV122" s="243"/>
      <c r="AW122" s="243"/>
      <c r="AX122" s="329"/>
    </row>
    <row r="123" spans="1:64" ht="15.75" customHeight="1" x14ac:dyDescent="0.15">
      <c r="A123" s="251"/>
      <c r="B123" s="252"/>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45"/>
      <c r="AI123" s="245"/>
      <c r="AJ123" s="245"/>
      <c r="AK123" s="245"/>
      <c r="AL123" s="245"/>
      <c r="AM123" s="245"/>
      <c r="AN123" s="245"/>
      <c r="AO123" s="245"/>
      <c r="AP123" s="245"/>
      <c r="AQ123" s="245"/>
      <c r="AR123" s="245"/>
      <c r="AS123" s="245"/>
      <c r="AT123" s="245"/>
      <c r="AU123" s="245"/>
      <c r="AV123" s="245"/>
      <c r="AW123" s="245"/>
      <c r="AX123" s="331"/>
    </row>
    <row r="124" spans="1:64" ht="17.25" customHeight="1" x14ac:dyDescent="0.15">
      <c r="A124" s="251"/>
      <c r="B124" s="252"/>
      <c r="C124" s="289"/>
      <c r="D124" s="290"/>
      <c r="E124" s="290"/>
      <c r="F124" s="290"/>
      <c r="G124" s="290"/>
      <c r="H124" s="290"/>
      <c r="I124" s="290"/>
      <c r="J124" s="290"/>
      <c r="K124" s="290"/>
      <c r="L124" s="290"/>
      <c r="M124" s="290"/>
      <c r="N124" s="290"/>
      <c r="O124" s="291"/>
      <c r="P124" s="298"/>
      <c r="Q124" s="298"/>
      <c r="R124" s="298"/>
      <c r="S124" s="299"/>
      <c r="T124" s="258"/>
      <c r="U124" s="259"/>
      <c r="V124" s="259"/>
      <c r="W124" s="259"/>
      <c r="X124" s="259"/>
      <c r="Y124" s="259"/>
      <c r="Z124" s="259"/>
      <c r="AA124" s="259"/>
      <c r="AB124" s="259"/>
      <c r="AC124" s="259"/>
      <c r="AD124" s="259"/>
      <c r="AE124" s="259"/>
      <c r="AF124" s="260"/>
      <c r="AG124" s="330"/>
      <c r="AH124" s="245"/>
      <c r="AI124" s="245"/>
      <c r="AJ124" s="245"/>
      <c r="AK124" s="245"/>
      <c r="AL124" s="245"/>
      <c r="AM124" s="245"/>
      <c r="AN124" s="245"/>
      <c r="AO124" s="245"/>
      <c r="AP124" s="245"/>
      <c r="AQ124" s="245"/>
      <c r="AR124" s="245"/>
      <c r="AS124" s="245"/>
      <c r="AT124" s="245"/>
      <c r="AU124" s="245"/>
      <c r="AV124" s="245"/>
      <c r="AW124" s="245"/>
      <c r="AX124" s="331"/>
    </row>
    <row r="125" spans="1:64" ht="17.25" customHeight="1" x14ac:dyDescent="0.15">
      <c r="A125" s="253"/>
      <c r="B125" s="254"/>
      <c r="C125" s="292"/>
      <c r="D125" s="293"/>
      <c r="E125" s="293"/>
      <c r="F125" s="293"/>
      <c r="G125" s="293"/>
      <c r="H125" s="293"/>
      <c r="I125" s="293"/>
      <c r="J125" s="293"/>
      <c r="K125" s="293"/>
      <c r="L125" s="293"/>
      <c r="M125" s="293"/>
      <c r="N125" s="293"/>
      <c r="O125" s="294"/>
      <c r="P125" s="300"/>
      <c r="Q125" s="300"/>
      <c r="R125" s="300"/>
      <c r="S125" s="301"/>
      <c r="T125" s="573"/>
      <c r="U125" s="349"/>
      <c r="V125" s="349"/>
      <c r="W125" s="349"/>
      <c r="X125" s="349"/>
      <c r="Y125" s="349"/>
      <c r="Z125" s="349"/>
      <c r="AA125" s="349"/>
      <c r="AB125" s="349"/>
      <c r="AC125" s="349"/>
      <c r="AD125" s="349"/>
      <c r="AE125" s="349"/>
      <c r="AF125" s="574"/>
      <c r="AG125" s="332"/>
      <c r="AH125" s="247"/>
      <c r="AI125" s="247"/>
      <c r="AJ125" s="247"/>
      <c r="AK125" s="247"/>
      <c r="AL125" s="247"/>
      <c r="AM125" s="247"/>
      <c r="AN125" s="247"/>
      <c r="AO125" s="247"/>
      <c r="AP125" s="247"/>
      <c r="AQ125" s="247"/>
      <c r="AR125" s="247"/>
      <c r="AS125" s="247"/>
      <c r="AT125" s="247"/>
      <c r="AU125" s="247"/>
      <c r="AV125" s="247"/>
      <c r="AW125" s="247"/>
      <c r="AX125" s="333"/>
    </row>
    <row r="126" spans="1:64" ht="145.5" customHeight="1" x14ac:dyDescent="0.15">
      <c r="A126" s="263" t="s">
        <v>58</v>
      </c>
      <c r="B126" s="398"/>
      <c r="C126" s="388" t="s">
        <v>64</v>
      </c>
      <c r="D126" s="438"/>
      <c r="E126" s="438"/>
      <c r="F126" s="439"/>
      <c r="G126" s="392" t="s">
        <v>727</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129" customHeight="1" thickBot="1" x14ac:dyDescent="0.2">
      <c r="A127" s="399"/>
      <c r="B127" s="400"/>
      <c r="C127" s="601" t="s">
        <v>68</v>
      </c>
      <c r="D127" s="602"/>
      <c r="E127" s="602"/>
      <c r="F127" s="603"/>
      <c r="G127" s="604" t="s">
        <v>731</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05.75" customHeight="1" thickBot="1" x14ac:dyDescent="0.2">
      <c r="A129" s="435" t="s">
        <v>761</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thickBot="1" x14ac:dyDescent="0.2">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6.75" customHeight="1" thickBot="1" x14ac:dyDescent="0.2">
      <c r="A131" s="395" t="s">
        <v>307</v>
      </c>
      <c r="B131" s="396"/>
      <c r="C131" s="396"/>
      <c r="D131" s="396"/>
      <c r="E131" s="397"/>
      <c r="F131" s="428" t="s">
        <v>760</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thickBot="1" x14ac:dyDescent="0.2">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6" customHeight="1" thickBot="1" x14ac:dyDescent="0.2">
      <c r="A133" s="569" t="s">
        <v>759</v>
      </c>
      <c r="B133" s="570"/>
      <c r="C133" s="570"/>
      <c r="D133" s="570"/>
      <c r="E133" s="571"/>
      <c r="F133" s="431" t="s">
        <v>762</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3.7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1" t="s">
        <v>224</v>
      </c>
      <c r="B137" s="325"/>
      <c r="C137" s="325"/>
      <c r="D137" s="325"/>
      <c r="E137" s="325"/>
      <c r="F137" s="325"/>
      <c r="G137" s="559"/>
      <c r="H137" s="560"/>
      <c r="I137" s="560"/>
      <c r="J137" s="560"/>
      <c r="K137" s="560"/>
      <c r="L137" s="560"/>
      <c r="M137" s="560"/>
      <c r="N137" s="560"/>
      <c r="O137" s="560"/>
      <c r="P137" s="561"/>
      <c r="Q137" s="325" t="s">
        <v>225</v>
      </c>
      <c r="R137" s="325"/>
      <c r="S137" s="325"/>
      <c r="T137" s="325"/>
      <c r="U137" s="325"/>
      <c r="V137" s="325"/>
      <c r="W137" s="572" t="s">
        <v>707</v>
      </c>
      <c r="X137" s="560"/>
      <c r="Y137" s="560"/>
      <c r="Z137" s="560"/>
      <c r="AA137" s="560"/>
      <c r="AB137" s="560"/>
      <c r="AC137" s="560"/>
      <c r="AD137" s="560"/>
      <c r="AE137" s="560"/>
      <c r="AF137" s="561"/>
      <c r="AG137" s="325" t="s">
        <v>226</v>
      </c>
      <c r="AH137" s="325"/>
      <c r="AI137" s="325"/>
      <c r="AJ137" s="325"/>
      <c r="AK137" s="325"/>
      <c r="AL137" s="325"/>
      <c r="AM137" s="528">
        <v>4030404</v>
      </c>
      <c r="AN137" s="529"/>
      <c r="AO137" s="529"/>
      <c r="AP137" s="529"/>
      <c r="AQ137" s="529"/>
      <c r="AR137" s="529"/>
      <c r="AS137" s="529"/>
      <c r="AT137" s="529"/>
      <c r="AU137" s="529"/>
      <c r="AV137" s="530"/>
      <c r="AW137" s="12"/>
      <c r="AX137" s="13"/>
    </row>
    <row r="138" spans="1:50" ht="19.899999999999999" customHeight="1" thickBot="1" x14ac:dyDescent="0.2">
      <c r="A138" s="532" t="s">
        <v>227</v>
      </c>
      <c r="B138" s="434"/>
      <c r="C138" s="434"/>
      <c r="D138" s="434"/>
      <c r="E138" s="434"/>
      <c r="F138" s="434"/>
      <c r="G138" s="562" t="s">
        <v>708</v>
      </c>
      <c r="H138" s="323"/>
      <c r="I138" s="323"/>
      <c r="J138" s="323"/>
      <c r="K138" s="323"/>
      <c r="L138" s="323"/>
      <c r="M138" s="323"/>
      <c r="N138" s="323"/>
      <c r="O138" s="323"/>
      <c r="P138" s="324"/>
      <c r="Q138" s="434" t="s">
        <v>228</v>
      </c>
      <c r="R138" s="434"/>
      <c r="S138" s="434"/>
      <c r="T138" s="434"/>
      <c r="U138" s="434"/>
      <c r="V138" s="434"/>
      <c r="W138" s="322">
        <v>364</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t="s">
        <v>456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2" t="s">
        <v>34</v>
      </c>
      <c r="B178" s="373"/>
      <c r="C178" s="373"/>
      <c r="D178" s="373"/>
      <c r="E178" s="373"/>
      <c r="F178" s="374"/>
      <c r="G178" s="381" t="s">
        <v>470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3.2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8"/>
    </row>
    <row r="180" spans="1:50" ht="23.25" customHeight="1" x14ac:dyDescent="0.15">
      <c r="A180" s="375"/>
      <c r="B180" s="376"/>
      <c r="C180" s="376"/>
      <c r="D180" s="376"/>
      <c r="E180" s="376"/>
      <c r="F180" s="377"/>
      <c r="G180" s="366" t="s">
        <v>616</v>
      </c>
      <c r="H180" s="367"/>
      <c r="I180" s="367"/>
      <c r="J180" s="367"/>
      <c r="K180" s="368"/>
      <c r="L180" s="369" t="s">
        <v>671</v>
      </c>
      <c r="M180" s="370"/>
      <c r="N180" s="370"/>
      <c r="O180" s="370"/>
      <c r="P180" s="370"/>
      <c r="Q180" s="370"/>
      <c r="R180" s="370"/>
      <c r="S180" s="370"/>
      <c r="T180" s="370"/>
      <c r="U180" s="370"/>
      <c r="V180" s="370"/>
      <c r="W180" s="370"/>
      <c r="X180" s="371"/>
      <c r="Y180" s="401">
        <v>842</v>
      </c>
      <c r="Z180" s="402"/>
      <c r="AA180" s="402"/>
      <c r="AB180" s="403"/>
      <c r="AC180" s="366" t="s">
        <v>474</v>
      </c>
      <c r="AD180" s="367"/>
      <c r="AE180" s="367"/>
      <c r="AF180" s="367"/>
      <c r="AG180" s="368"/>
      <c r="AH180" s="369" t="s">
        <v>615</v>
      </c>
      <c r="AI180" s="370"/>
      <c r="AJ180" s="370"/>
      <c r="AK180" s="370"/>
      <c r="AL180" s="370"/>
      <c r="AM180" s="370"/>
      <c r="AN180" s="370"/>
      <c r="AO180" s="370"/>
      <c r="AP180" s="370"/>
      <c r="AQ180" s="370"/>
      <c r="AR180" s="370"/>
      <c r="AS180" s="370"/>
      <c r="AT180" s="371"/>
      <c r="AU180" s="401">
        <v>53</v>
      </c>
      <c r="AV180" s="402"/>
      <c r="AW180" s="402"/>
      <c r="AX180" s="403"/>
    </row>
    <row r="181" spans="1:50" ht="23.25" customHeight="1" x14ac:dyDescent="0.15">
      <c r="A181" s="375"/>
      <c r="B181" s="376"/>
      <c r="C181" s="376"/>
      <c r="D181" s="376"/>
      <c r="E181" s="376"/>
      <c r="F181" s="377"/>
      <c r="G181" s="416" t="s">
        <v>472</v>
      </c>
      <c r="H181" s="417"/>
      <c r="I181" s="417"/>
      <c r="J181" s="417"/>
      <c r="K181" s="418"/>
      <c r="L181" s="419" t="s">
        <v>672</v>
      </c>
      <c r="M181" s="420"/>
      <c r="N181" s="420"/>
      <c r="O181" s="420"/>
      <c r="P181" s="420"/>
      <c r="Q181" s="420"/>
      <c r="R181" s="420"/>
      <c r="S181" s="420"/>
      <c r="T181" s="420"/>
      <c r="U181" s="420"/>
      <c r="V181" s="420"/>
      <c r="W181" s="420"/>
      <c r="X181" s="421"/>
      <c r="Y181" s="422">
        <v>21</v>
      </c>
      <c r="Z181" s="423"/>
      <c r="AA181" s="423"/>
      <c r="AB181" s="440"/>
      <c r="AC181" s="416" t="s">
        <v>565</v>
      </c>
      <c r="AD181" s="417"/>
      <c r="AE181" s="417"/>
      <c r="AF181" s="417"/>
      <c r="AG181" s="418"/>
      <c r="AH181" s="419" t="s">
        <v>676</v>
      </c>
      <c r="AI181" s="420"/>
      <c r="AJ181" s="420"/>
      <c r="AK181" s="420"/>
      <c r="AL181" s="420"/>
      <c r="AM181" s="420"/>
      <c r="AN181" s="420"/>
      <c r="AO181" s="420"/>
      <c r="AP181" s="420"/>
      <c r="AQ181" s="420"/>
      <c r="AR181" s="420"/>
      <c r="AS181" s="420"/>
      <c r="AT181" s="421"/>
      <c r="AU181" s="422">
        <v>6</v>
      </c>
      <c r="AV181" s="423"/>
      <c r="AW181" s="423"/>
      <c r="AX181" s="440"/>
    </row>
    <row r="182" spans="1:50" ht="23.25" customHeight="1" x14ac:dyDescent="0.15">
      <c r="A182" s="375"/>
      <c r="B182" s="376"/>
      <c r="C182" s="376"/>
      <c r="D182" s="376"/>
      <c r="E182" s="376"/>
      <c r="F182" s="377"/>
      <c r="G182" s="416" t="s">
        <v>673</v>
      </c>
      <c r="H182" s="417"/>
      <c r="I182" s="417"/>
      <c r="J182" s="417"/>
      <c r="K182" s="418"/>
      <c r="L182" s="419" t="s">
        <v>674</v>
      </c>
      <c r="M182" s="420"/>
      <c r="N182" s="420"/>
      <c r="O182" s="420"/>
      <c r="P182" s="420"/>
      <c r="Q182" s="420"/>
      <c r="R182" s="420"/>
      <c r="S182" s="420"/>
      <c r="T182" s="420"/>
      <c r="U182" s="420"/>
      <c r="V182" s="420"/>
      <c r="W182" s="420"/>
      <c r="X182" s="421"/>
      <c r="Y182" s="422">
        <v>3</v>
      </c>
      <c r="Z182" s="423"/>
      <c r="AA182" s="423"/>
      <c r="AB182" s="440"/>
      <c r="AC182" s="416" t="s">
        <v>471</v>
      </c>
      <c r="AD182" s="417"/>
      <c r="AE182" s="417"/>
      <c r="AF182" s="417"/>
      <c r="AG182" s="418"/>
      <c r="AH182" s="419" t="s">
        <v>471</v>
      </c>
      <c r="AI182" s="420"/>
      <c r="AJ182" s="420"/>
      <c r="AK182" s="420"/>
      <c r="AL182" s="420"/>
      <c r="AM182" s="420"/>
      <c r="AN182" s="420"/>
      <c r="AO182" s="420"/>
      <c r="AP182" s="420"/>
      <c r="AQ182" s="420"/>
      <c r="AR182" s="420"/>
      <c r="AS182" s="420"/>
      <c r="AT182" s="421"/>
      <c r="AU182" s="422">
        <v>6</v>
      </c>
      <c r="AV182" s="423"/>
      <c r="AW182" s="423"/>
      <c r="AX182" s="440"/>
    </row>
    <row r="183" spans="1:50" ht="23.25" customHeight="1" x14ac:dyDescent="0.15">
      <c r="A183" s="375"/>
      <c r="B183" s="376"/>
      <c r="C183" s="376"/>
      <c r="D183" s="376"/>
      <c r="E183" s="376"/>
      <c r="F183" s="377"/>
      <c r="G183" s="416" t="s">
        <v>223</v>
      </c>
      <c r="H183" s="417"/>
      <c r="I183" s="417"/>
      <c r="J183" s="417"/>
      <c r="K183" s="418"/>
      <c r="L183" s="419" t="s">
        <v>675</v>
      </c>
      <c r="M183" s="420"/>
      <c r="N183" s="420"/>
      <c r="O183" s="420"/>
      <c r="P183" s="420"/>
      <c r="Q183" s="420"/>
      <c r="R183" s="420"/>
      <c r="S183" s="420"/>
      <c r="T183" s="420"/>
      <c r="U183" s="420"/>
      <c r="V183" s="420"/>
      <c r="W183" s="420"/>
      <c r="X183" s="421"/>
      <c r="Y183" s="422">
        <v>3</v>
      </c>
      <c r="Z183" s="423"/>
      <c r="AA183" s="423"/>
      <c r="AB183" s="440"/>
      <c r="AC183" s="416" t="s">
        <v>616</v>
      </c>
      <c r="AD183" s="417"/>
      <c r="AE183" s="417"/>
      <c r="AF183" s="417"/>
      <c r="AG183" s="418"/>
      <c r="AH183" s="419" t="s">
        <v>677</v>
      </c>
      <c r="AI183" s="420"/>
      <c r="AJ183" s="420"/>
      <c r="AK183" s="420"/>
      <c r="AL183" s="420"/>
      <c r="AM183" s="420"/>
      <c r="AN183" s="420"/>
      <c r="AO183" s="420"/>
      <c r="AP183" s="420"/>
      <c r="AQ183" s="420"/>
      <c r="AR183" s="420"/>
      <c r="AS183" s="420"/>
      <c r="AT183" s="421"/>
      <c r="AU183" s="422">
        <v>3</v>
      </c>
      <c r="AV183" s="423"/>
      <c r="AW183" s="423"/>
      <c r="AX183" s="440"/>
    </row>
    <row r="184" spans="1:50" ht="23.25" customHeight="1" x14ac:dyDescent="0.15">
      <c r="A184" s="375"/>
      <c r="B184" s="376"/>
      <c r="C184" s="376"/>
      <c r="D184" s="376"/>
      <c r="E184" s="376"/>
      <c r="F184" s="377"/>
      <c r="G184" s="416" t="s">
        <v>471</v>
      </c>
      <c r="H184" s="417"/>
      <c r="I184" s="417"/>
      <c r="J184" s="417"/>
      <c r="K184" s="418"/>
      <c r="L184" s="419" t="s">
        <v>471</v>
      </c>
      <c r="M184" s="420"/>
      <c r="N184" s="420"/>
      <c r="O184" s="420"/>
      <c r="P184" s="420"/>
      <c r="Q184" s="420"/>
      <c r="R184" s="420"/>
      <c r="S184" s="420"/>
      <c r="T184" s="420"/>
      <c r="U184" s="420"/>
      <c r="V184" s="420"/>
      <c r="W184" s="420"/>
      <c r="X184" s="421"/>
      <c r="Y184" s="422">
        <v>3</v>
      </c>
      <c r="Z184" s="423"/>
      <c r="AA184" s="423"/>
      <c r="AB184" s="440"/>
      <c r="AC184" s="416" t="s">
        <v>472</v>
      </c>
      <c r="AD184" s="417"/>
      <c r="AE184" s="417"/>
      <c r="AF184" s="417"/>
      <c r="AG184" s="418"/>
      <c r="AH184" s="419" t="s">
        <v>614</v>
      </c>
      <c r="AI184" s="420"/>
      <c r="AJ184" s="420"/>
      <c r="AK184" s="420"/>
      <c r="AL184" s="420"/>
      <c r="AM184" s="420"/>
      <c r="AN184" s="420"/>
      <c r="AO184" s="420"/>
      <c r="AP184" s="420"/>
      <c r="AQ184" s="420"/>
      <c r="AR184" s="420"/>
      <c r="AS184" s="420"/>
      <c r="AT184" s="421"/>
      <c r="AU184" s="422">
        <v>2</v>
      </c>
      <c r="AV184" s="423"/>
      <c r="AW184" s="423"/>
      <c r="AX184" s="440"/>
    </row>
    <row r="185" spans="1:50" ht="23.2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40"/>
      <c r="AC185" s="416" t="s">
        <v>617</v>
      </c>
      <c r="AD185" s="417"/>
      <c r="AE185" s="417"/>
      <c r="AF185" s="417"/>
      <c r="AG185" s="418"/>
      <c r="AH185" s="419" t="s">
        <v>617</v>
      </c>
      <c r="AI185" s="420"/>
      <c r="AJ185" s="420"/>
      <c r="AK185" s="420"/>
      <c r="AL185" s="420"/>
      <c r="AM185" s="420"/>
      <c r="AN185" s="420"/>
      <c r="AO185" s="420"/>
      <c r="AP185" s="420"/>
      <c r="AQ185" s="420"/>
      <c r="AR185" s="420"/>
      <c r="AS185" s="420"/>
      <c r="AT185" s="421"/>
      <c r="AU185" s="422">
        <v>-2</v>
      </c>
      <c r="AV185" s="423"/>
      <c r="AW185" s="423"/>
      <c r="AX185" s="440"/>
    </row>
    <row r="186" spans="1:50" ht="23.2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424"/>
    </row>
    <row r="187" spans="1:50" ht="23.2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424"/>
    </row>
    <row r="188" spans="1:50" ht="23.2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424"/>
    </row>
    <row r="189" spans="1:50" ht="23.2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40"/>
    </row>
    <row r="190" spans="1:50" ht="23.25" customHeight="1" thickBot="1" x14ac:dyDescent="0.2">
      <c r="A190" s="375"/>
      <c r="B190" s="376"/>
      <c r="C190" s="376"/>
      <c r="D190" s="376"/>
      <c r="E190" s="376"/>
      <c r="F190" s="377"/>
      <c r="G190" s="576" t="s">
        <v>22</v>
      </c>
      <c r="H190" s="577"/>
      <c r="I190" s="577"/>
      <c r="J190" s="577"/>
      <c r="K190" s="577"/>
      <c r="L190" s="578"/>
      <c r="M190" s="155"/>
      <c r="N190" s="155"/>
      <c r="O190" s="155"/>
      <c r="P190" s="155"/>
      <c r="Q190" s="155"/>
      <c r="R190" s="155"/>
      <c r="S190" s="155"/>
      <c r="T190" s="155"/>
      <c r="U190" s="155"/>
      <c r="V190" s="155"/>
      <c r="W190" s="155"/>
      <c r="X190" s="156"/>
      <c r="Y190" s="579">
        <f>SUM(Y180:AB189)</f>
        <v>872</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68</v>
      </c>
      <c r="AV190" s="580"/>
      <c r="AW190" s="580"/>
      <c r="AX190" s="582"/>
    </row>
    <row r="191" spans="1:50" ht="23.25" customHeight="1" x14ac:dyDescent="0.15">
      <c r="A191" s="375"/>
      <c r="B191" s="376"/>
      <c r="C191" s="376"/>
      <c r="D191" s="376"/>
      <c r="E191" s="376"/>
      <c r="F191" s="377"/>
      <c r="G191" s="381" t="s">
        <v>464</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479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3.2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8"/>
    </row>
    <row r="193" spans="1:50" ht="45" customHeight="1" x14ac:dyDescent="0.15">
      <c r="A193" s="375"/>
      <c r="B193" s="376"/>
      <c r="C193" s="376"/>
      <c r="D193" s="376"/>
      <c r="E193" s="376"/>
      <c r="F193" s="377"/>
      <c r="G193" s="366" t="s">
        <v>465</v>
      </c>
      <c r="H193" s="367"/>
      <c r="I193" s="367"/>
      <c r="J193" s="367"/>
      <c r="K193" s="368"/>
      <c r="L193" s="369" t="s">
        <v>466</v>
      </c>
      <c r="M193" s="370"/>
      <c r="N193" s="370"/>
      <c r="O193" s="370"/>
      <c r="P193" s="370"/>
      <c r="Q193" s="370"/>
      <c r="R193" s="370"/>
      <c r="S193" s="370"/>
      <c r="T193" s="370"/>
      <c r="U193" s="370"/>
      <c r="V193" s="370"/>
      <c r="W193" s="370"/>
      <c r="X193" s="371"/>
      <c r="Y193" s="401">
        <v>115</v>
      </c>
      <c r="Z193" s="402"/>
      <c r="AA193" s="402"/>
      <c r="AB193" s="575"/>
      <c r="AC193" s="366" t="s">
        <v>465</v>
      </c>
      <c r="AD193" s="367"/>
      <c r="AE193" s="367"/>
      <c r="AF193" s="367"/>
      <c r="AG193" s="368"/>
      <c r="AH193" s="369" t="s">
        <v>480</v>
      </c>
      <c r="AI193" s="370"/>
      <c r="AJ193" s="370"/>
      <c r="AK193" s="370"/>
      <c r="AL193" s="370"/>
      <c r="AM193" s="370"/>
      <c r="AN193" s="370"/>
      <c r="AO193" s="370"/>
      <c r="AP193" s="370"/>
      <c r="AQ193" s="370"/>
      <c r="AR193" s="370"/>
      <c r="AS193" s="370"/>
      <c r="AT193" s="371"/>
      <c r="AU193" s="401">
        <v>36</v>
      </c>
      <c r="AV193" s="402"/>
      <c r="AW193" s="402"/>
      <c r="AX193" s="403"/>
    </row>
    <row r="194" spans="1:50" ht="23.2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40"/>
    </row>
    <row r="195" spans="1:50" ht="23.2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40"/>
    </row>
    <row r="196" spans="1:50" ht="23.2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40"/>
    </row>
    <row r="197" spans="1:50" ht="23.2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40"/>
    </row>
    <row r="198" spans="1:50" ht="23.2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40"/>
    </row>
    <row r="199" spans="1:50" ht="23.2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440"/>
    </row>
    <row r="200" spans="1:50" ht="23.2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440"/>
    </row>
    <row r="201" spans="1:50" ht="23.2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440"/>
    </row>
    <row r="202" spans="1:50" ht="23.2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40"/>
    </row>
    <row r="203" spans="1:50" ht="23.25" customHeight="1" thickBot="1" x14ac:dyDescent="0.2">
      <c r="A203" s="375"/>
      <c r="B203" s="376"/>
      <c r="C203" s="376"/>
      <c r="D203" s="376"/>
      <c r="E203" s="376"/>
      <c r="F203" s="377"/>
      <c r="G203" s="576" t="s">
        <v>22</v>
      </c>
      <c r="H203" s="577"/>
      <c r="I203" s="577"/>
      <c r="J203" s="577"/>
      <c r="K203" s="577"/>
      <c r="L203" s="578"/>
      <c r="M203" s="155"/>
      <c r="N203" s="155"/>
      <c r="O203" s="155"/>
      <c r="P203" s="155"/>
      <c r="Q203" s="155"/>
      <c r="R203" s="155"/>
      <c r="S203" s="155"/>
      <c r="T203" s="155"/>
      <c r="U203" s="155"/>
      <c r="V203" s="155"/>
      <c r="W203" s="155"/>
      <c r="X203" s="156"/>
      <c r="Y203" s="579">
        <f>SUM(Y193:AB202)</f>
        <v>115</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36</v>
      </c>
      <c r="AV203" s="580"/>
      <c r="AW203" s="580"/>
      <c r="AX203" s="582"/>
    </row>
    <row r="204" spans="1:50" ht="23.25" customHeight="1" x14ac:dyDescent="0.15">
      <c r="A204" s="375"/>
      <c r="B204" s="376"/>
      <c r="C204" s="376"/>
      <c r="D204" s="376"/>
      <c r="E204" s="376"/>
      <c r="F204" s="377"/>
      <c r="G204" s="381" t="s">
        <v>613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478</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8"/>
    </row>
    <row r="206" spans="1:50" ht="23.25" customHeight="1" x14ac:dyDescent="0.15">
      <c r="A206" s="375"/>
      <c r="B206" s="376"/>
      <c r="C206" s="376"/>
      <c r="D206" s="376"/>
      <c r="E206" s="376"/>
      <c r="F206" s="377"/>
      <c r="G206" s="366" t="s">
        <v>465</v>
      </c>
      <c r="H206" s="367"/>
      <c r="I206" s="367"/>
      <c r="J206" s="367"/>
      <c r="K206" s="368"/>
      <c r="L206" s="369" t="s">
        <v>591</v>
      </c>
      <c r="M206" s="370"/>
      <c r="N206" s="370"/>
      <c r="O206" s="370"/>
      <c r="P206" s="370"/>
      <c r="Q206" s="370"/>
      <c r="R206" s="370"/>
      <c r="S206" s="370"/>
      <c r="T206" s="370"/>
      <c r="U206" s="370"/>
      <c r="V206" s="370"/>
      <c r="W206" s="370"/>
      <c r="X206" s="371"/>
      <c r="Y206" s="401">
        <v>25</v>
      </c>
      <c r="Z206" s="402"/>
      <c r="AA206" s="402"/>
      <c r="AB206" s="575"/>
      <c r="AC206" s="366" t="s">
        <v>472</v>
      </c>
      <c r="AD206" s="367"/>
      <c r="AE206" s="367"/>
      <c r="AF206" s="367"/>
      <c r="AG206" s="368"/>
      <c r="AH206" s="369" t="s">
        <v>476</v>
      </c>
      <c r="AI206" s="370"/>
      <c r="AJ206" s="370"/>
      <c r="AK206" s="370"/>
      <c r="AL206" s="370"/>
      <c r="AM206" s="370"/>
      <c r="AN206" s="370"/>
      <c r="AO206" s="370"/>
      <c r="AP206" s="370"/>
      <c r="AQ206" s="370"/>
      <c r="AR206" s="370"/>
      <c r="AS206" s="370"/>
      <c r="AT206" s="371"/>
      <c r="AU206" s="401">
        <v>15</v>
      </c>
      <c r="AV206" s="402"/>
      <c r="AW206" s="402"/>
      <c r="AX206" s="403"/>
    </row>
    <row r="207" spans="1:50" ht="23.2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t="s">
        <v>471</v>
      </c>
      <c r="AD207" s="417"/>
      <c r="AE207" s="417"/>
      <c r="AF207" s="417"/>
      <c r="AG207" s="418"/>
      <c r="AH207" s="419" t="s">
        <v>471</v>
      </c>
      <c r="AI207" s="420"/>
      <c r="AJ207" s="420"/>
      <c r="AK207" s="420"/>
      <c r="AL207" s="420"/>
      <c r="AM207" s="420"/>
      <c r="AN207" s="420"/>
      <c r="AO207" s="420"/>
      <c r="AP207" s="420"/>
      <c r="AQ207" s="420"/>
      <c r="AR207" s="420"/>
      <c r="AS207" s="420"/>
      <c r="AT207" s="421"/>
      <c r="AU207" s="422">
        <v>2</v>
      </c>
      <c r="AV207" s="423"/>
      <c r="AW207" s="423"/>
      <c r="AX207" s="440"/>
    </row>
    <row r="208" spans="1:50" ht="23.2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t="s">
        <v>474</v>
      </c>
      <c r="AD208" s="417"/>
      <c r="AE208" s="417"/>
      <c r="AF208" s="417"/>
      <c r="AG208" s="418"/>
      <c r="AH208" s="419" t="s">
        <v>612</v>
      </c>
      <c r="AI208" s="420"/>
      <c r="AJ208" s="420"/>
      <c r="AK208" s="420"/>
      <c r="AL208" s="420"/>
      <c r="AM208" s="420"/>
      <c r="AN208" s="420"/>
      <c r="AO208" s="420"/>
      <c r="AP208" s="420"/>
      <c r="AQ208" s="420"/>
      <c r="AR208" s="420"/>
      <c r="AS208" s="420"/>
      <c r="AT208" s="421"/>
      <c r="AU208" s="422">
        <v>1</v>
      </c>
      <c r="AV208" s="423"/>
      <c r="AW208" s="423"/>
      <c r="AX208" s="440"/>
    </row>
    <row r="209" spans="1:50" ht="23.2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t="s">
        <v>223</v>
      </c>
      <c r="AD209" s="583"/>
      <c r="AE209" s="583"/>
      <c r="AF209" s="583"/>
      <c r="AG209" s="584"/>
      <c r="AH209" s="419" t="s">
        <v>611</v>
      </c>
      <c r="AI209" s="585"/>
      <c r="AJ209" s="585"/>
      <c r="AK209" s="585"/>
      <c r="AL209" s="585"/>
      <c r="AM209" s="585"/>
      <c r="AN209" s="585"/>
      <c r="AO209" s="585"/>
      <c r="AP209" s="585"/>
      <c r="AQ209" s="585"/>
      <c r="AR209" s="585"/>
      <c r="AS209" s="585"/>
      <c r="AT209" s="586"/>
      <c r="AU209" s="422">
        <v>1</v>
      </c>
      <c r="AV209" s="423"/>
      <c r="AW209" s="423"/>
      <c r="AX209" s="440"/>
    </row>
    <row r="210" spans="1:50" ht="23.2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583"/>
      <c r="AE210" s="583"/>
      <c r="AF210" s="583"/>
      <c r="AG210" s="584"/>
      <c r="AH210" s="419"/>
      <c r="AI210" s="585"/>
      <c r="AJ210" s="585"/>
      <c r="AK210" s="585"/>
      <c r="AL210" s="585"/>
      <c r="AM210" s="585"/>
      <c r="AN210" s="585"/>
      <c r="AO210" s="585"/>
      <c r="AP210" s="585"/>
      <c r="AQ210" s="585"/>
      <c r="AR210" s="585"/>
      <c r="AS210" s="585"/>
      <c r="AT210" s="586"/>
      <c r="AU210" s="422"/>
      <c r="AV210" s="423"/>
      <c r="AW210" s="423"/>
      <c r="AX210" s="440"/>
    </row>
    <row r="211" spans="1:50" ht="23.2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40"/>
    </row>
    <row r="212" spans="1:50" ht="23.2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583"/>
      <c r="AE212" s="583"/>
      <c r="AF212" s="583"/>
      <c r="AG212" s="584"/>
      <c r="AH212" s="419"/>
      <c r="AI212" s="585"/>
      <c r="AJ212" s="585"/>
      <c r="AK212" s="585"/>
      <c r="AL212" s="585"/>
      <c r="AM212" s="585"/>
      <c r="AN212" s="585"/>
      <c r="AO212" s="585"/>
      <c r="AP212" s="585"/>
      <c r="AQ212" s="585"/>
      <c r="AR212" s="585"/>
      <c r="AS212" s="585"/>
      <c r="AT212" s="586"/>
      <c r="AU212" s="422"/>
      <c r="AV212" s="423"/>
      <c r="AW212" s="423"/>
      <c r="AX212" s="440"/>
    </row>
    <row r="213" spans="1:50" ht="23.2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440"/>
    </row>
    <row r="214" spans="1:50" ht="23.2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440"/>
    </row>
    <row r="215" spans="1:50" ht="23.2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440"/>
    </row>
    <row r="216" spans="1:50" ht="23.25" customHeight="1" thickBot="1" x14ac:dyDescent="0.2">
      <c r="A216" s="375"/>
      <c r="B216" s="376"/>
      <c r="C216" s="376"/>
      <c r="D216" s="376"/>
      <c r="E216" s="376"/>
      <c r="F216" s="377"/>
      <c r="G216" s="576" t="s">
        <v>22</v>
      </c>
      <c r="H216" s="577"/>
      <c r="I216" s="577"/>
      <c r="J216" s="577"/>
      <c r="K216" s="577"/>
      <c r="L216" s="578"/>
      <c r="M216" s="155"/>
      <c r="N216" s="155"/>
      <c r="O216" s="155"/>
      <c r="P216" s="155"/>
      <c r="Q216" s="155"/>
      <c r="R216" s="155"/>
      <c r="S216" s="155"/>
      <c r="T216" s="155"/>
      <c r="U216" s="155"/>
      <c r="V216" s="155"/>
      <c r="W216" s="155"/>
      <c r="X216" s="156"/>
      <c r="Y216" s="579">
        <f>SUM(Y206:AB215)</f>
        <v>25</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19</v>
      </c>
      <c r="AV216" s="580"/>
      <c r="AW216" s="580"/>
      <c r="AX216" s="582"/>
    </row>
    <row r="217" spans="1:50" ht="23.25" customHeight="1" x14ac:dyDescent="0.15">
      <c r="A217" s="375"/>
      <c r="B217" s="376"/>
      <c r="C217" s="376"/>
      <c r="D217" s="376"/>
      <c r="E217" s="376"/>
      <c r="F217" s="377"/>
      <c r="G217" s="381" t="s">
        <v>467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477</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8"/>
    </row>
    <row r="219" spans="1:50" ht="23.25" customHeight="1" x14ac:dyDescent="0.15">
      <c r="A219" s="375"/>
      <c r="B219" s="376"/>
      <c r="C219" s="376"/>
      <c r="D219" s="376"/>
      <c r="E219" s="376"/>
      <c r="F219" s="377"/>
      <c r="G219" s="366" t="s">
        <v>465</v>
      </c>
      <c r="H219" s="367"/>
      <c r="I219" s="367"/>
      <c r="J219" s="367"/>
      <c r="K219" s="368"/>
      <c r="L219" s="369" t="s">
        <v>468</v>
      </c>
      <c r="M219" s="370"/>
      <c r="N219" s="370"/>
      <c r="O219" s="370"/>
      <c r="P219" s="370"/>
      <c r="Q219" s="370"/>
      <c r="R219" s="370"/>
      <c r="S219" s="370"/>
      <c r="T219" s="370"/>
      <c r="U219" s="370"/>
      <c r="V219" s="370"/>
      <c r="W219" s="370"/>
      <c r="X219" s="371"/>
      <c r="Y219" s="401">
        <v>11</v>
      </c>
      <c r="Z219" s="402"/>
      <c r="AA219" s="402"/>
      <c r="AB219" s="575"/>
      <c r="AC219" s="366" t="s">
        <v>472</v>
      </c>
      <c r="AD219" s="367"/>
      <c r="AE219" s="367"/>
      <c r="AF219" s="367"/>
      <c r="AG219" s="368"/>
      <c r="AH219" s="369" t="s">
        <v>473</v>
      </c>
      <c r="AI219" s="370"/>
      <c r="AJ219" s="370"/>
      <c r="AK219" s="370"/>
      <c r="AL219" s="370"/>
      <c r="AM219" s="370"/>
      <c r="AN219" s="370"/>
      <c r="AO219" s="370"/>
      <c r="AP219" s="370"/>
      <c r="AQ219" s="370"/>
      <c r="AR219" s="370"/>
      <c r="AS219" s="370"/>
      <c r="AT219" s="371"/>
      <c r="AU219" s="401">
        <v>10</v>
      </c>
      <c r="AV219" s="402"/>
      <c r="AW219" s="402"/>
      <c r="AX219" s="403"/>
    </row>
    <row r="220" spans="1:50" ht="23.2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t="s">
        <v>474</v>
      </c>
      <c r="AD220" s="417"/>
      <c r="AE220" s="417"/>
      <c r="AF220" s="417"/>
      <c r="AG220" s="418"/>
      <c r="AH220" s="419" t="s">
        <v>475</v>
      </c>
      <c r="AI220" s="420"/>
      <c r="AJ220" s="420"/>
      <c r="AK220" s="420"/>
      <c r="AL220" s="420"/>
      <c r="AM220" s="420"/>
      <c r="AN220" s="420"/>
      <c r="AO220" s="420"/>
      <c r="AP220" s="420"/>
      <c r="AQ220" s="420"/>
      <c r="AR220" s="420"/>
      <c r="AS220" s="420"/>
      <c r="AT220" s="421"/>
      <c r="AU220" s="422">
        <v>7</v>
      </c>
      <c r="AV220" s="423"/>
      <c r="AW220" s="423"/>
      <c r="AX220" s="440"/>
    </row>
    <row r="221" spans="1:50" ht="23.2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t="s">
        <v>710</v>
      </c>
      <c r="AD221" s="417"/>
      <c r="AE221" s="417"/>
      <c r="AF221" s="417"/>
      <c r="AG221" s="418"/>
      <c r="AH221" s="419" t="s">
        <v>711</v>
      </c>
      <c r="AI221" s="420"/>
      <c r="AJ221" s="420"/>
      <c r="AK221" s="420"/>
      <c r="AL221" s="420"/>
      <c r="AM221" s="420"/>
      <c r="AN221" s="420"/>
      <c r="AO221" s="420"/>
      <c r="AP221" s="420"/>
      <c r="AQ221" s="420"/>
      <c r="AR221" s="420"/>
      <c r="AS221" s="420"/>
      <c r="AT221" s="421"/>
      <c r="AU221" s="422">
        <v>2</v>
      </c>
      <c r="AV221" s="423"/>
      <c r="AW221" s="423"/>
      <c r="AX221" s="440"/>
    </row>
    <row r="222" spans="1:50" ht="23.2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40"/>
    </row>
    <row r="223" spans="1:50" ht="23.2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40"/>
    </row>
    <row r="224" spans="1:50" ht="23.2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40"/>
    </row>
    <row r="225" spans="1:50" ht="23.2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40"/>
    </row>
    <row r="226" spans="1:50" ht="23.2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440"/>
    </row>
    <row r="227" spans="1:50" ht="23.2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440"/>
    </row>
    <row r="228" spans="1:50" ht="23.2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440"/>
    </row>
    <row r="229" spans="1:50" ht="23.25" customHeight="1" x14ac:dyDescent="0.15">
      <c r="A229" s="375"/>
      <c r="B229" s="376"/>
      <c r="C229" s="376"/>
      <c r="D229" s="376"/>
      <c r="E229" s="376"/>
      <c r="F229" s="377"/>
      <c r="G229" s="576" t="s">
        <v>22</v>
      </c>
      <c r="H229" s="577"/>
      <c r="I229" s="577"/>
      <c r="J229" s="577"/>
      <c r="K229" s="577"/>
      <c r="L229" s="578"/>
      <c r="M229" s="155"/>
      <c r="N229" s="155"/>
      <c r="O229" s="155"/>
      <c r="P229" s="155"/>
      <c r="Q229" s="155"/>
      <c r="R229" s="155"/>
      <c r="S229" s="155"/>
      <c r="T229" s="155"/>
      <c r="U229" s="155"/>
      <c r="V229" s="155"/>
      <c r="W229" s="155"/>
      <c r="X229" s="156"/>
      <c r="Y229" s="579">
        <f>SUM(Y219:AB228)</f>
        <v>11</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19</v>
      </c>
      <c r="AV229" s="580"/>
      <c r="AW229" s="580"/>
      <c r="AX229" s="582"/>
    </row>
    <row r="230" spans="1:50" ht="23.25" customHeight="1" thickBot="1" x14ac:dyDescent="0.2">
      <c r="A230" s="587" t="s">
        <v>320</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6" t="s">
        <v>33</v>
      </c>
      <c r="AL235" s="241"/>
      <c r="AM235" s="241"/>
      <c r="AN235" s="241"/>
      <c r="AO235" s="241"/>
      <c r="AP235" s="241"/>
      <c r="AQ235" s="241" t="s">
        <v>23</v>
      </c>
      <c r="AR235" s="241"/>
      <c r="AS235" s="241"/>
      <c r="AT235" s="241"/>
      <c r="AU235" s="92" t="s">
        <v>24</v>
      </c>
      <c r="AV235" s="93"/>
      <c r="AW235" s="93"/>
      <c r="AX235" s="597"/>
    </row>
    <row r="236" spans="1:50" ht="30" customHeight="1" x14ac:dyDescent="0.15">
      <c r="A236" s="590">
        <v>1</v>
      </c>
      <c r="B236" s="590">
        <v>1</v>
      </c>
      <c r="C236" s="592" t="s">
        <v>492</v>
      </c>
      <c r="D236" s="591"/>
      <c r="E236" s="591"/>
      <c r="F236" s="591"/>
      <c r="G236" s="591"/>
      <c r="H236" s="591"/>
      <c r="I236" s="591"/>
      <c r="J236" s="591"/>
      <c r="K236" s="591"/>
      <c r="L236" s="591"/>
      <c r="M236" s="592" t="s">
        <v>493</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872</v>
      </c>
      <c r="AL236" s="594"/>
      <c r="AM236" s="594"/>
      <c r="AN236" s="594"/>
      <c r="AO236" s="594"/>
      <c r="AP236" s="595"/>
      <c r="AQ236" s="592" t="s">
        <v>507</v>
      </c>
      <c r="AR236" s="591"/>
      <c r="AS236" s="591"/>
      <c r="AT236" s="591"/>
      <c r="AU236" s="593" t="s">
        <v>508</v>
      </c>
      <c r="AV236" s="594"/>
      <c r="AW236" s="594"/>
      <c r="AX236" s="595"/>
    </row>
    <row r="237" spans="1:50" ht="24"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x14ac:dyDescent="0.15">
      <c r="A238" s="590">
        <v>3</v>
      </c>
      <c r="B238" s="590">
        <v>1</v>
      </c>
      <c r="C238" s="591"/>
      <c r="D238" s="591"/>
      <c r="E238" s="591"/>
      <c r="F238" s="591"/>
      <c r="G238" s="591"/>
      <c r="H238" s="591"/>
      <c r="I238" s="591"/>
      <c r="J238" s="591"/>
      <c r="K238" s="591"/>
      <c r="L238" s="591"/>
      <c r="M238" s="715"/>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16"/>
      <c r="AK238" s="593"/>
      <c r="AL238" s="594"/>
      <c r="AM238" s="594"/>
      <c r="AN238" s="594"/>
      <c r="AO238" s="594"/>
      <c r="AP238" s="595"/>
      <c r="AQ238" s="592"/>
      <c r="AR238" s="591"/>
      <c r="AS238" s="591"/>
      <c r="AT238" s="591"/>
      <c r="AU238" s="593"/>
      <c r="AV238" s="594"/>
      <c r="AW238" s="594"/>
      <c r="AX238" s="595"/>
    </row>
    <row r="239" spans="1:50" ht="24"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6" t="s">
        <v>401</v>
      </c>
      <c r="AL268" s="241"/>
      <c r="AM268" s="241"/>
      <c r="AN268" s="241"/>
      <c r="AO268" s="241"/>
      <c r="AP268" s="241"/>
      <c r="AQ268" s="241" t="s">
        <v>23</v>
      </c>
      <c r="AR268" s="241"/>
      <c r="AS268" s="241"/>
      <c r="AT268" s="241"/>
      <c r="AU268" s="92" t="s">
        <v>24</v>
      </c>
      <c r="AV268" s="93"/>
      <c r="AW268" s="93"/>
      <c r="AX268" s="597"/>
    </row>
    <row r="269" spans="1:50" ht="30" customHeight="1" x14ac:dyDescent="0.15">
      <c r="A269" s="590">
        <v>1</v>
      </c>
      <c r="B269" s="590">
        <v>1</v>
      </c>
      <c r="C269" s="592" t="s">
        <v>494</v>
      </c>
      <c r="D269" s="591"/>
      <c r="E269" s="591"/>
      <c r="F269" s="591"/>
      <c r="G269" s="591"/>
      <c r="H269" s="591"/>
      <c r="I269" s="591"/>
      <c r="J269" s="591"/>
      <c r="K269" s="591"/>
      <c r="L269" s="591"/>
      <c r="M269" s="592" t="s">
        <v>678</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v>115</v>
      </c>
      <c r="AL269" s="594"/>
      <c r="AM269" s="594"/>
      <c r="AN269" s="594"/>
      <c r="AO269" s="594"/>
      <c r="AP269" s="595"/>
      <c r="AQ269" s="592" t="s">
        <v>507</v>
      </c>
      <c r="AR269" s="591"/>
      <c r="AS269" s="591"/>
      <c r="AT269" s="591"/>
      <c r="AU269" s="593" t="s">
        <v>697</v>
      </c>
      <c r="AV269" s="594"/>
      <c r="AW269" s="594"/>
      <c r="AX269" s="595"/>
    </row>
    <row r="270" spans="1:50" ht="30" customHeight="1" x14ac:dyDescent="0.15">
      <c r="A270" s="590">
        <v>2</v>
      </c>
      <c r="B270" s="590">
        <v>1</v>
      </c>
      <c r="C270" s="592" t="s">
        <v>679</v>
      </c>
      <c r="D270" s="591"/>
      <c r="E270" s="591"/>
      <c r="F270" s="591"/>
      <c r="G270" s="591"/>
      <c r="H270" s="591"/>
      <c r="I270" s="591"/>
      <c r="J270" s="591"/>
      <c r="K270" s="591"/>
      <c r="L270" s="591"/>
      <c r="M270" s="592" t="s">
        <v>680</v>
      </c>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v>60</v>
      </c>
      <c r="AL270" s="594"/>
      <c r="AM270" s="594"/>
      <c r="AN270" s="594"/>
      <c r="AO270" s="594"/>
      <c r="AP270" s="595"/>
      <c r="AQ270" s="592" t="s">
        <v>507</v>
      </c>
      <c r="AR270" s="591"/>
      <c r="AS270" s="591"/>
      <c r="AT270" s="591"/>
      <c r="AU270" s="593" t="s">
        <v>697</v>
      </c>
      <c r="AV270" s="594"/>
      <c r="AW270" s="594"/>
      <c r="AX270" s="595"/>
    </row>
    <row r="271" spans="1:50" ht="24" customHeight="1" x14ac:dyDescent="0.15">
      <c r="A271" s="590">
        <v>3</v>
      </c>
      <c r="B271" s="590">
        <v>1</v>
      </c>
      <c r="C271" s="592" t="s">
        <v>681</v>
      </c>
      <c r="D271" s="591"/>
      <c r="E271" s="591"/>
      <c r="F271" s="591"/>
      <c r="G271" s="591"/>
      <c r="H271" s="591"/>
      <c r="I271" s="591"/>
      <c r="J271" s="591"/>
      <c r="K271" s="591"/>
      <c r="L271" s="591"/>
      <c r="M271" s="592" t="s">
        <v>682</v>
      </c>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v>46</v>
      </c>
      <c r="AL271" s="594"/>
      <c r="AM271" s="594"/>
      <c r="AN271" s="594"/>
      <c r="AO271" s="594"/>
      <c r="AP271" s="595"/>
      <c r="AQ271" s="592" t="s">
        <v>507</v>
      </c>
      <c r="AR271" s="591"/>
      <c r="AS271" s="591"/>
      <c r="AT271" s="591"/>
      <c r="AU271" s="593" t="s">
        <v>697</v>
      </c>
      <c r="AV271" s="594"/>
      <c r="AW271" s="594"/>
      <c r="AX271" s="595"/>
    </row>
    <row r="272" spans="1:50" ht="30" customHeight="1" x14ac:dyDescent="0.15">
      <c r="A272" s="590">
        <v>4</v>
      </c>
      <c r="B272" s="590">
        <v>1</v>
      </c>
      <c r="C272" s="592" t="s">
        <v>683</v>
      </c>
      <c r="D272" s="591"/>
      <c r="E272" s="591"/>
      <c r="F272" s="591"/>
      <c r="G272" s="591"/>
      <c r="H272" s="591"/>
      <c r="I272" s="591"/>
      <c r="J272" s="591"/>
      <c r="K272" s="591"/>
      <c r="L272" s="591"/>
      <c r="M272" s="592" t="s">
        <v>684</v>
      </c>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v>42</v>
      </c>
      <c r="AL272" s="594"/>
      <c r="AM272" s="594"/>
      <c r="AN272" s="594"/>
      <c r="AO272" s="594"/>
      <c r="AP272" s="595"/>
      <c r="AQ272" s="592" t="s">
        <v>507</v>
      </c>
      <c r="AR272" s="591"/>
      <c r="AS272" s="591"/>
      <c r="AT272" s="591"/>
      <c r="AU272" s="593" t="s">
        <v>697</v>
      </c>
      <c r="AV272" s="594"/>
      <c r="AW272" s="594"/>
      <c r="AX272" s="595"/>
    </row>
    <row r="273" spans="1:50" ht="30" customHeight="1" x14ac:dyDescent="0.15">
      <c r="A273" s="590">
        <v>5</v>
      </c>
      <c r="B273" s="590">
        <v>1</v>
      </c>
      <c r="C273" s="592" t="s">
        <v>685</v>
      </c>
      <c r="D273" s="591"/>
      <c r="E273" s="591"/>
      <c r="F273" s="591"/>
      <c r="G273" s="591"/>
      <c r="H273" s="591"/>
      <c r="I273" s="591"/>
      <c r="J273" s="591"/>
      <c r="K273" s="591"/>
      <c r="L273" s="591"/>
      <c r="M273" s="592" t="s">
        <v>686</v>
      </c>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v>40</v>
      </c>
      <c r="AL273" s="594"/>
      <c r="AM273" s="594"/>
      <c r="AN273" s="594"/>
      <c r="AO273" s="594"/>
      <c r="AP273" s="595"/>
      <c r="AQ273" s="592" t="s">
        <v>507</v>
      </c>
      <c r="AR273" s="591"/>
      <c r="AS273" s="591"/>
      <c r="AT273" s="591"/>
      <c r="AU273" s="593" t="s">
        <v>697</v>
      </c>
      <c r="AV273" s="594"/>
      <c r="AW273" s="594"/>
      <c r="AX273" s="595"/>
    </row>
    <row r="274" spans="1:50" ht="30" customHeight="1" x14ac:dyDescent="0.15">
      <c r="A274" s="590">
        <v>6</v>
      </c>
      <c r="B274" s="590">
        <v>1</v>
      </c>
      <c r="C274" s="592" t="s">
        <v>687</v>
      </c>
      <c r="D274" s="591"/>
      <c r="E274" s="591"/>
      <c r="F274" s="591"/>
      <c r="G274" s="591"/>
      <c r="H274" s="591"/>
      <c r="I274" s="591"/>
      <c r="J274" s="591"/>
      <c r="K274" s="591"/>
      <c r="L274" s="591"/>
      <c r="M274" s="592" t="s">
        <v>688</v>
      </c>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v>37</v>
      </c>
      <c r="AL274" s="594"/>
      <c r="AM274" s="594"/>
      <c r="AN274" s="594"/>
      <c r="AO274" s="594"/>
      <c r="AP274" s="595"/>
      <c r="AQ274" s="592" t="s">
        <v>507</v>
      </c>
      <c r="AR274" s="591"/>
      <c r="AS274" s="591"/>
      <c r="AT274" s="591"/>
      <c r="AU274" s="593" t="s">
        <v>697</v>
      </c>
      <c r="AV274" s="594"/>
      <c r="AW274" s="594"/>
      <c r="AX274" s="595"/>
    </row>
    <row r="275" spans="1:50" ht="24" customHeight="1" x14ac:dyDescent="0.15">
      <c r="A275" s="590">
        <v>7</v>
      </c>
      <c r="B275" s="590">
        <v>1</v>
      </c>
      <c r="C275" s="592" t="s">
        <v>689</v>
      </c>
      <c r="D275" s="591"/>
      <c r="E275" s="591"/>
      <c r="F275" s="591"/>
      <c r="G275" s="591"/>
      <c r="H275" s="591"/>
      <c r="I275" s="591"/>
      <c r="J275" s="591"/>
      <c r="K275" s="591"/>
      <c r="L275" s="591"/>
      <c r="M275" s="592" t="s">
        <v>690</v>
      </c>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v>31</v>
      </c>
      <c r="AL275" s="594"/>
      <c r="AM275" s="594"/>
      <c r="AN275" s="594"/>
      <c r="AO275" s="594"/>
      <c r="AP275" s="595"/>
      <c r="AQ275" s="592" t="s">
        <v>507</v>
      </c>
      <c r="AR275" s="591"/>
      <c r="AS275" s="591"/>
      <c r="AT275" s="591"/>
      <c r="AU275" s="593" t="s">
        <v>697</v>
      </c>
      <c r="AV275" s="594"/>
      <c r="AW275" s="594"/>
      <c r="AX275" s="595"/>
    </row>
    <row r="276" spans="1:50" ht="30" customHeight="1" x14ac:dyDescent="0.15">
      <c r="A276" s="590">
        <v>8</v>
      </c>
      <c r="B276" s="590">
        <v>1</v>
      </c>
      <c r="C276" s="592" t="s">
        <v>691</v>
      </c>
      <c r="D276" s="591"/>
      <c r="E276" s="591"/>
      <c r="F276" s="591"/>
      <c r="G276" s="591"/>
      <c r="H276" s="591"/>
      <c r="I276" s="591"/>
      <c r="J276" s="591"/>
      <c r="K276" s="591"/>
      <c r="L276" s="591"/>
      <c r="M276" s="592" t="s">
        <v>692</v>
      </c>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v>28</v>
      </c>
      <c r="AL276" s="594"/>
      <c r="AM276" s="594"/>
      <c r="AN276" s="594"/>
      <c r="AO276" s="594"/>
      <c r="AP276" s="595"/>
      <c r="AQ276" s="592" t="s">
        <v>507</v>
      </c>
      <c r="AR276" s="591"/>
      <c r="AS276" s="591"/>
      <c r="AT276" s="591"/>
      <c r="AU276" s="593" t="s">
        <v>697</v>
      </c>
      <c r="AV276" s="594"/>
      <c r="AW276" s="594"/>
      <c r="AX276" s="595"/>
    </row>
    <row r="277" spans="1:50" ht="24" customHeight="1" x14ac:dyDescent="0.15">
      <c r="A277" s="590">
        <v>9</v>
      </c>
      <c r="B277" s="590">
        <v>1</v>
      </c>
      <c r="C277" s="592" t="s">
        <v>693</v>
      </c>
      <c r="D277" s="591"/>
      <c r="E277" s="591"/>
      <c r="F277" s="591"/>
      <c r="G277" s="591"/>
      <c r="H277" s="591"/>
      <c r="I277" s="591"/>
      <c r="J277" s="591"/>
      <c r="K277" s="591"/>
      <c r="L277" s="591"/>
      <c r="M277" s="592" t="s">
        <v>694</v>
      </c>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v>25</v>
      </c>
      <c r="AL277" s="594"/>
      <c r="AM277" s="594"/>
      <c r="AN277" s="594"/>
      <c r="AO277" s="594"/>
      <c r="AP277" s="595"/>
      <c r="AQ277" s="592" t="s">
        <v>507</v>
      </c>
      <c r="AR277" s="591"/>
      <c r="AS277" s="591"/>
      <c r="AT277" s="591"/>
      <c r="AU277" s="593" t="s">
        <v>697</v>
      </c>
      <c r="AV277" s="594"/>
      <c r="AW277" s="594"/>
      <c r="AX277" s="595"/>
    </row>
    <row r="278" spans="1:50" ht="24" customHeight="1" x14ac:dyDescent="0.15">
      <c r="A278" s="590">
        <v>10</v>
      </c>
      <c r="B278" s="590">
        <v>1</v>
      </c>
      <c r="C278" s="592" t="s">
        <v>695</v>
      </c>
      <c r="D278" s="591"/>
      <c r="E278" s="591"/>
      <c r="F278" s="591"/>
      <c r="G278" s="591"/>
      <c r="H278" s="591"/>
      <c r="I278" s="591"/>
      <c r="J278" s="591"/>
      <c r="K278" s="591"/>
      <c r="L278" s="591"/>
      <c r="M278" s="592" t="s">
        <v>696</v>
      </c>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v>23</v>
      </c>
      <c r="AL278" s="594"/>
      <c r="AM278" s="594"/>
      <c r="AN278" s="594"/>
      <c r="AO278" s="594"/>
      <c r="AP278" s="595"/>
      <c r="AQ278" s="592" t="s">
        <v>507</v>
      </c>
      <c r="AR278" s="591"/>
      <c r="AS278" s="591"/>
      <c r="AT278" s="591"/>
      <c r="AU278" s="593" t="s">
        <v>697</v>
      </c>
      <c r="AV278" s="594"/>
      <c r="AW278" s="594"/>
      <c r="AX278" s="595"/>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6" t="s">
        <v>401</v>
      </c>
      <c r="AL301" s="241"/>
      <c r="AM301" s="241"/>
      <c r="AN301" s="241"/>
      <c r="AO301" s="241"/>
      <c r="AP301" s="241"/>
      <c r="AQ301" s="241" t="s">
        <v>23</v>
      </c>
      <c r="AR301" s="241"/>
      <c r="AS301" s="241"/>
      <c r="AT301" s="241"/>
      <c r="AU301" s="92" t="s">
        <v>24</v>
      </c>
      <c r="AV301" s="93"/>
      <c r="AW301" s="93"/>
      <c r="AX301" s="597"/>
    </row>
    <row r="302" spans="1:50" ht="30" customHeight="1" x14ac:dyDescent="0.15">
      <c r="A302" s="590">
        <v>1</v>
      </c>
      <c r="B302" s="590">
        <v>1</v>
      </c>
      <c r="C302" s="592" t="s">
        <v>590</v>
      </c>
      <c r="D302" s="591"/>
      <c r="E302" s="591"/>
      <c r="F302" s="591"/>
      <c r="G302" s="591"/>
      <c r="H302" s="591"/>
      <c r="I302" s="591"/>
      <c r="J302" s="591"/>
      <c r="K302" s="591"/>
      <c r="L302" s="591"/>
      <c r="M302" s="592" t="s">
        <v>591</v>
      </c>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v>25</v>
      </c>
      <c r="AL302" s="594"/>
      <c r="AM302" s="594"/>
      <c r="AN302" s="594"/>
      <c r="AO302" s="594"/>
      <c r="AP302" s="595"/>
      <c r="AQ302" s="592" t="s">
        <v>592</v>
      </c>
      <c r="AR302" s="591"/>
      <c r="AS302" s="591"/>
      <c r="AT302" s="591"/>
      <c r="AU302" s="593" t="s">
        <v>593</v>
      </c>
      <c r="AV302" s="594"/>
      <c r="AW302" s="594"/>
      <c r="AX302" s="595"/>
    </row>
    <row r="303" spans="1:50" ht="24" customHeight="1" x14ac:dyDescent="0.15">
      <c r="A303" s="590">
        <v>2</v>
      </c>
      <c r="B303" s="590">
        <v>1</v>
      </c>
      <c r="C303" s="592" t="s">
        <v>594</v>
      </c>
      <c r="D303" s="591"/>
      <c r="E303" s="591"/>
      <c r="F303" s="591"/>
      <c r="G303" s="591"/>
      <c r="H303" s="591"/>
      <c r="I303" s="591"/>
      <c r="J303" s="591"/>
      <c r="K303" s="591"/>
      <c r="L303" s="591"/>
      <c r="M303" s="592" t="s">
        <v>595</v>
      </c>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v>12</v>
      </c>
      <c r="AL303" s="594"/>
      <c r="AM303" s="594"/>
      <c r="AN303" s="594"/>
      <c r="AO303" s="594"/>
      <c r="AP303" s="595"/>
      <c r="AQ303" s="592" t="s">
        <v>592</v>
      </c>
      <c r="AR303" s="591"/>
      <c r="AS303" s="591"/>
      <c r="AT303" s="591"/>
      <c r="AU303" s="593" t="s">
        <v>593</v>
      </c>
      <c r="AV303" s="594"/>
      <c r="AW303" s="594"/>
      <c r="AX303" s="595"/>
    </row>
    <row r="304" spans="1:50" ht="24" customHeight="1" x14ac:dyDescent="0.15">
      <c r="A304" s="590">
        <v>3</v>
      </c>
      <c r="B304" s="590">
        <v>1</v>
      </c>
      <c r="C304" s="592" t="s">
        <v>596</v>
      </c>
      <c r="D304" s="591"/>
      <c r="E304" s="591"/>
      <c r="F304" s="591"/>
      <c r="G304" s="591"/>
      <c r="H304" s="591"/>
      <c r="I304" s="591"/>
      <c r="J304" s="591"/>
      <c r="K304" s="591"/>
      <c r="L304" s="591"/>
      <c r="M304" s="592" t="s">
        <v>597</v>
      </c>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v>12</v>
      </c>
      <c r="AL304" s="594"/>
      <c r="AM304" s="594"/>
      <c r="AN304" s="594"/>
      <c r="AO304" s="594"/>
      <c r="AP304" s="595"/>
      <c r="AQ304" s="592" t="s">
        <v>592</v>
      </c>
      <c r="AR304" s="591"/>
      <c r="AS304" s="591"/>
      <c r="AT304" s="591"/>
      <c r="AU304" s="593" t="s">
        <v>593</v>
      </c>
      <c r="AV304" s="594"/>
      <c r="AW304" s="594"/>
      <c r="AX304" s="595"/>
    </row>
    <row r="305" spans="1:50" ht="24" customHeight="1" x14ac:dyDescent="0.15">
      <c r="A305" s="590">
        <v>4</v>
      </c>
      <c r="B305" s="590">
        <v>1</v>
      </c>
      <c r="C305" s="592" t="s">
        <v>598</v>
      </c>
      <c r="D305" s="591"/>
      <c r="E305" s="591"/>
      <c r="F305" s="591"/>
      <c r="G305" s="591"/>
      <c r="H305" s="591"/>
      <c r="I305" s="591"/>
      <c r="J305" s="591"/>
      <c r="K305" s="591"/>
      <c r="L305" s="591"/>
      <c r="M305" s="592" t="s">
        <v>599</v>
      </c>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v>11</v>
      </c>
      <c r="AL305" s="594"/>
      <c r="AM305" s="594"/>
      <c r="AN305" s="594"/>
      <c r="AO305" s="594"/>
      <c r="AP305" s="595"/>
      <c r="AQ305" s="592" t="s">
        <v>592</v>
      </c>
      <c r="AR305" s="591"/>
      <c r="AS305" s="591"/>
      <c r="AT305" s="591"/>
      <c r="AU305" s="593" t="s">
        <v>593</v>
      </c>
      <c r="AV305" s="594"/>
      <c r="AW305" s="594"/>
      <c r="AX305" s="595"/>
    </row>
    <row r="306" spans="1:50" ht="24" customHeight="1" x14ac:dyDescent="0.15">
      <c r="A306" s="590">
        <v>5</v>
      </c>
      <c r="B306" s="590">
        <v>1</v>
      </c>
      <c r="C306" s="592" t="s">
        <v>600</v>
      </c>
      <c r="D306" s="591"/>
      <c r="E306" s="591"/>
      <c r="F306" s="591"/>
      <c r="G306" s="591"/>
      <c r="H306" s="591"/>
      <c r="I306" s="591"/>
      <c r="J306" s="591"/>
      <c r="K306" s="591"/>
      <c r="L306" s="591"/>
      <c r="M306" s="592" t="s">
        <v>601</v>
      </c>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v>9</v>
      </c>
      <c r="AL306" s="594"/>
      <c r="AM306" s="594"/>
      <c r="AN306" s="594"/>
      <c r="AO306" s="594"/>
      <c r="AP306" s="595"/>
      <c r="AQ306" s="592" t="s">
        <v>592</v>
      </c>
      <c r="AR306" s="591"/>
      <c r="AS306" s="591"/>
      <c r="AT306" s="591"/>
      <c r="AU306" s="593" t="s">
        <v>593</v>
      </c>
      <c r="AV306" s="594"/>
      <c r="AW306" s="594"/>
      <c r="AX306" s="595"/>
    </row>
    <row r="307" spans="1:50" ht="30" customHeight="1" x14ac:dyDescent="0.15">
      <c r="A307" s="590">
        <v>6</v>
      </c>
      <c r="B307" s="590">
        <v>1</v>
      </c>
      <c r="C307" s="592" t="s">
        <v>602</v>
      </c>
      <c r="D307" s="591"/>
      <c r="E307" s="591"/>
      <c r="F307" s="591"/>
      <c r="G307" s="591"/>
      <c r="H307" s="591"/>
      <c r="I307" s="591"/>
      <c r="J307" s="591"/>
      <c r="K307" s="591"/>
      <c r="L307" s="591"/>
      <c r="M307" s="592" t="s">
        <v>603</v>
      </c>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v>8</v>
      </c>
      <c r="AL307" s="594"/>
      <c r="AM307" s="594"/>
      <c r="AN307" s="594"/>
      <c r="AO307" s="594"/>
      <c r="AP307" s="595"/>
      <c r="AQ307" s="592" t="s">
        <v>592</v>
      </c>
      <c r="AR307" s="591"/>
      <c r="AS307" s="591"/>
      <c r="AT307" s="591"/>
      <c r="AU307" s="593" t="s">
        <v>593</v>
      </c>
      <c r="AV307" s="594"/>
      <c r="AW307" s="594"/>
      <c r="AX307" s="595"/>
    </row>
    <row r="308" spans="1:50" ht="30" customHeight="1" x14ac:dyDescent="0.15">
      <c r="A308" s="590">
        <v>7</v>
      </c>
      <c r="B308" s="590">
        <v>1</v>
      </c>
      <c r="C308" s="592" t="s">
        <v>709</v>
      </c>
      <c r="D308" s="591"/>
      <c r="E308" s="591"/>
      <c r="F308" s="591"/>
      <c r="G308" s="591"/>
      <c r="H308" s="591"/>
      <c r="I308" s="591"/>
      <c r="J308" s="591"/>
      <c r="K308" s="591"/>
      <c r="L308" s="591"/>
      <c r="M308" s="592" t="s">
        <v>604</v>
      </c>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v>6</v>
      </c>
      <c r="AL308" s="594"/>
      <c r="AM308" s="594"/>
      <c r="AN308" s="594"/>
      <c r="AO308" s="594"/>
      <c r="AP308" s="595"/>
      <c r="AQ308" s="592" t="s">
        <v>592</v>
      </c>
      <c r="AR308" s="591"/>
      <c r="AS308" s="591"/>
      <c r="AT308" s="591"/>
      <c r="AU308" s="593" t="s">
        <v>593</v>
      </c>
      <c r="AV308" s="594"/>
      <c r="AW308" s="594"/>
      <c r="AX308" s="595"/>
    </row>
    <row r="309" spans="1:50" ht="30" customHeight="1" x14ac:dyDescent="0.15">
      <c r="A309" s="590">
        <v>8</v>
      </c>
      <c r="B309" s="590">
        <v>1</v>
      </c>
      <c r="C309" s="592" t="s">
        <v>605</v>
      </c>
      <c r="D309" s="591"/>
      <c r="E309" s="591"/>
      <c r="F309" s="591"/>
      <c r="G309" s="591"/>
      <c r="H309" s="591"/>
      <c r="I309" s="591"/>
      <c r="J309" s="591"/>
      <c r="K309" s="591"/>
      <c r="L309" s="591"/>
      <c r="M309" s="592" t="s">
        <v>606</v>
      </c>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v>4</v>
      </c>
      <c r="AL309" s="594"/>
      <c r="AM309" s="594"/>
      <c r="AN309" s="594"/>
      <c r="AO309" s="594"/>
      <c r="AP309" s="595"/>
      <c r="AQ309" s="592" t="s">
        <v>592</v>
      </c>
      <c r="AR309" s="591"/>
      <c r="AS309" s="591"/>
      <c r="AT309" s="591"/>
      <c r="AU309" s="593" t="s">
        <v>593</v>
      </c>
      <c r="AV309" s="594"/>
      <c r="AW309" s="594"/>
      <c r="AX309" s="595"/>
    </row>
    <row r="310" spans="1:50" ht="24" customHeight="1" x14ac:dyDescent="0.15">
      <c r="A310" s="590">
        <v>9</v>
      </c>
      <c r="B310" s="590">
        <v>1</v>
      </c>
      <c r="C310" s="592" t="s">
        <v>607</v>
      </c>
      <c r="D310" s="591"/>
      <c r="E310" s="591"/>
      <c r="F310" s="591"/>
      <c r="G310" s="591"/>
      <c r="H310" s="591"/>
      <c r="I310" s="591"/>
      <c r="J310" s="591"/>
      <c r="K310" s="591"/>
      <c r="L310" s="591"/>
      <c r="M310" s="592" t="s">
        <v>608</v>
      </c>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v>3</v>
      </c>
      <c r="AL310" s="594"/>
      <c r="AM310" s="594"/>
      <c r="AN310" s="594"/>
      <c r="AO310" s="594"/>
      <c r="AP310" s="595"/>
      <c r="AQ310" s="592" t="s">
        <v>592</v>
      </c>
      <c r="AR310" s="591"/>
      <c r="AS310" s="591"/>
      <c r="AT310" s="591"/>
      <c r="AU310" s="593" t="s">
        <v>593</v>
      </c>
      <c r="AV310" s="594"/>
      <c r="AW310" s="594"/>
      <c r="AX310" s="595"/>
    </row>
    <row r="311" spans="1:50" ht="24" customHeight="1" x14ac:dyDescent="0.15">
      <c r="A311" s="590">
        <v>10</v>
      </c>
      <c r="B311" s="590">
        <v>1</v>
      </c>
      <c r="C311" s="592" t="s">
        <v>609</v>
      </c>
      <c r="D311" s="591"/>
      <c r="E311" s="591"/>
      <c r="F311" s="591"/>
      <c r="G311" s="591"/>
      <c r="H311" s="591"/>
      <c r="I311" s="591"/>
      <c r="J311" s="591"/>
      <c r="K311" s="591"/>
      <c r="L311" s="591"/>
      <c r="M311" s="592" t="s">
        <v>610</v>
      </c>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v>3</v>
      </c>
      <c r="AL311" s="594"/>
      <c r="AM311" s="594"/>
      <c r="AN311" s="594"/>
      <c r="AO311" s="594"/>
      <c r="AP311" s="595"/>
      <c r="AQ311" s="592" t="s">
        <v>592</v>
      </c>
      <c r="AR311" s="591"/>
      <c r="AS311" s="591"/>
      <c r="AT311" s="591"/>
      <c r="AU311" s="593" t="s">
        <v>593</v>
      </c>
      <c r="AV311" s="594"/>
      <c r="AW311" s="594"/>
      <c r="AX311" s="595"/>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0"/>
      <c r="B334" s="590"/>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6" t="s">
        <v>401</v>
      </c>
      <c r="AL334" s="241"/>
      <c r="AM334" s="241"/>
      <c r="AN334" s="241"/>
      <c r="AO334" s="241"/>
      <c r="AP334" s="241"/>
      <c r="AQ334" s="241" t="s">
        <v>23</v>
      </c>
      <c r="AR334" s="241"/>
      <c r="AS334" s="241"/>
      <c r="AT334" s="241"/>
      <c r="AU334" s="92" t="s">
        <v>24</v>
      </c>
      <c r="AV334" s="93"/>
      <c r="AW334" s="93"/>
      <c r="AX334" s="597"/>
    </row>
    <row r="335" spans="1:50" ht="30" customHeight="1" x14ac:dyDescent="0.15">
      <c r="A335" s="590">
        <v>1</v>
      </c>
      <c r="B335" s="590">
        <v>1</v>
      </c>
      <c r="C335" s="592" t="s">
        <v>495</v>
      </c>
      <c r="D335" s="591"/>
      <c r="E335" s="591"/>
      <c r="F335" s="591"/>
      <c r="G335" s="591"/>
      <c r="H335" s="591"/>
      <c r="I335" s="591"/>
      <c r="J335" s="591"/>
      <c r="K335" s="591"/>
      <c r="L335" s="591"/>
      <c r="M335" s="592" t="s">
        <v>503</v>
      </c>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v>11</v>
      </c>
      <c r="AL335" s="594"/>
      <c r="AM335" s="594"/>
      <c r="AN335" s="594"/>
      <c r="AO335" s="594"/>
      <c r="AP335" s="595"/>
      <c r="AQ335" s="592" t="s">
        <v>507</v>
      </c>
      <c r="AR335" s="591"/>
      <c r="AS335" s="591"/>
      <c r="AT335" s="591"/>
      <c r="AU335" s="593" t="s">
        <v>508</v>
      </c>
      <c r="AV335" s="594"/>
      <c r="AW335" s="594"/>
      <c r="AX335" s="595"/>
    </row>
    <row r="336" spans="1:50" ht="30" customHeight="1" x14ac:dyDescent="0.15">
      <c r="A336" s="590">
        <v>2</v>
      </c>
      <c r="B336" s="590">
        <v>1</v>
      </c>
      <c r="C336" s="592" t="s">
        <v>496</v>
      </c>
      <c r="D336" s="591"/>
      <c r="E336" s="591"/>
      <c r="F336" s="591"/>
      <c r="G336" s="591"/>
      <c r="H336" s="591"/>
      <c r="I336" s="591"/>
      <c r="J336" s="591"/>
      <c r="K336" s="591"/>
      <c r="L336" s="591"/>
      <c r="M336" s="592" t="s">
        <v>506</v>
      </c>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v>9</v>
      </c>
      <c r="AL336" s="594"/>
      <c r="AM336" s="594"/>
      <c r="AN336" s="594"/>
      <c r="AO336" s="594"/>
      <c r="AP336" s="595"/>
      <c r="AQ336" s="592" t="s">
        <v>507</v>
      </c>
      <c r="AR336" s="591"/>
      <c r="AS336" s="591"/>
      <c r="AT336" s="591"/>
      <c r="AU336" s="593" t="s">
        <v>508</v>
      </c>
      <c r="AV336" s="594"/>
      <c r="AW336" s="594"/>
      <c r="AX336" s="595"/>
    </row>
    <row r="337" spans="1:50" ht="30" customHeight="1" x14ac:dyDescent="0.15">
      <c r="A337" s="590">
        <v>3</v>
      </c>
      <c r="B337" s="590">
        <v>1</v>
      </c>
      <c r="C337" s="592" t="s">
        <v>497</v>
      </c>
      <c r="D337" s="591"/>
      <c r="E337" s="591"/>
      <c r="F337" s="591"/>
      <c r="G337" s="591"/>
      <c r="H337" s="591"/>
      <c r="I337" s="591"/>
      <c r="J337" s="591"/>
      <c r="K337" s="591"/>
      <c r="L337" s="591"/>
      <c r="M337" s="592" t="s">
        <v>501</v>
      </c>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v>9</v>
      </c>
      <c r="AL337" s="594"/>
      <c r="AM337" s="594"/>
      <c r="AN337" s="594"/>
      <c r="AO337" s="594"/>
      <c r="AP337" s="595"/>
      <c r="AQ337" s="592" t="s">
        <v>507</v>
      </c>
      <c r="AR337" s="591"/>
      <c r="AS337" s="591"/>
      <c r="AT337" s="591"/>
      <c r="AU337" s="593" t="s">
        <v>509</v>
      </c>
      <c r="AV337" s="594"/>
      <c r="AW337" s="594"/>
      <c r="AX337" s="595"/>
    </row>
    <row r="338" spans="1:50" ht="24" customHeight="1" x14ac:dyDescent="0.15">
      <c r="A338" s="590">
        <v>4</v>
      </c>
      <c r="B338" s="590">
        <v>1</v>
      </c>
      <c r="C338" s="592" t="s">
        <v>498</v>
      </c>
      <c r="D338" s="591"/>
      <c r="E338" s="591"/>
      <c r="F338" s="591"/>
      <c r="G338" s="591"/>
      <c r="H338" s="591"/>
      <c r="I338" s="591"/>
      <c r="J338" s="591"/>
      <c r="K338" s="591"/>
      <c r="L338" s="591"/>
      <c r="M338" s="592" t="s">
        <v>505</v>
      </c>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v>7</v>
      </c>
      <c r="AL338" s="594"/>
      <c r="AM338" s="594"/>
      <c r="AN338" s="594"/>
      <c r="AO338" s="594"/>
      <c r="AP338" s="595"/>
      <c r="AQ338" s="592" t="s">
        <v>507</v>
      </c>
      <c r="AR338" s="591"/>
      <c r="AS338" s="591"/>
      <c r="AT338" s="591"/>
      <c r="AU338" s="593" t="s">
        <v>510</v>
      </c>
      <c r="AV338" s="594"/>
      <c r="AW338" s="594"/>
      <c r="AX338" s="595"/>
    </row>
    <row r="339" spans="1:50" ht="30" customHeight="1" x14ac:dyDescent="0.15">
      <c r="A339" s="590">
        <v>5</v>
      </c>
      <c r="B339" s="590">
        <v>1</v>
      </c>
      <c r="C339" s="592" t="s">
        <v>499</v>
      </c>
      <c r="D339" s="591"/>
      <c r="E339" s="591"/>
      <c r="F339" s="591"/>
      <c r="G339" s="591"/>
      <c r="H339" s="591"/>
      <c r="I339" s="591"/>
      <c r="J339" s="591"/>
      <c r="K339" s="591"/>
      <c r="L339" s="591"/>
      <c r="M339" s="592" t="s">
        <v>502</v>
      </c>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v>5</v>
      </c>
      <c r="AL339" s="594"/>
      <c r="AM339" s="594"/>
      <c r="AN339" s="594"/>
      <c r="AO339" s="594"/>
      <c r="AP339" s="595"/>
      <c r="AQ339" s="592" t="s">
        <v>507</v>
      </c>
      <c r="AR339" s="591"/>
      <c r="AS339" s="591"/>
      <c r="AT339" s="591"/>
      <c r="AU339" s="593" t="s">
        <v>508</v>
      </c>
      <c r="AV339" s="594"/>
      <c r="AW339" s="594"/>
      <c r="AX339" s="595"/>
    </row>
    <row r="340" spans="1:50" ht="30" customHeight="1" x14ac:dyDescent="0.15">
      <c r="A340" s="590">
        <v>6</v>
      </c>
      <c r="B340" s="590">
        <v>1</v>
      </c>
      <c r="C340" s="592" t="s">
        <v>500</v>
      </c>
      <c r="D340" s="591"/>
      <c r="E340" s="591"/>
      <c r="F340" s="591"/>
      <c r="G340" s="591"/>
      <c r="H340" s="591"/>
      <c r="I340" s="591"/>
      <c r="J340" s="591"/>
      <c r="K340" s="591"/>
      <c r="L340" s="591"/>
      <c r="M340" s="592" t="s">
        <v>504</v>
      </c>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v>5</v>
      </c>
      <c r="AL340" s="594"/>
      <c r="AM340" s="594"/>
      <c r="AN340" s="594"/>
      <c r="AO340" s="594"/>
      <c r="AP340" s="595"/>
      <c r="AQ340" s="592" t="s">
        <v>507</v>
      </c>
      <c r="AR340" s="591"/>
      <c r="AS340" s="591"/>
      <c r="AT340" s="591"/>
      <c r="AU340" s="593" t="s">
        <v>509</v>
      </c>
      <c r="AV340" s="594"/>
      <c r="AW340" s="594"/>
      <c r="AX340" s="595"/>
    </row>
    <row r="341" spans="1:50" ht="24"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0"/>
      <c r="B367" s="590"/>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6" t="s">
        <v>401</v>
      </c>
      <c r="AL367" s="241"/>
      <c r="AM367" s="241"/>
      <c r="AN367" s="241"/>
      <c r="AO367" s="241"/>
      <c r="AP367" s="241"/>
      <c r="AQ367" s="241" t="s">
        <v>23</v>
      </c>
      <c r="AR367" s="241"/>
      <c r="AS367" s="241"/>
      <c r="AT367" s="241"/>
      <c r="AU367" s="92" t="s">
        <v>24</v>
      </c>
      <c r="AV367" s="93"/>
      <c r="AW367" s="93"/>
      <c r="AX367" s="597"/>
    </row>
    <row r="368" spans="1:50" ht="30" customHeight="1" x14ac:dyDescent="0.15">
      <c r="A368" s="590">
        <v>1</v>
      </c>
      <c r="B368" s="590">
        <v>1</v>
      </c>
      <c r="C368" s="592" t="s">
        <v>511</v>
      </c>
      <c r="D368" s="591"/>
      <c r="E368" s="591"/>
      <c r="F368" s="591"/>
      <c r="G368" s="591"/>
      <c r="H368" s="591"/>
      <c r="I368" s="591"/>
      <c r="J368" s="591"/>
      <c r="K368" s="591"/>
      <c r="L368" s="591"/>
      <c r="M368" s="592" t="s">
        <v>513</v>
      </c>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v>69</v>
      </c>
      <c r="AL368" s="594"/>
      <c r="AM368" s="594"/>
      <c r="AN368" s="594"/>
      <c r="AO368" s="594"/>
      <c r="AP368" s="595"/>
      <c r="AQ368" s="592" t="s">
        <v>507</v>
      </c>
      <c r="AR368" s="591"/>
      <c r="AS368" s="591"/>
      <c r="AT368" s="591"/>
      <c r="AU368" s="593" t="s">
        <v>508</v>
      </c>
      <c r="AV368" s="594"/>
      <c r="AW368" s="594"/>
      <c r="AX368" s="595"/>
    </row>
    <row r="369" spans="1:50" ht="30" customHeight="1" x14ac:dyDescent="0.15">
      <c r="A369" s="590">
        <v>2</v>
      </c>
      <c r="B369" s="590">
        <v>1</v>
      </c>
      <c r="C369" s="592" t="s">
        <v>512</v>
      </c>
      <c r="D369" s="591"/>
      <c r="E369" s="591"/>
      <c r="F369" s="591"/>
      <c r="G369" s="591"/>
      <c r="H369" s="591"/>
      <c r="I369" s="591"/>
      <c r="J369" s="591"/>
      <c r="K369" s="591"/>
      <c r="L369" s="591"/>
      <c r="M369" s="592" t="s">
        <v>514</v>
      </c>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v>1</v>
      </c>
      <c r="AL369" s="594"/>
      <c r="AM369" s="594"/>
      <c r="AN369" s="594"/>
      <c r="AO369" s="594"/>
      <c r="AP369" s="595"/>
      <c r="AQ369" s="592" t="s">
        <v>507</v>
      </c>
      <c r="AR369" s="591"/>
      <c r="AS369" s="591"/>
      <c r="AT369" s="591"/>
      <c r="AU369" s="593" t="s">
        <v>508</v>
      </c>
      <c r="AV369" s="594"/>
      <c r="AW369" s="594"/>
      <c r="AX369" s="595"/>
    </row>
    <row r="370" spans="1:50" ht="24"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0"/>
      <c r="B400" s="590"/>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6" t="s">
        <v>401</v>
      </c>
      <c r="AL400" s="241"/>
      <c r="AM400" s="241"/>
      <c r="AN400" s="241"/>
      <c r="AO400" s="241"/>
      <c r="AP400" s="241"/>
      <c r="AQ400" s="241" t="s">
        <v>23</v>
      </c>
      <c r="AR400" s="241"/>
      <c r="AS400" s="241"/>
      <c r="AT400" s="241"/>
      <c r="AU400" s="92" t="s">
        <v>24</v>
      </c>
      <c r="AV400" s="93"/>
      <c r="AW400" s="93"/>
      <c r="AX400" s="597"/>
    </row>
    <row r="401" spans="1:50" ht="30" customHeight="1" x14ac:dyDescent="0.15">
      <c r="A401" s="590">
        <v>1</v>
      </c>
      <c r="B401" s="590">
        <v>1</v>
      </c>
      <c r="C401" s="592" t="s">
        <v>515</v>
      </c>
      <c r="D401" s="591"/>
      <c r="E401" s="591"/>
      <c r="F401" s="591"/>
      <c r="G401" s="591"/>
      <c r="H401" s="591"/>
      <c r="I401" s="591"/>
      <c r="J401" s="591"/>
      <c r="K401" s="591"/>
      <c r="L401" s="591"/>
      <c r="M401" s="592" t="s">
        <v>525</v>
      </c>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v>36</v>
      </c>
      <c r="AL401" s="594"/>
      <c r="AM401" s="594"/>
      <c r="AN401" s="594"/>
      <c r="AO401" s="594"/>
      <c r="AP401" s="595"/>
      <c r="AQ401" s="592" t="s">
        <v>535</v>
      </c>
      <c r="AR401" s="591"/>
      <c r="AS401" s="591"/>
      <c r="AT401" s="591"/>
      <c r="AU401" s="593" t="s">
        <v>509</v>
      </c>
      <c r="AV401" s="594"/>
      <c r="AW401" s="594"/>
      <c r="AX401" s="595"/>
    </row>
    <row r="402" spans="1:50" ht="30" customHeight="1" x14ac:dyDescent="0.15">
      <c r="A402" s="590">
        <v>2</v>
      </c>
      <c r="B402" s="590">
        <v>1</v>
      </c>
      <c r="C402" s="592" t="s">
        <v>516</v>
      </c>
      <c r="D402" s="591"/>
      <c r="E402" s="591"/>
      <c r="F402" s="591"/>
      <c r="G402" s="591"/>
      <c r="H402" s="591"/>
      <c r="I402" s="591"/>
      <c r="J402" s="591"/>
      <c r="K402" s="591"/>
      <c r="L402" s="591"/>
      <c r="M402" s="592" t="s">
        <v>526</v>
      </c>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v>30</v>
      </c>
      <c r="AL402" s="594"/>
      <c r="AM402" s="594"/>
      <c r="AN402" s="594"/>
      <c r="AO402" s="594"/>
      <c r="AP402" s="595"/>
      <c r="AQ402" s="592" t="s">
        <v>535</v>
      </c>
      <c r="AR402" s="591"/>
      <c r="AS402" s="591"/>
      <c r="AT402" s="591"/>
      <c r="AU402" s="593" t="s">
        <v>509</v>
      </c>
      <c r="AV402" s="594"/>
      <c r="AW402" s="594"/>
      <c r="AX402" s="595"/>
    </row>
    <row r="403" spans="1:50" ht="30" customHeight="1" x14ac:dyDescent="0.15">
      <c r="A403" s="590">
        <v>3</v>
      </c>
      <c r="B403" s="590">
        <v>1</v>
      </c>
      <c r="C403" s="592" t="s">
        <v>517</v>
      </c>
      <c r="D403" s="591"/>
      <c r="E403" s="591"/>
      <c r="F403" s="591"/>
      <c r="G403" s="591"/>
      <c r="H403" s="591"/>
      <c r="I403" s="591"/>
      <c r="J403" s="591"/>
      <c r="K403" s="591"/>
      <c r="L403" s="591"/>
      <c r="M403" s="592" t="s">
        <v>527</v>
      </c>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v>26</v>
      </c>
      <c r="AL403" s="594"/>
      <c r="AM403" s="594"/>
      <c r="AN403" s="594"/>
      <c r="AO403" s="594"/>
      <c r="AP403" s="595"/>
      <c r="AQ403" s="592" t="s">
        <v>535</v>
      </c>
      <c r="AR403" s="591"/>
      <c r="AS403" s="591"/>
      <c r="AT403" s="591"/>
      <c r="AU403" s="593" t="s">
        <v>509</v>
      </c>
      <c r="AV403" s="594"/>
      <c r="AW403" s="594"/>
      <c r="AX403" s="595"/>
    </row>
    <row r="404" spans="1:50" ht="30" customHeight="1" x14ac:dyDescent="0.15">
      <c r="A404" s="590">
        <v>4</v>
      </c>
      <c r="B404" s="590">
        <v>1</v>
      </c>
      <c r="C404" s="592" t="s">
        <v>518</v>
      </c>
      <c r="D404" s="591"/>
      <c r="E404" s="591"/>
      <c r="F404" s="591"/>
      <c r="G404" s="591"/>
      <c r="H404" s="591"/>
      <c r="I404" s="591"/>
      <c r="J404" s="591"/>
      <c r="K404" s="591"/>
      <c r="L404" s="591"/>
      <c r="M404" s="592" t="s">
        <v>528</v>
      </c>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v>25</v>
      </c>
      <c r="AL404" s="594"/>
      <c r="AM404" s="594"/>
      <c r="AN404" s="594"/>
      <c r="AO404" s="594"/>
      <c r="AP404" s="595"/>
      <c r="AQ404" s="592" t="s">
        <v>535</v>
      </c>
      <c r="AR404" s="591"/>
      <c r="AS404" s="591"/>
      <c r="AT404" s="591"/>
      <c r="AU404" s="593" t="s">
        <v>509</v>
      </c>
      <c r="AV404" s="594"/>
      <c r="AW404" s="594"/>
      <c r="AX404" s="595"/>
    </row>
    <row r="405" spans="1:50" ht="24" customHeight="1" x14ac:dyDescent="0.15">
      <c r="A405" s="590">
        <v>5</v>
      </c>
      <c r="B405" s="590">
        <v>1</v>
      </c>
      <c r="C405" s="592" t="s">
        <v>519</v>
      </c>
      <c r="D405" s="591"/>
      <c r="E405" s="591"/>
      <c r="F405" s="591"/>
      <c r="G405" s="591"/>
      <c r="H405" s="591"/>
      <c r="I405" s="591"/>
      <c r="J405" s="591"/>
      <c r="K405" s="591"/>
      <c r="L405" s="591"/>
      <c r="M405" s="592" t="s">
        <v>529</v>
      </c>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v>19</v>
      </c>
      <c r="AL405" s="594"/>
      <c r="AM405" s="594"/>
      <c r="AN405" s="594"/>
      <c r="AO405" s="594"/>
      <c r="AP405" s="595"/>
      <c r="AQ405" s="592" t="s">
        <v>535</v>
      </c>
      <c r="AR405" s="591"/>
      <c r="AS405" s="591"/>
      <c r="AT405" s="591"/>
      <c r="AU405" s="593" t="s">
        <v>509</v>
      </c>
      <c r="AV405" s="594"/>
      <c r="AW405" s="594"/>
      <c r="AX405" s="595"/>
    </row>
    <row r="406" spans="1:50" ht="30" customHeight="1" x14ac:dyDescent="0.15">
      <c r="A406" s="590">
        <v>6</v>
      </c>
      <c r="B406" s="590">
        <v>1</v>
      </c>
      <c r="C406" s="592" t="s">
        <v>520</v>
      </c>
      <c r="D406" s="591"/>
      <c r="E406" s="591"/>
      <c r="F406" s="591"/>
      <c r="G406" s="591"/>
      <c r="H406" s="591"/>
      <c r="I406" s="591"/>
      <c r="J406" s="591"/>
      <c r="K406" s="591"/>
      <c r="L406" s="591"/>
      <c r="M406" s="592" t="s">
        <v>530</v>
      </c>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v>18</v>
      </c>
      <c r="AL406" s="594"/>
      <c r="AM406" s="594"/>
      <c r="AN406" s="594"/>
      <c r="AO406" s="594"/>
      <c r="AP406" s="595"/>
      <c r="AQ406" s="592" t="s">
        <v>535</v>
      </c>
      <c r="AR406" s="591"/>
      <c r="AS406" s="591"/>
      <c r="AT406" s="591"/>
      <c r="AU406" s="593" t="s">
        <v>509</v>
      </c>
      <c r="AV406" s="594"/>
      <c r="AW406" s="594"/>
      <c r="AX406" s="595"/>
    </row>
    <row r="407" spans="1:50" ht="30" customHeight="1" x14ac:dyDescent="0.15">
      <c r="A407" s="590">
        <v>7</v>
      </c>
      <c r="B407" s="590">
        <v>1</v>
      </c>
      <c r="C407" s="592" t="s">
        <v>521</v>
      </c>
      <c r="D407" s="591"/>
      <c r="E407" s="591"/>
      <c r="F407" s="591"/>
      <c r="G407" s="591"/>
      <c r="H407" s="591"/>
      <c r="I407" s="591"/>
      <c r="J407" s="591"/>
      <c r="K407" s="591"/>
      <c r="L407" s="591"/>
      <c r="M407" s="592" t="s">
        <v>531</v>
      </c>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v>16</v>
      </c>
      <c r="AL407" s="594"/>
      <c r="AM407" s="594"/>
      <c r="AN407" s="594"/>
      <c r="AO407" s="594"/>
      <c r="AP407" s="595"/>
      <c r="AQ407" s="592" t="s">
        <v>535</v>
      </c>
      <c r="AR407" s="591"/>
      <c r="AS407" s="591"/>
      <c r="AT407" s="591"/>
      <c r="AU407" s="593" t="s">
        <v>509</v>
      </c>
      <c r="AV407" s="594"/>
      <c r="AW407" s="594"/>
      <c r="AX407" s="595"/>
    </row>
    <row r="408" spans="1:50" ht="24" customHeight="1" x14ac:dyDescent="0.15">
      <c r="A408" s="590">
        <v>8</v>
      </c>
      <c r="B408" s="590">
        <v>1</v>
      </c>
      <c r="C408" s="592" t="s">
        <v>522</v>
      </c>
      <c r="D408" s="591"/>
      <c r="E408" s="591"/>
      <c r="F408" s="591"/>
      <c r="G408" s="591"/>
      <c r="H408" s="591"/>
      <c r="I408" s="591"/>
      <c r="J408" s="591"/>
      <c r="K408" s="591"/>
      <c r="L408" s="591"/>
      <c r="M408" s="592" t="s">
        <v>532</v>
      </c>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v>16</v>
      </c>
      <c r="AL408" s="594"/>
      <c r="AM408" s="594"/>
      <c r="AN408" s="594"/>
      <c r="AO408" s="594"/>
      <c r="AP408" s="595"/>
      <c r="AQ408" s="592" t="s">
        <v>535</v>
      </c>
      <c r="AR408" s="591"/>
      <c r="AS408" s="591"/>
      <c r="AT408" s="591"/>
      <c r="AU408" s="593" t="s">
        <v>509</v>
      </c>
      <c r="AV408" s="594"/>
      <c r="AW408" s="594"/>
      <c r="AX408" s="595"/>
    </row>
    <row r="409" spans="1:50" ht="24" customHeight="1" x14ac:dyDescent="0.15">
      <c r="A409" s="590">
        <v>9</v>
      </c>
      <c r="B409" s="590">
        <v>1</v>
      </c>
      <c r="C409" s="592" t="s">
        <v>523</v>
      </c>
      <c r="D409" s="591"/>
      <c r="E409" s="591"/>
      <c r="F409" s="591"/>
      <c r="G409" s="591"/>
      <c r="H409" s="591"/>
      <c r="I409" s="591"/>
      <c r="J409" s="591"/>
      <c r="K409" s="591"/>
      <c r="L409" s="591"/>
      <c r="M409" s="592" t="s">
        <v>533</v>
      </c>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v>15</v>
      </c>
      <c r="AL409" s="594"/>
      <c r="AM409" s="594"/>
      <c r="AN409" s="594"/>
      <c r="AO409" s="594"/>
      <c r="AP409" s="595"/>
      <c r="AQ409" s="592" t="s">
        <v>535</v>
      </c>
      <c r="AR409" s="591"/>
      <c r="AS409" s="591"/>
      <c r="AT409" s="591"/>
      <c r="AU409" s="593" t="s">
        <v>509</v>
      </c>
      <c r="AV409" s="594"/>
      <c r="AW409" s="594"/>
      <c r="AX409" s="595"/>
    </row>
    <row r="410" spans="1:50" ht="30" customHeight="1" x14ac:dyDescent="0.15">
      <c r="A410" s="590">
        <v>10</v>
      </c>
      <c r="B410" s="590">
        <v>1</v>
      </c>
      <c r="C410" s="592" t="s">
        <v>524</v>
      </c>
      <c r="D410" s="591"/>
      <c r="E410" s="591"/>
      <c r="F410" s="591"/>
      <c r="G410" s="591"/>
      <c r="H410" s="591"/>
      <c r="I410" s="591"/>
      <c r="J410" s="591"/>
      <c r="K410" s="591"/>
      <c r="L410" s="591"/>
      <c r="M410" s="592" t="s">
        <v>534</v>
      </c>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v>14</v>
      </c>
      <c r="AL410" s="594"/>
      <c r="AM410" s="594"/>
      <c r="AN410" s="594"/>
      <c r="AO410" s="594"/>
      <c r="AP410" s="595"/>
      <c r="AQ410" s="592" t="s">
        <v>535</v>
      </c>
      <c r="AR410" s="591"/>
      <c r="AS410" s="591"/>
      <c r="AT410" s="591"/>
      <c r="AU410" s="593" t="s">
        <v>509</v>
      </c>
      <c r="AV410" s="594"/>
      <c r="AW410" s="594"/>
      <c r="AX410" s="595"/>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0"/>
      <c r="B433" s="590"/>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6" t="s">
        <v>401</v>
      </c>
      <c r="AL433" s="241"/>
      <c r="AM433" s="241"/>
      <c r="AN433" s="241"/>
      <c r="AO433" s="241"/>
      <c r="AP433" s="241"/>
      <c r="AQ433" s="241" t="s">
        <v>23</v>
      </c>
      <c r="AR433" s="241"/>
      <c r="AS433" s="241"/>
      <c r="AT433" s="241"/>
      <c r="AU433" s="92" t="s">
        <v>24</v>
      </c>
      <c r="AV433" s="93"/>
      <c r="AW433" s="93"/>
      <c r="AX433" s="597"/>
    </row>
    <row r="434" spans="1:50" ht="30" customHeight="1" x14ac:dyDescent="0.15">
      <c r="A434" s="590">
        <v>1</v>
      </c>
      <c r="B434" s="590">
        <v>1</v>
      </c>
      <c r="C434" s="592" t="s">
        <v>536</v>
      </c>
      <c r="D434" s="591"/>
      <c r="E434" s="591"/>
      <c r="F434" s="591"/>
      <c r="G434" s="591"/>
      <c r="H434" s="591"/>
      <c r="I434" s="591"/>
      <c r="J434" s="591"/>
      <c r="K434" s="591"/>
      <c r="L434" s="591"/>
      <c r="M434" s="592" t="s">
        <v>537</v>
      </c>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v>19</v>
      </c>
      <c r="AL434" s="594"/>
      <c r="AM434" s="594"/>
      <c r="AN434" s="594"/>
      <c r="AO434" s="594"/>
      <c r="AP434" s="595"/>
      <c r="AQ434" s="592" t="s">
        <v>507</v>
      </c>
      <c r="AR434" s="591"/>
      <c r="AS434" s="591"/>
      <c r="AT434" s="591"/>
      <c r="AU434" s="593" t="s">
        <v>510</v>
      </c>
      <c r="AV434" s="594"/>
      <c r="AW434" s="594"/>
      <c r="AX434" s="595"/>
    </row>
    <row r="435" spans="1:50" ht="24"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0"/>
      <c r="B466" s="590"/>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6" t="s">
        <v>401</v>
      </c>
      <c r="AL466" s="241"/>
      <c r="AM466" s="241"/>
      <c r="AN466" s="241"/>
      <c r="AO466" s="241"/>
      <c r="AP466" s="241"/>
      <c r="AQ466" s="241" t="s">
        <v>23</v>
      </c>
      <c r="AR466" s="241"/>
      <c r="AS466" s="241"/>
      <c r="AT466" s="241"/>
      <c r="AU466" s="92" t="s">
        <v>24</v>
      </c>
      <c r="AV466" s="93"/>
      <c r="AW466" s="93"/>
      <c r="AX466" s="597"/>
    </row>
    <row r="467" spans="1:50" ht="45" customHeight="1" x14ac:dyDescent="0.15">
      <c r="A467" s="590">
        <v>1</v>
      </c>
      <c r="B467" s="590">
        <v>1</v>
      </c>
      <c r="C467" s="592" t="s">
        <v>536</v>
      </c>
      <c r="D467" s="591"/>
      <c r="E467" s="591"/>
      <c r="F467" s="591"/>
      <c r="G467" s="591"/>
      <c r="H467" s="591"/>
      <c r="I467" s="591"/>
      <c r="J467" s="591"/>
      <c r="K467" s="591"/>
      <c r="L467" s="591"/>
      <c r="M467" s="592" t="s">
        <v>538</v>
      </c>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v>19</v>
      </c>
      <c r="AL467" s="594"/>
      <c r="AM467" s="594"/>
      <c r="AN467" s="594"/>
      <c r="AO467" s="594"/>
      <c r="AP467" s="595"/>
      <c r="AQ467" s="592" t="s">
        <v>507</v>
      </c>
      <c r="AR467" s="591"/>
      <c r="AS467" s="591"/>
      <c r="AT467" s="591"/>
      <c r="AU467" s="593" t="s">
        <v>510</v>
      </c>
      <c r="AV467" s="594"/>
      <c r="AW467" s="594"/>
      <c r="AX467" s="595"/>
    </row>
    <row r="468" spans="1:50" ht="24"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73" priority="701">
      <formula>IF(RIGHT(TEXT(P14,"0.#"),1)=".",FALSE,TRUE)</formula>
    </cfRule>
    <cfRule type="expression" dxfId="1072" priority="702">
      <formula>IF(RIGHT(TEXT(P14,"0.#"),1)=".",TRUE,FALSE)</formula>
    </cfRule>
  </conditionalFormatting>
  <conditionalFormatting sqref="AE23:AI23">
    <cfRule type="expression" dxfId="1071" priority="691">
      <formula>IF(RIGHT(TEXT(AE23,"0.#"),1)=".",FALSE,TRUE)</formula>
    </cfRule>
    <cfRule type="expression" dxfId="1070" priority="692">
      <formula>IF(RIGHT(TEXT(AE23,"0.#"),1)=".",TRUE,FALSE)</formula>
    </cfRule>
  </conditionalFormatting>
  <conditionalFormatting sqref="AE69:AX69">
    <cfRule type="expression" dxfId="1069" priority="623">
      <formula>IF(RIGHT(TEXT(AE69,"0.#"),1)=".",FALSE,TRUE)</formula>
    </cfRule>
    <cfRule type="expression" dxfId="1068" priority="624">
      <formula>IF(RIGHT(TEXT(AE69,"0.#"),1)=".",TRUE,FALSE)</formula>
    </cfRule>
  </conditionalFormatting>
  <conditionalFormatting sqref="AE83:AI83">
    <cfRule type="expression" dxfId="1067" priority="605">
      <formula>IF(RIGHT(TEXT(AE83,"0.#"),1)=".",FALSE,TRUE)</formula>
    </cfRule>
    <cfRule type="expression" dxfId="1066" priority="606">
      <formula>IF(RIGHT(TEXT(AE83,"0.#"),1)=".",TRUE,FALSE)</formula>
    </cfRule>
  </conditionalFormatting>
  <conditionalFormatting sqref="AJ83:AX83">
    <cfRule type="expression" dxfId="1065" priority="603">
      <formula>IF(RIGHT(TEXT(AJ83,"0.#"),1)=".",FALSE,TRUE)</formula>
    </cfRule>
    <cfRule type="expression" dxfId="1064" priority="604">
      <formula>IF(RIGHT(TEXT(AJ83,"0.#"),1)=".",TRUE,FALSE)</formula>
    </cfRule>
  </conditionalFormatting>
  <conditionalFormatting sqref="L99">
    <cfRule type="expression" dxfId="1063" priority="583">
      <formula>IF(RIGHT(TEXT(L99,"0.#"),1)=".",FALSE,TRUE)</formula>
    </cfRule>
    <cfRule type="expression" dxfId="1062" priority="584">
      <formula>IF(RIGHT(TEXT(L99,"0.#"),1)=".",TRUE,FALSE)</formula>
    </cfRule>
  </conditionalFormatting>
  <conditionalFormatting sqref="L104">
    <cfRule type="expression" dxfId="1061" priority="581">
      <formula>IF(RIGHT(TEXT(L104,"0.#"),1)=".",FALSE,TRUE)</formula>
    </cfRule>
    <cfRule type="expression" dxfId="1060" priority="582">
      <formula>IF(RIGHT(TEXT(L104,"0.#"),1)=".",TRUE,FALSE)</formula>
    </cfRule>
  </conditionalFormatting>
  <conditionalFormatting sqref="R104">
    <cfRule type="expression" dxfId="1059" priority="579">
      <formula>IF(RIGHT(TEXT(R104,"0.#"),1)=".",FALSE,TRUE)</formula>
    </cfRule>
    <cfRule type="expression" dxfId="1058" priority="580">
      <formula>IF(RIGHT(TEXT(R104,"0.#"),1)=".",TRUE,FALSE)</formula>
    </cfRule>
  </conditionalFormatting>
  <conditionalFormatting sqref="P18:AX18">
    <cfRule type="expression" dxfId="1057" priority="577">
      <formula>IF(RIGHT(TEXT(P18,"0.#"),1)=".",FALSE,TRUE)</formula>
    </cfRule>
    <cfRule type="expression" dxfId="1056" priority="578">
      <formula>IF(RIGHT(TEXT(P18,"0.#"),1)=".",TRUE,FALSE)</formula>
    </cfRule>
  </conditionalFormatting>
  <conditionalFormatting sqref="Y190">
    <cfRule type="expression" dxfId="1055" priority="569">
      <formula>IF(RIGHT(TEXT(Y190,"0.#"),1)=".",FALSE,TRUE)</formula>
    </cfRule>
    <cfRule type="expression" dxfId="1054" priority="570">
      <formula>IF(RIGHT(TEXT(Y190,"0.#"),1)=".",TRUE,FALSE)</formula>
    </cfRule>
  </conditionalFormatting>
  <conditionalFormatting sqref="AK236">
    <cfRule type="expression" dxfId="1053" priority="491">
      <formula>IF(RIGHT(TEXT(AK236,"0.#"),1)=".",FALSE,TRUE)</formula>
    </cfRule>
    <cfRule type="expression" dxfId="1052" priority="492">
      <formula>IF(RIGHT(TEXT(AK236,"0.#"),1)=".",TRUE,FALSE)</formula>
    </cfRule>
  </conditionalFormatting>
  <conditionalFormatting sqref="P16:AQ17 P15:AX15 P13:AX13">
    <cfRule type="expression" dxfId="1051" priority="399">
      <formula>IF(RIGHT(TEXT(P13,"0.#"),1)=".",FALSE,TRUE)</formula>
    </cfRule>
    <cfRule type="expression" dxfId="1050" priority="400">
      <formula>IF(RIGHT(TEXT(P13,"0.#"),1)=".",TRUE,FALSE)</formula>
    </cfRule>
  </conditionalFormatting>
  <conditionalFormatting sqref="P19:AJ19">
    <cfRule type="expression" dxfId="1049" priority="397">
      <formula>IF(RIGHT(TEXT(P19,"0.#"),1)=".",FALSE,TRUE)</formula>
    </cfRule>
    <cfRule type="expression" dxfId="1048" priority="398">
      <formula>IF(RIGHT(TEXT(P19,"0.#"),1)=".",TRUE,FALSE)</formula>
    </cfRule>
  </conditionalFormatting>
  <conditionalFormatting sqref="AT55:AX55">
    <cfRule type="expression" dxfId="1047" priority="393">
      <formula>IF(RIGHT(TEXT(AT55,"0.#"),1)=".",FALSE,TRUE)</formula>
    </cfRule>
    <cfRule type="expression" dxfId="1046" priority="394">
      <formula>IF(RIGHT(TEXT(AT55,"0.#"),1)=".",TRUE,FALSE)</formula>
    </cfRule>
  </conditionalFormatting>
  <conditionalFormatting sqref="AE68:AS68">
    <cfRule type="expression" dxfId="1045" priority="389">
      <formula>IF(RIGHT(TEXT(AE68,"0.#"),1)=".",FALSE,TRUE)</formula>
    </cfRule>
    <cfRule type="expression" dxfId="1044" priority="390">
      <formula>IF(RIGHT(TEXT(AE68,"0.#"),1)=".",TRUE,FALSE)</formula>
    </cfRule>
  </conditionalFormatting>
  <conditionalFormatting sqref="AE95:AI95 AE92:AI92 AE86:AI86">
    <cfRule type="expression" dxfId="1043" priority="387">
      <formula>IF(RIGHT(TEXT(AE86,"0.#"),1)=".",FALSE,TRUE)</formula>
    </cfRule>
    <cfRule type="expression" dxfId="1042" priority="388">
      <formula>IF(RIGHT(TEXT(AE86,"0.#"),1)=".",TRUE,FALSE)</formula>
    </cfRule>
  </conditionalFormatting>
  <conditionalFormatting sqref="AJ95:AX95 AJ92:AX92 AT89:AX89 AJ86:AN86 AT86:AX86">
    <cfRule type="expression" dxfId="1041" priority="385">
      <formula>IF(RIGHT(TEXT(AJ86,"0.#"),1)=".",FALSE,TRUE)</formula>
    </cfRule>
    <cfRule type="expression" dxfId="1040" priority="386">
      <formula>IF(RIGHT(TEXT(AJ86,"0.#"),1)=".",TRUE,FALSE)</formula>
    </cfRule>
  </conditionalFormatting>
  <conditionalFormatting sqref="L100:L103 L98">
    <cfRule type="expression" dxfId="1039" priority="383">
      <formula>IF(RIGHT(TEXT(L98,"0.#"),1)=".",FALSE,TRUE)</formula>
    </cfRule>
    <cfRule type="expression" dxfId="1038" priority="384">
      <formula>IF(RIGHT(TEXT(L98,"0.#"),1)=".",TRUE,FALSE)</formula>
    </cfRule>
  </conditionalFormatting>
  <conditionalFormatting sqref="R98">
    <cfRule type="expression" dxfId="1037" priority="379">
      <formula>IF(RIGHT(TEXT(R98,"0.#"),1)=".",FALSE,TRUE)</formula>
    </cfRule>
    <cfRule type="expression" dxfId="1036" priority="380">
      <formula>IF(RIGHT(TEXT(R98,"0.#"),1)=".",TRUE,FALSE)</formula>
    </cfRule>
  </conditionalFormatting>
  <conditionalFormatting sqref="R99:R103">
    <cfRule type="expression" dxfId="1035" priority="377">
      <formula>IF(RIGHT(TEXT(R99,"0.#"),1)=".",FALSE,TRUE)</formula>
    </cfRule>
    <cfRule type="expression" dxfId="1034" priority="378">
      <formula>IF(RIGHT(TEXT(R99,"0.#"),1)=".",TRUE,FALSE)</formula>
    </cfRule>
  </conditionalFormatting>
  <conditionalFormatting sqref="Y186:Y189">
    <cfRule type="expression" dxfId="1033" priority="375">
      <formula>IF(RIGHT(TEXT(Y186,"0.#"),1)=".",FALSE,TRUE)</formula>
    </cfRule>
    <cfRule type="expression" dxfId="1032" priority="376">
      <formula>IF(RIGHT(TEXT(Y186,"0.#"),1)=".",TRUE,FALSE)</formula>
    </cfRule>
  </conditionalFormatting>
  <conditionalFormatting sqref="AU190">
    <cfRule type="expression" dxfId="1031" priority="371">
      <formula>IF(RIGHT(TEXT(AU190,"0.#"),1)=".",FALSE,TRUE)</formula>
    </cfRule>
    <cfRule type="expression" dxfId="1030" priority="372">
      <formula>IF(RIGHT(TEXT(AU190,"0.#"),1)=".",TRUE,FALSE)</formula>
    </cfRule>
  </conditionalFormatting>
  <conditionalFormatting sqref="AU189">
    <cfRule type="expression" dxfId="1029" priority="369">
      <formula>IF(RIGHT(TEXT(AU189,"0.#"),1)=".",FALSE,TRUE)</formula>
    </cfRule>
    <cfRule type="expression" dxfId="1028" priority="370">
      <formula>IF(RIGHT(TEXT(AU189,"0.#"),1)=".",TRUE,FALSE)</formula>
    </cfRule>
  </conditionalFormatting>
  <conditionalFormatting sqref="Y220 Y207 Y194">
    <cfRule type="expression" dxfId="1027" priority="355">
      <formula>IF(RIGHT(TEXT(Y194,"0.#"),1)=".",FALSE,TRUE)</formula>
    </cfRule>
    <cfRule type="expression" dxfId="1026" priority="356">
      <formula>IF(RIGHT(TEXT(Y194,"0.#"),1)=".",TRUE,FALSE)</formula>
    </cfRule>
  </conditionalFormatting>
  <conditionalFormatting sqref="Y229 Y216 Y203">
    <cfRule type="expression" dxfId="1025" priority="353">
      <formula>IF(RIGHT(TEXT(Y203,"0.#"),1)=".",FALSE,TRUE)</formula>
    </cfRule>
    <cfRule type="expression" dxfId="1024" priority="354">
      <formula>IF(RIGHT(TEXT(Y203,"0.#"),1)=".",TRUE,FALSE)</formula>
    </cfRule>
  </conditionalFormatting>
  <conditionalFormatting sqref="Y221:Y228 Y219 Y208:Y215 Y195:Y202 Y193">
    <cfRule type="expression" dxfId="1023" priority="351">
      <formula>IF(RIGHT(TEXT(Y193,"0.#"),1)=".",FALSE,TRUE)</formula>
    </cfRule>
    <cfRule type="expression" dxfId="1022" priority="352">
      <formula>IF(RIGHT(TEXT(Y193,"0.#"),1)=".",TRUE,FALSE)</formula>
    </cfRule>
  </conditionalFormatting>
  <conditionalFormatting sqref="AU194">
    <cfRule type="expression" dxfId="1021" priority="349">
      <formula>IF(RIGHT(TEXT(AU194,"0.#"),1)=".",FALSE,TRUE)</formula>
    </cfRule>
    <cfRule type="expression" dxfId="1020" priority="350">
      <formula>IF(RIGHT(TEXT(AU194,"0.#"),1)=".",TRUE,FALSE)</formula>
    </cfRule>
  </conditionalFormatting>
  <conditionalFormatting sqref="AU229 AU216 AU203">
    <cfRule type="expression" dxfId="1019" priority="347">
      <formula>IF(RIGHT(TEXT(AU203,"0.#"),1)=".",FALSE,TRUE)</formula>
    </cfRule>
    <cfRule type="expression" dxfId="1018" priority="348">
      <formula>IF(RIGHT(TEXT(AU203,"0.#"),1)=".",TRUE,FALSE)</formula>
    </cfRule>
  </conditionalFormatting>
  <conditionalFormatting sqref="AU223:AU228 AU195:AU202 AU193 AU213:AU215">
    <cfRule type="expression" dxfId="1017" priority="345">
      <formula>IF(RIGHT(TEXT(AU193,"0.#"),1)=".",FALSE,TRUE)</formula>
    </cfRule>
    <cfRule type="expression" dxfId="1016" priority="346">
      <formula>IF(RIGHT(TEXT(AU193,"0.#"),1)=".",TRUE,FALSE)</formula>
    </cfRule>
  </conditionalFormatting>
  <conditionalFormatting sqref="AE56:AI56">
    <cfRule type="expression" dxfId="1015" priority="319">
      <formula>IF(AND(AE56&gt;=0, RIGHT(TEXT(AE56,"0.#"),1)&lt;&gt;"."),TRUE,FALSE)</formula>
    </cfRule>
    <cfRule type="expression" dxfId="1014" priority="320">
      <formula>IF(AND(AE56&gt;=0, RIGHT(TEXT(AE56,"0.#"),1)="."),TRUE,FALSE)</formula>
    </cfRule>
    <cfRule type="expression" dxfId="1013" priority="321">
      <formula>IF(AND(AE56&lt;0, RIGHT(TEXT(AE56,"0.#"),1)&lt;&gt;"."),TRUE,FALSE)</formula>
    </cfRule>
    <cfRule type="expression" dxfId="1012" priority="322">
      <formula>IF(AND(AE56&lt;0, RIGHT(TEXT(AE56,"0.#"),1)="."),TRUE,FALSE)</formula>
    </cfRule>
  </conditionalFormatting>
  <conditionalFormatting sqref="AJ56:AS56">
    <cfRule type="expression" dxfId="1011" priority="315">
      <formula>IF(AND(AJ56&gt;=0, RIGHT(TEXT(AJ56,"0.#"),1)&lt;&gt;"."),TRUE,FALSE)</formula>
    </cfRule>
    <cfRule type="expression" dxfId="1010" priority="316">
      <formula>IF(AND(AJ56&gt;=0, RIGHT(TEXT(AJ56,"0.#"),1)="."),TRUE,FALSE)</formula>
    </cfRule>
    <cfRule type="expression" dxfId="1009" priority="317">
      <formula>IF(AND(AJ56&lt;0, RIGHT(TEXT(AJ56,"0.#"),1)&lt;&gt;"."),TRUE,FALSE)</formula>
    </cfRule>
    <cfRule type="expression" dxfId="1008" priority="318">
      <formula>IF(AND(AJ56&lt;0, RIGHT(TEXT(AJ56,"0.#"),1)="."),TRUE,FALSE)</formula>
    </cfRule>
  </conditionalFormatting>
  <conditionalFormatting sqref="AK237:AK265">
    <cfRule type="expression" dxfId="1007" priority="303">
      <formula>IF(RIGHT(TEXT(AK237,"0.#"),1)=".",FALSE,TRUE)</formula>
    </cfRule>
    <cfRule type="expression" dxfId="1006" priority="304">
      <formula>IF(RIGHT(TEXT(AK237,"0.#"),1)=".",TRUE,FALSE)</formula>
    </cfRule>
  </conditionalFormatting>
  <conditionalFormatting sqref="AU237:AX265">
    <cfRule type="expression" dxfId="1005" priority="299">
      <formula>IF(AND(AU237&gt;=0, RIGHT(TEXT(AU237,"0.#"),1)&lt;&gt;"."),TRUE,FALSE)</formula>
    </cfRule>
    <cfRule type="expression" dxfId="1004" priority="300">
      <formula>IF(AND(AU237&gt;=0, RIGHT(TEXT(AU237,"0.#"),1)="."),TRUE,FALSE)</formula>
    </cfRule>
    <cfRule type="expression" dxfId="1003" priority="301">
      <formula>IF(AND(AU237&lt;0, RIGHT(TEXT(AU237,"0.#"),1)&lt;&gt;"."),TRUE,FALSE)</formula>
    </cfRule>
    <cfRule type="expression" dxfId="1002" priority="302">
      <formula>IF(AND(AU237&lt;0, RIGHT(TEXT(AU237,"0.#"),1)="."),TRUE,FALSE)</formula>
    </cfRule>
  </conditionalFormatting>
  <conditionalFormatting sqref="AK269">
    <cfRule type="expression" dxfId="1001" priority="297">
      <formula>IF(RIGHT(TEXT(AK269,"0.#"),1)=".",FALSE,TRUE)</formula>
    </cfRule>
    <cfRule type="expression" dxfId="1000" priority="298">
      <formula>IF(RIGHT(TEXT(AK269,"0.#"),1)=".",TRUE,FALSE)</formula>
    </cfRule>
  </conditionalFormatting>
  <conditionalFormatting sqref="AU269:AX278">
    <cfRule type="expression" dxfId="999" priority="293">
      <formula>IF(AND(AU269&gt;=0, RIGHT(TEXT(AU269,"0.#"),1)&lt;&gt;"."),TRUE,FALSE)</formula>
    </cfRule>
    <cfRule type="expression" dxfId="998" priority="294">
      <formula>IF(AND(AU269&gt;=0, RIGHT(TEXT(AU269,"0.#"),1)="."),TRUE,FALSE)</formula>
    </cfRule>
    <cfRule type="expression" dxfId="997" priority="295">
      <formula>IF(AND(AU269&lt;0, RIGHT(TEXT(AU269,"0.#"),1)&lt;&gt;"."),TRUE,FALSE)</formula>
    </cfRule>
    <cfRule type="expression" dxfId="996" priority="296">
      <formula>IF(AND(AU269&lt;0, RIGHT(TEXT(AU269,"0.#"),1)="."),TRUE,FALSE)</formula>
    </cfRule>
  </conditionalFormatting>
  <conditionalFormatting sqref="AK270:AK298">
    <cfRule type="expression" dxfId="995" priority="291">
      <formula>IF(RIGHT(TEXT(AK270,"0.#"),1)=".",FALSE,TRUE)</formula>
    </cfRule>
    <cfRule type="expression" dxfId="994" priority="292">
      <formula>IF(RIGHT(TEXT(AK270,"0.#"),1)=".",TRUE,FALSE)</formula>
    </cfRule>
  </conditionalFormatting>
  <conditionalFormatting sqref="AU279:AX298">
    <cfRule type="expression" dxfId="993" priority="287">
      <formula>IF(AND(AU279&gt;=0, RIGHT(TEXT(AU279,"0.#"),1)&lt;&gt;"."),TRUE,FALSE)</formula>
    </cfRule>
    <cfRule type="expression" dxfId="992" priority="288">
      <formula>IF(AND(AU279&gt;=0, RIGHT(TEXT(AU279,"0.#"),1)="."),TRUE,FALSE)</formula>
    </cfRule>
    <cfRule type="expression" dxfId="991" priority="289">
      <formula>IF(AND(AU279&lt;0, RIGHT(TEXT(AU279,"0.#"),1)&lt;&gt;"."),TRUE,FALSE)</formula>
    </cfRule>
    <cfRule type="expression" dxfId="990" priority="290">
      <formula>IF(AND(AU279&lt;0, RIGHT(TEXT(AU279,"0.#"),1)="."),TRUE,FALSE)</formula>
    </cfRule>
  </conditionalFormatting>
  <conditionalFormatting sqref="AK312:AK331">
    <cfRule type="expression" dxfId="989" priority="279">
      <formula>IF(RIGHT(TEXT(AK312,"0.#"),1)=".",FALSE,TRUE)</formula>
    </cfRule>
    <cfRule type="expression" dxfId="988" priority="280">
      <formula>IF(RIGHT(TEXT(AK312,"0.#"),1)=".",TRUE,FALSE)</formula>
    </cfRule>
  </conditionalFormatting>
  <conditionalFormatting sqref="AU312:AX331">
    <cfRule type="expression" dxfId="987" priority="275">
      <formula>IF(AND(AU312&gt;=0, RIGHT(TEXT(AU312,"0.#"),1)&lt;&gt;"."),TRUE,FALSE)</formula>
    </cfRule>
    <cfRule type="expression" dxfId="986" priority="276">
      <formula>IF(AND(AU312&gt;=0, RIGHT(TEXT(AU312,"0.#"),1)="."),TRUE,FALSE)</formula>
    </cfRule>
    <cfRule type="expression" dxfId="985" priority="277">
      <formula>IF(AND(AU312&lt;0, RIGHT(TEXT(AU312,"0.#"),1)&lt;&gt;"."),TRUE,FALSE)</formula>
    </cfRule>
    <cfRule type="expression" dxfId="984" priority="278">
      <formula>IF(AND(AU312&lt;0, RIGHT(TEXT(AU312,"0.#"),1)="."),TRUE,FALSE)</formula>
    </cfRule>
  </conditionalFormatting>
  <conditionalFormatting sqref="AK335">
    <cfRule type="expression" dxfId="983" priority="273">
      <formula>IF(RIGHT(TEXT(AK335,"0.#"),1)=".",FALSE,TRUE)</formula>
    </cfRule>
    <cfRule type="expression" dxfId="982" priority="274">
      <formula>IF(RIGHT(TEXT(AK335,"0.#"),1)=".",TRUE,FALSE)</formula>
    </cfRule>
  </conditionalFormatting>
  <conditionalFormatting sqref="AU335:AX335">
    <cfRule type="expression" dxfId="981" priority="269">
      <formula>IF(AND(AU335&gt;=0, RIGHT(TEXT(AU335,"0.#"),1)&lt;&gt;"."),TRUE,FALSE)</formula>
    </cfRule>
    <cfRule type="expression" dxfId="980" priority="270">
      <formula>IF(AND(AU335&gt;=0, RIGHT(TEXT(AU335,"0.#"),1)="."),TRUE,FALSE)</formula>
    </cfRule>
    <cfRule type="expression" dxfId="979" priority="271">
      <formula>IF(AND(AU335&lt;0, RIGHT(TEXT(AU335,"0.#"),1)&lt;&gt;"."),TRUE,FALSE)</formula>
    </cfRule>
    <cfRule type="expression" dxfId="978" priority="272">
      <formula>IF(AND(AU335&lt;0, RIGHT(TEXT(AU335,"0.#"),1)="."),TRUE,FALSE)</formula>
    </cfRule>
  </conditionalFormatting>
  <conditionalFormatting sqref="AK336:AK364">
    <cfRule type="expression" dxfId="977" priority="267">
      <formula>IF(RIGHT(TEXT(AK336,"0.#"),1)=".",FALSE,TRUE)</formula>
    </cfRule>
    <cfRule type="expression" dxfId="976" priority="268">
      <formula>IF(RIGHT(TEXT(AK336,"0.#"),1)=".",TRUE,FALSE)</formula>
    </cfRule>
  </conditionalFormatting>
  <conditionalFormatting sqref="AU336:AX364">
    <cfRule type="expression" dxfId="975" priority="263">
      <formula>IF(AND(AU336&gt;=0, RIGHT(TEXT(AU336,"0.#"),1)&lt;&gt;"."),TRUE,FALSE)</formula>
    </cfRule>
    <cfRule type="expression" dxfId="974" priority="264">
      <formula>IF(AND(AU336&gt;=0, RIGHT(TEXT(AU336,"0.#"),1)="."),TRUE,FALSE)</formula>
    </cfRule>
    <cfRule type="expression" dxfId="973" priority="265">
      <formula>IF(AND(AU336&lt;0, RIGHT(TEXT(AU336,"0.#"),1)&lt;&gt;"."),TRUE,FALSE)</formula>
    </cfRule>
    <cfRule type="expression" dxfId="972" priority="266">
      <formula>IF(AND(AU336&lt;0, RIGHT(TEXT(AU336,"0.#"),1)="."),TRUE,FALSE)</formula>
    </cfRule>
  </conditionalFormatting>
  <conditionalFormatting sqref="AK368">
    <cfRule type="expression" dxfId="971" priority="261">
      <formula>IF(RIGHT(TEXT(AK368,"0.#"),1)=".",FALSE,TRUE)</formula>
    </cfRule>
    <cfRule type="expression" dxfId="970" priority="262">
      <formula>IF(RIGHT(TEXT(AK368,"0.#"),1)=".",TRUE,FALSE)</formula>
    </cfRule>
  </conditionalFormatting>
  <conditionalFormatting sqref="AU368:AX368">
    <cfRule type="expression" dxfId="969" priority="257">
      <formula>IF(AND(AU368&gt;=0, RIGHT(TEXT(AU368,"0.#"),1)&lt;&gt;"."),TRUE,FALSE)</formula>
    </cfRule>
    <cfRule type="expression" dxfId="968" priority="258">
      <formula>IF(AND(AU368&gt;=0, RIGHT(TEXT(AU368,"0.#"),1)="."),TRUE,FALSE)</formula>
    </cfRule>
    <cfRule type="expression" dxfId="967" priority="259">
      <formula>IF(AND(AU368&lt;0, RIGHT(TEXT(AU368,"0.#"),1)&lt;&gt;"."),TRUE,FALSE)</formula>
    </cfRule>
    <cfRule type="expression" dxfId="966" priority="260">
      <formula>IF(AND(AU368&lt;0, RIGHT(TEXT(AU368,"0.#"),1)="."),TRUE,FALSE)</formula>
    </cfRule>
  </conditionalFormatting>
  <conditionalFormatting sqref="AK369:AK397">
    <cfRule type="expression" dxfId="965" priority="255">
      <formula>IF(RIGHT(TEXT(AK369,"0.#"),1)=".",FALSE,TRUE)</formula>
    </cfRule>
    <cfRule type="expression" dxfId="964" priority="256">
      <formula>IF(RIGHT(TEXT(AK369,"0.#"),1)=".",TRUE,FALSE)</formula>
    </cfRule>
  </conditionalFormatting>
  <conditionalFormatting sqref="AU369:AX397">
    <cfRule type="expression" dxfId="963" priority="251">
      <formula>IF(AND(AU369&gt;=0, RIGHT(TEXT(AU369,"0.#"),1)&lt;&gt;"."),TRUE,FALSE)</formula>
    </cfRule>
    <cfRule type="expression" dxfId="962" priority="252">
      <formula>IF(AND(AU369&gt;=0, RIGHT(TEXT(AU369,"0.#"),1)="."),TRUE,FALSE)</formula>
    </cfRule>
    <cfRule type="expression" dxfId="961" priority="253">
      <formula>IF(AND(AU369&lt;0, RIGHT(TEXT(AU369,"0.#"),1)&lt;&gt;"."),TRUE,FALSE)</formula>
    </cfRule>
    <cfRule type="expression" dxfId="960" priority="254">
      <formula>IF(AND(AU369&lt;0, RIGHT(TEXT(AU369,"0.#"),1)="."),TRUE,FALSE)</formula>
    </cfRule>
  </conditionalFormatting>
  <conditionalFormatting sqref="AK401">
    <cfRule type="expression" dxfId="959" priority="249">
      <formula>IF(RIGHT(TEXT(AK401,"0.#"),1)=".",FALSE,TRUE)</formula>
    </cfRule>
    <cfRule type="expression" dxfId="958" priority="250">
      <formula>IF(RIGHT(TEXT(AK401,"0.#"),1)=".",TRUE,FALSE)</formula>
    </cfRule>
  </conditionalFormatting>
  <conditionalFormatting sqref="AU401:AX410">
    <cfRule type="expression" dxfId="957" priority="245">
      <formula>IF(AND(AU401&gt;=0, RIGHT(TEXT(AU401,"0.#"),1)&lt;&gt;"."),TRUE,FALSE)</formula>
    </cfRule>
    <cfRule type="expression" dxfId="956" priority="246">
      <formula>IF(AND(AU401&gt;=0, RIGHT(TEXT(AU401,"0.#"),1)="."),TRUE,FALSE)</formula>
    </cfRule>
    <cfRule type="expression" dxfId="955" priority="247">
      <formula>IF(AND(AU401&lt;0, RIGHT(TEXT(AU401,"0.#"),1)&lt;&gt;"."),TRUE,FALSE)</formula>
    </cfRule>
    <cfRule type="expression" dxfId="954" priority="248">
      <formula>IF(AND(AU401&lt;0, RIGHT(TEXT(AU401,"0.#"),1)="."),TRUE,FALSE)</formula>
    </cfRule>
  </conditionalFormatting>
  <conditionalFormatting sqref="AK402:AK430">
    <cfRule type="expression" dxfId="953" priority="243">
      <formula>IF(RIGHT(TEXT(AK402,"0.#"),1)=".",FALSE,TRUE)</formula>
    </cfRule>
    <cfRule type="expression" dxfId="952" priority="244">
      <formula>IF(RIGHT(TEXT(AK402,"0.#"),1)=".",TRUE,FALSE)</formula>
    </cfRule>
  </conditionalFormatting>
  <conditionalFormatting sqref="AU411:AX430">
    <cfRule type="expression" dxfId="951" priority="239">
      <formula>IF(AND(AU411&gt;=0, RIGHT(TEXT(AU411,"0.#"),1)&lt;&gt;"."),TRUE,FALSE)</formula>
    </cfRule>
    <cfRule type="expression" dxfId="950" priority="240">
      <formula>IF(AND(AU411&gt;=0, RIGHT(TEXT(AU411,"0.#"),1)="."),TRUE,FALSE)</formula>
    </cfRule>
    <cfRule type="expression" dxfId="949" priority="241">
      <formula>IF(AND(AU411&lt;0, RIGHT(TEXT(AU411,"0.#"),1)&lt;&gt;"."),TRUE,FALSE)</formula>
    </cfRule>
    <cfRule type="expression" dxfId="948" priority="242">
      <formula>IF(AND(AU411&lt;0, RIGHT(TEXT(AU411,"0.#"),1)="."),TRUE,FALSE)</formula>
    </cfRule>
  </conditionalFormatting>
  <conditionalFormatting sqref="AK434">
    <cfRule type="expression" dxfId="947" priority="237">
      <formula>IF(RIGHT(TEXT(AK434,"0.#"),1)=".",FALSE,TRUE)</formula>
    </cfRule>
    <cfRule type="expression" dxfId="946" priority="238">
      <formula>IF(RIGHT(TEXT(AK434,"0.#"),1)=".",TRUE,FALSE)</formula>
    </cfRule>
  </conditionalFormatting>
  <conditionalFormatting sqref="AU434:AX434">
    <cfRule type="expression" dxfId="945" priority="233">
      <formula>IF(AND(AU434&gt;=0, RIGHT(TEXT(AU434,"0.#"),1)&lt;&gt;"."),TRUE,FALSE)</formula>
    </cfRule>
    <cfRule type="expression" dxfId="944" priority="234">
      <formula>IF(AND(AU434&gt;=0, RIGHT(TEXT(AU434,"0.#"),1)="."),TRUE,FALSE)</formula>
    </cfRule>
    <cfRule type="expression" dxfId="943" priority="235">
      <formula>IF(AND(AU434&lt;0, RIGHT(TEXT(AU434,"0.#"),1)&lt;&gt;"."),TRUE,FALSE)</formula>
    </cfRule>
    <cfRule type="expression" dxfId="942" priority="236">
      <formula>IF(AND(AU434&lt;0, RIGHT(TEXT(AU434,"0.#"),1)="."),TRUE,FALSE)</formula>
    </cfRule>
  </conditionalFormatting>
  <conditionalFormatting sqref="AK435:AK463">
    <cfRule type="expression" dxfId="941" priority="231">
      <formula>IF(RIGHT(TEXT(AK435,"0.#"),1)=".",FALSE,TRUE)</formula>
    </cfRule>
    <cfRule type="expression" dxfId="940" priority="232">
      <formula>IF(RIGHT(TEXT(AK435,"0.#"),1)=".",TRUE,FALSE)</formula>
    </cfRule>
  </conditionalFormatting>
  <conditionalFormatting sqref="AU435:AX463">
    <cfRule type="expression" dxfId="939" priority="227">
      <formula>IF(AND(AU435&gt;=0, RIGHT(TEXT(AU435,"0.#"),1)&lt;&gt;"."),TRUE,FALSE)</formula>
    </cfRule>
    <cfRule type="expression" dxfId="938" priority="228">
      <formula>IF(AND(AU435&gt;=0, RIGHT(TEXT(AU435,"0.#"),1)="."),TRUE,FALSE)</formula>
    </cfRule>
    <cfRule type="expression" dxfId="937" priority="229">
      <formula>IF(AND(AU435&lt;0, RIGHT(TEXT(AU435,"0.#"),1)&lt;&gt;"."),TRUE,FALSE)</formula>
    </cfRule>
    <cfRule type="expression" dxfId="936" priority="230">
      <formula>IF(AND(AU435&lt;0, RIGHT(TEXT(AU435,"0.#"),1)="."),TRUE,FALSE)</formula>
    </cfRule>
  </conditionalFormatting>
  <conditionalFormatting sqref="AK467">
    <cfRule type="expression" dxfId="935" priority="225">
      <formula>IF(RIGHT(TEXT(AK467,"0.#"),1)=".",FALSE,TRUE)</formula>
    </cfRule>
    <cfRule type="expression" dxfId="934" priority="226">
      <formula>IF(RIGHT(TEXT(AK467,"0.#"),1)=".",TRUE,FALSE)</formula>
    </cfRule>
  </conditionalFormatting>
  <conditionalFormatting sqref="AU467:AX467">
    <cfRule type="expression" dxfId="933" priority="221">
      <formula>IF(AND(AU467&gt;=0, RIGHT(TEXT(AU467,"0.#"),1)&lt;&gt;"."),TRUE,FALSE)</formula>
    </cfRule>
    <cfRule type="expression" dxfId="932" priority="222">
      <formula>IF(AND(AU467&gt;=0, RIGHT(TEXT(AU467,"0.#"),1)="."),TRUE,FALSE)</formula>
    </cfRule>
    <cfRule type="expression" dxfId="931" priority="223">
      <formula>IF(AND(AU467&lt;0, RIGHT(TEXT(AU467,"0.#"),1)&lt;&gt;"."),TRUE,FALSE)</formula>
    </cfRule>
    <cfRule type="expression" dxfId="930" priority="224">
      <formula>IF(AND(AU467&lt;0, RIGHT(TEXT(AU467,"0.#"),1)="."),TRUE,FALSE)</formula>
    </cfRule>
  </conditionalFormatting>
  <conditionalFormatting sqref="AK468:AK496">
    <cfRule type="expression" dxfId="929" priority="219">
      <formula>IF(RIGHT(TEXT(AK468,"0.#"),1)=".",FALSE,TRUE)</formula>
    </cfRule>
    <cfRule type="expression" dxfId="928" priority="220">
      <formula>IF(RIGHT(TEXT(AK468,"0.#"),1)=".",TRUE,FALSE)</formula>
    </cfRule>
  </conditionalFormatting>
  <conditionalFormatting sqref="AU468:AX496">
    <cfRule type="expression" dxfId="927" priority="215">
      <formula>IF(AND(AU468&gt;=0, RIGHT(TEXT(AU468,"0.#"),1)&lt;&gt;"."),TRUE,FALSE)</formula>
    </cfRule>
    <cfRule type="expression" dxfId="926" priority="216">
      <formula>IF(AND(AU468&gt;=0, RIGHT(TEXT(AU468,"0.#"),1)="."),TRUE,FALSE)</formula>
    </cfRule>
    <cfRule type="expression" dxfId="925" priority="217">
      <formula>IF(AND(AU468&lt;0, RIGHT(TEXT(AU468,"0.#"),1)&lt;&gt;"."),TRUE,FALSE)</formula>
    </cfRule>
    <cfRule type="expression" dxfId="924" priority="218">
      <formula>IF(AND(AU468&lt;0, RIGHT(TEXT(AU468,"0.#"),1)="."),TRUE,FALSE)</formula>
    </cfRule>
  </conditionalFormatting>
  <conditionalFormatting sqref="AE24:AX24 AJ23:AS23">
    <cfRule type="expression" dxfId="923" priority="213">
      <formula>IF(RIGHT(TEXT(AE23,"0.#"),1)=".",FALSE,TRUE)</formula>
    </cfRule>
    <cfRule type="expression" dxfId="922" priority="214">
      <formula>IF(RIGHT(TEXT(AE23,"0.#"),1)=".",TRUE,FALSE)</formula>
    </cfRule>
  </conditionalFormatting>
  <conditionalFormatting sqref="AE25:AS25">
    <cfRule type="expression" dxfId="921" priority="205">
      <formula>IF(AND(AE25&gt;=0, RIGHT(TEXT(AE25,"0.#"),1)&lt;&gt;"."),TRUE,FALSE)</formula>
    </cfRule>
    <cfRule type="expression" dxfId="920" priority="206">
      <formula>IF(AND(AE25&gt;=0, RIGHT(TEXT(AE25,"0.#"),1)="."),TRUE,FALSE)</formula>
    </cfRule>
    <cfRule type="expression" dxfId="919" priority="207">
      <formula>IF(AND(AE25&lt;0, RIGHT(TEXT(AE25,"0.#"),1)&lt;&gt;"."),TRUE,FALSE)</formula>
    </cfRule>
    <cfRule type="expression" dxfId="918" priority="208">
      <formula>IF(AND(AE25&lt;0, RIGHT(TEXT(AE25,"0.#"),1)="."),TRUE,FALSE)</formula>
    </cfRule>
  </conditionalFormatting>
  <conditionalFormatting sqref="AU236:AX236">
    <cfRule type="expression" dxfId="917" priority="189">
      <formula>IF(AND(AU236&gt;=0, RIGHT(TEXT(AU236,"0.#"),1)&lt;&gt;"."),TRUE,FALSE)</formula>
    </cfRule>
    <cfRule type="expression" dxfId="916" priority="190">
      <formula>IF(AND(AU236&gt;=0, RIGHT(TEXT(AU236,"0.#"),1)="."),TRUE,FALSE)</formula>
    </cfRule>
    <cfRule type="expression" dxfId="915" priority="191">
      <formula>IF(AND(AU236&lt;0, RIGHT(TEXT(AU236,"0.#"),1)&lt;&gt;"."),TRUE,FALSE)</formula>
    </cfRule>
    <cfRule type="expression" dxfId="914" priority="192">
      <formula>IF(AND(AU236&lt;0, RIGHT(TEXT(AU236,"0.#"),1)="."),TRUE,FALSE)</formula>
    </cfRule>
  </conditionalFormatting>
  <conditionalFormatting sqref="AE43:AI43 AE38:AI38">
    <cfRule type="expression" dxfId="913" priority="187">
      <formula>IF(RIGHT(TEXT(AE38,"0.#"),1)=".",FALSE,TRUE)</formula>
    </cfRule>
    <cfRule type="expression" dxfId="912" priority="188">
      <formula>IF(RIGHT(TEXT(AE38,"0.#"),1)=".",TRUE,FALSE)</formula>
    </cfRule>
  </conditionalFormatting>
  <conditionalFormatting sqref="AE44:AX44 AJ43:AS43 AE39:AX39 AT34:AX34 AT29:AX29 AJ38:AS39">
    <cfRule type="expression" dxfId="911" priority="185">
      <formula>IF(RIGHT(TEXT(AE29,"0.#"),1)=".",FALSE,TRUE)</formula>
    </cfRule>
    <cfRule type="expression" dxfId="910" priority="186">
      <formula>IF(RIGHT(TEXT(AE29,"0.#"),1)=".",TRUE,FALSE)</formula>
    </cfRule>
  </conditionalFormatting>
  <conditionalFormatting sqref="AE45:AI45 AE40:AI40">
    <cfRule type="expression" dxfId="909" priority="181">
      <formula>IF(AND(AE40&gt;=0, RIGHT(TEXT(AE40,"0.#"),1)&lt;&gt;"."),TRUE,FALSE)</formula>
    </cfRule>
    <cfRule type="expression" dxfId="908" priority="182">
      <formula>IF(AND(AE40&gt;=0, RIGHT(TEXT(AE40,"0.#"),1)="."),TRUE,FALSE)</formula>
    </cfRule>
    <cfRule type="expression" dxfId="907" priority="183">
      <formula>IF(AND(AE40&lt;0, RIGHT(TEXT(AE40,"0.#"),1)&lt;&gt;"."),TRUE,FALSE)</formula>
    </cfRule>
    <cfRule type="expression" dxfId="906" priority="184">
      <formula>IF(AND(AE40&lt;0, RIGHT(TEXT(AE40,"0.#"),1)="."),TRUE,FALSE)</formula>
    </cfRule>
  </conditionalFormatting>
  <conditionalFormatting sqref="AJ45:AS45 AO40:AS40">
    <cfRule type="expression" dxfId="905" priority="177">
      <formula>IF(AND(AJ40&gt;=0, RIGHT(TEXT(AJ40,"0.#"),1)&lt;&gt;"."),TRUE,FALSE)</formula>
    </cfRule>
    <cfRule type="expression" dxfId="904" priority="178">
      <formula>IF(AND(AJ40&gt;=0, RIGHT(TEXT(AJ40,"0.#"),1)="."),TRUE,FALSE)</formula>
    </cfRule>
    <cfRule type="expression" dxfId="903" priority="179">
      <formula>IF(AND(AJ40&lt;0, RIGHT(TEXT(AJ40,"0.#"),1)&lt;&gt;"."),TRUE,FALSE)</formula>
    </cfRule>
    <cfRule type="expression" dxfId="902" priority="180">
      <formula>IF(AND(AJ40&lt;0, RIGHT(TEXT(AJ40,"0.#"),1)="."),TRUE,FALSE)</formula>
    </cfRule>
  </conditionalFormatting>
  <conditionalFormatting sqref="AE64:AI64 AE59:AI59">
    <cfRule type="expression" dxfId="901" priority="175">
      <formula>IF(RIGHT(TEXT(AE59,"0.#"),1)=".",FALSE,TRUE)</formula>
    </cfRule>
    <cfRule type="expression" dxfId="900" priority="176">
      <formula>IF(RIGHT(TEXT(AE59,"0.#"),1)=".",TRUE,FALSE)</formula>
    </cfRule>
  </conditionalFormatting>
  <conditionalFormatting sqref="AE65:AX65 AJ64:AS64 AE60:AX60 AJ59:AS59">
    <cfRule type="expression" dxfId="899" priority="173">
      <formula>IF(RIGHT(TEXT(AE59,"0.#"),1)=".",FALSE,TRUE)</formula>
    </cfRule>
    <cfRule type="expression" dxfId="898" priority="174">
      <formula>IF(RIGHT(TEXT(AE59,"0.#"),1)=".",TRUE,FALSE)</formula>
    </cfRule>
  </conditionalFormatting>
  <conditionalFormatting sqref="AE66:AI66 AE61:AI61">
    <cfRule type="expression" dxfId="897" priority="169">
      <formula>IF(AND(AE61&gt;=0, RIGHT(TEXT(AE61,"0.#"),1)&lt;&gt;"."),TRUE,FALSE)</formula>
    </cfRule>
    <cfRule type="expression" dxfId="896" priority="170">
      <formula>IF(AND(AE61&gt;=0, RIGHT(TEXT(AE61,"0.#"),1)="."),TRUE,FALSE)</formula>
    </cfRule>
    <cfRule type="expression" dxfId="895" priority="171">
      <formula>IF(AND(AE61&lt;0, RIGHT(TEXT(AE61,"0.#"),1)&lt;&gt;"."),TRUE,FALSE)</formula>
    </cfRule>
    <cfRule type="expression" dxfId="894" priority="172">
      <formula>IF(AND(AE61&lt;0, RIGHT(TEXT(AE61,"0.#"),1)="."),TRUE,FALSE)</formula>
    </cfRule>
  </conditionalFormatting>
  <conditionalFormatting sqref="AJ66:AS66 AJ61:AS61">
    <cfRule type="expression" dxfId="893" priority="165">
      <formula>IF(AND(AJ61&gt;=0, RIGHT(TEXT(AJ61,"0.#"),1)&lt;&gt;"."),TRUE,FALSE)</formula>
    </cfRule>
    <cfRule type="expression" dxfId="892" priority="166">
      <formula>IF(AND(AJ61&gt;=0, RIGHT(TEXT(AJ61,"0.#"),1)="."),TRUE,FALSE)</formula>
    </cfRule>
    <cfRule type="expression" dxfId="891" priority="167">
      <formula>IF(AND(AJ61&lt;0, RIGHT(TEXT(AJ61,"0.#"),1)&lt;&gt;"."),TRUE,FALSE)</formula>
    </cfRule>
    <cfRule type="expression" dxfId="890" priority="168">
      <formula>IF(AND(AJ61&lt;0, RIGHT(TEXT(AJ61,"0.#"),1)="."),TRUE,FALSE)</formula>
    </cfRule>
  </conditionalFormatting>
  <conditionalFormatting sqref="AE81:AX81 AE78:AX78 AT75:AX75 AT72:AX72">
    <cfRule type="expression" dxfId="889" priority="163">
      <formula>IF(RIGHT(TEXT(AE72,"0.#"),1)=".",FALSE,TRUE)</formula>
    </cfRule>
    <cfRule type="expression" dxfId="888" priority="164">
      <formula>IF(RIGHT(TEXT(AE72,"0.#"),1)=".",TRUE,FALSE)</formula>
    </cfRule>
  </conditionalFormatting>
  <conditionalFormatting sqref="AE80:AS80 AE77:AS77">
    <cfRule type="expression" dxfId="887" priority="161">
      <formula>IF(RIGHT(TEXT(AE77,"0.#"),1)=".",FALSE,TRUE)</formula>
    </cfRule>
    <cfRule type="expression" dxfId="886" priority="162">
      <formula>IF(RIGHT(TEXT(AE77,"0.#"),1)=".",TRUE,FALSE)</formula>
    </cfRule>
  </conditionalFormatting>
  <conditionalFormatting sqref="AJ40:AN40">
    <cfRule type="expression" dxfId="885" priority="147">
      <formula>IF(AND(AJ40&gt;=0, RIGHT(TEXT(AJ40,"0.#"),1)&lt;&gt;"."),TRUE,FALSE)</formula>
    </cfRule>
    <cfRule type="expression" dxfId="884" priority="148">
      <formula>IF(AND(AJ40&gt;=0, RIGHT(TEXT(AJ40,"0.#"),1)="."),TRUE,FALSE)</formula>
    </cfRule>
    <cfRule type="expression" dxfId="883" priority="149">
      <formula>IF(AND(AJ40&lt;0, RIGHT(TEXT(AJ40,"0.#"),1)&lt;&gt;"."),TRUE,FALSE)</formula>
    </cfRule>
    <cfRule type="expression" dxfId="882" priority="150">
      <formula>IF(AND(AJ40&lt;0, RIGHT(TEXT(AJ40,"0.#"),1)="."),TRUE,FALSE)</formula>
    </cfRule>
  </conditionalFormatting>
  <conditionalFormatting sqref="AK302">
    <cfRule type="expression" dxfId="881" priority="145">
      <formula>IF(RIGHT(TEXT(AK302,"0.#"),1)=".",FALSE,TRUE)</formula>
    </cfRule>
    <cfRule type="expression" dxfId="880" priority="146">
      <formula>IF(RIGHT(TEXT(AK302,"0.#"),1)=".",TRUE,FALSE)</formula>
    </cfRule>
  </conditionalFormatting>
  <conditionalFormatting sqref="AU302:AX311">
    <cfRule type="expression" dxfId="879" priority="141">
      <formula>IF(AND(AU302&gt;=0, RIGHT(TEXT(AU302,"0.#"),1)&lt;&gt;"."),TRUE,FALSE)</formula>
    </cfRule>
    <cfRule type="expression" dxfId="878" priority="142">
      <formula>IF(AND(AU302&gt;=0, RIGHT(TEXT(AU302,"0.#"),1)="."),TRUE,FALSE)</formula>
    </cfRule>
    <cfRule type="expression" dxfId="877" priority="143">
      <formula>IF(AND(AU302&lt;0, RIGHT(TEXT(AU302,"0.#"),1)&lt;&gt;"."),TRUE,FALSE)</formula>
    </cfRule>
    <cfRule type="expression" dxfId="876" priority="144">
      <formula>IF(AND(AU302&lt;0, RIGHT(TEXT(AU302,"0.#"),1)="."),TRUE,FALSE)</formula>
    </cfRule>
  </conditionalFormatting>
  <conditionalFormatting sqref="AK303:AK311">
    <cfRule type="expression" dxfId="875" priority="139">
      <formula>IF(RIGHT(TEXT(AK303,"0.#"),1)=".",FALSE,TRUE)</formula>
    </cfRule>
    <cfRule type="expression" dxfId="874" priority="140">
      <formula>IF(RIGHT(TEXT(AK303,"0.#"),1)=".",TRUE,FALSE)</formula>
    </cfRule>
  </conditionalFormatting>
  <conditionalFormatting sqref="AU222">
    <cfRule type="expression" dxfId="873" priority="137">
      <formula>IF(RIGHT(TEXT(AU222,"0.#"),1)=".",FALSE,TRUE)</formula>
    </cfRule>
    <cfRule type="expression" dxfId="872" priority="138">
      <formula>IF(RIGHT(TEXT(AU222,"0.#"),1)=".",TRUE,FALSE)</formula>
    </cfRule>
  </conditionalFormatting>
  <conditionalFormatting sqref="AU219">
    <cfRule type="expression" dxfId="871" priority="135">
      <formula>IF(RIGHT(TEXT(AU219,"0.#"),1)=".",FALSE,TRUE)</formula>
    </cfRule>
    <cfRule type="expression" dxfId="870" priority="136">
      <formula>IF(RIGHT(TEXT(AU219,"0.#"),1)=".",TRUE,FALSE)</formula>
    </cfRule>
  </conditionalFormatting>
  <conditionalFormatting sqref="AU220:AU221">
    <cfRule type="expression" dxfId="869" priority="133">
      <formula>IF(RIGHT(TEXT(AU220,"0.#"),1)=".",FALSE,TRUE)</formula>
    </cfRule>
    <cfRule type="expression" dxfId="868" priority="134">
      <formula>IF(RIGHT(TEXT(AU220,"0.#"),1)=".",TRUE,FALSE)</formula>
    </cfRule>
  </conditionalFormatting>
  <conditionalFormatting sqref="AU206">
    <cfRule type="expression" dxfId="867" priority="129">
      <formula>IF(RIGHT(TEXT(AU206,"0.#"),1)=".",FALSE,TRUE)</formula>
    </cfRule>
    <cfRule type="expression" dxfId="866" priority="130">
      <formula>IF(RIGHT(TEXT(AU206,"0.#"),1)=".",TRUE,FALSE)</formula>
    </cfRule>
  </conditionalFormatting>
  <conditionalFormatting sqref="Y206">
    <cfRule type="expression" dxfId="865" priority="123">
      <formula>IF(RIGHT(TEXT(Y206,"0.#"),1)=".",FALSE,TRUE)</formula>
    </cfRule>
    <cfRule type="expression" dxfId="864" priority="124">
      <formula>IF(RIGHT(TEXT(Y206,"0.#"),1)=".",TRUE,FALSE)</formula>
    </cfRule>
  </conditionalFormatting>
  <conditionalFormatting sqref="AE28:AI28">
    <cfRule type="expression" dxfId="863" priority="117">
      <formula>IF(RIGHT(TEXT(AE28,"0.#"),1)=".",FALSE,TRUE)</formula>
    </cfRule>
    <cfRule type="expression" dxfId="862" priority="118">
      <formula>IF(RIGHT(TEXT(AE28,"0.#"),1)=".",TRUE,FALSE)</formula>
    </cfRule>
  </conditionalFormatting>
  <conditionalFormatting sqref="AJ28:AS28">
    <cfRule type="expression" dxfId="861" priority="115">
      <formula>IF(RIGHT(TEXT(AJ28,"0.#"),1)=".",FALSE,TRUE)</formula>
    </cfRule>
    <cfRule type="expression" dxfId="860" priority="116">
      <formula>IF(RIGHT(TEXT(AJ28,"0.#"),1)=".",TRUE,FALSE)</formula>
    </cfRule>
  </conditionalFormatting>
  <conditionalFormatting sqref="AE29:AS29">
    <cfRule type="expression" dxfId="859" priority="113">
      <formula>IF(RIGHT(TEXT(AE29,"0.#"),1)=".",FALSE,TRUE)</formula>
    </cfRule>
    <cfRule type="expression" dxfId="858" priority="114">
      <formula>IF(RIGHT(TEXT(AE29,"0.#"),1)=".",TRUE,FALSE)</formula>
    </cfRule>
  </conditionalFormatting>
  <conditionalFormatting sqref="AO30:AS30">
    <cfRule type="expression" dxfId="857" priority="105">
      <formula>IF(AND(AO30&gt;=0, RIGHT(TEXT(AO30,"0.#"),1)&lt;&gt;"."),TRUE,FALSE)</formula>
    </cfRule>
    <cfRule type="expression" dxfId="856" priority="106">
      <formula>IF(AND(AO30&gt;=0, RIGHT(TEXT(AO30,"0.#"),1)="."),TRUE,FALSE)</formula>
    </cfRule>
    <cfRule type="expression" dxfId="855" priority="107">
      <formula>IF(AND(AO30&lt;0, RIGHT(TEXT(AO30,"0.#"),1)&lt;&gt;"."),TRUE,FALSE)</formula>
    </cfRule>
    <cfRule type="expression" dxfId="854" priority="108">
      <formula>IF(AND(AO30&lt;0, RIGHT(TEXT(AO30,"0.#"),1)="."),TRUE,FALSE)</formula>
    </cfRule>
  </conditionalFormatting>
  <conditionalFormatting sqref="AE55:AS55">
    <cfRule type="expression" dxfId="853" priority="103">
      <formula>IF(RIGHT(TEXT(AE55,"0.#"),1)=".",FALSE,TRUE)</formula>
    </cfRule>
    <cfRule type="expression" dxfId="852" priority="104">
      <formula>IF(RIGHT(TEXT(AE55,"0.#"),1)=".",TRUE,FALSE)</formula>
    </cfRule>
  </conditionalFormatting>
  <conditionalFormatting sqref="AE54:AS54">
    <cfRule type="expression" dxfId="851" priority="101">
      <formula>IF(RIGHT(TEXT(AE54,"0.#"),1)=".",FALSE,TRUE)</formula>
    </cfRule>
    <cfRule type="expression" dxfId="850" priority="102">
      <formula>IF(RIGHT(TEXT(AE54,"0.#"),1)=".",TRUE,FALSE)</formula>
    </cfRule>
  </conditionalFormatting>
  <conditionalFormatting sqref="AE72:AS72">
    <cfRule type="expression" dxfId="849" priority="99">
      <formula>IF(RIGHT(TEXT(AE72,"0.#"),1)=".",FALSE,TRUE)</formula>
    </cfRule>
    <cfRule type="expression" dxfId="848" priority="100">
      <formula>IF(RIGHT(TEXT(AE72,"0.#"),1)=".",TRUE,FALSE)</formula>
    </cfRule>
  </conditionalFormatting>
  <conditionalFormatting sqref="AE71:AS71">
    <cfRule type="expression" dxfId="847" priority="97">
      <formula>IF(RIGHT(TEXT(AE71,"0.#"),1)=".",FALSE,TRUE)</formula>
    </cfRule>
    <cfRule type="expression" dxfId="846" priority="98">
      <formula>IF(RIGHT(TEXT(AE71,"0.#"),1)=".",TRUE,FALSE)</formula>
    </cfRule>
  </conditionalFormatting>
  <conditionalFormatting sqref="AE75:AS75">
    <cfRule type="expression" dxfId="845" priority="95">
      <formula>IF(RIGHT(TEXT(AE75,"0.#"),1)=".",FALSE,TRUE)</formula>
    </cfRule>
    <cfRule type="expression" dxfId="844" priority="96">
      <formula>IF(RIGHT(TEXT(AE75,"0.#"),1)=".",TRUE,FALSE)</formula>
    </cfRule>
  </conditionalFormatting>
  <conditionalFormatting sqref="AE74:AS74">
    <cfRule type="expression" dxfId="843" priority="93">
      <formula>IF(RIGHT(TEXT(AE74,"0.#"),1)=".",FALSE,TRUE)</formula>
    </cfRule>
    <cfRule type="expression" dxfId="842" priority="94">
      <formula>IF(RIGHT(TEXT(AE74,"0.#"),1)=".",TRUE,FALSE)</formula>
    </cfRule>
  </conditionalFormatting>
  <conditionalFormatting sqref="AE89:AI89">
    <cfRule type="expression" dxfId="841" priority="91">
      <formula>IF(RIGHT(TEXT(AE89,"0.#"),1)=".",FALSE,TRUE)</formula>
    </cfRule>
    <cfRule type="expression" dxfId="840" priority="92">
      <formula>IF(RIGHT(TEXT(AE89,"0.#"),1)=".",TRUE,FALSE)</formula>
    </cfRule>
  </conditionalFormatting>
  <conditionalFormatting sqref="AJ89:AN89">
    <cfRule type="expression" dxfId="839" priority="89">
      <formula>IF(RIGHT(TEXT(AJ89,"0.#"),1)=".",FALSE,TRUE)</formula>
    </cfRule>
    <cfRule type="expression" dxfId="838" priority="90">
      <formula>IF(RIGHT(TEXT(AJ89,"0.#"),1)=".",TRUE,FALSE)</formula>
    </cfRule>
  </conditionalFormatting>
  <conditionalFormatting sqref="Y181">
    <cfRule type="expression" dxfId="837" priority="79">
      <formula>IF(RIGHT(TEXT(Y181,"0.#"),1)=".",FALSE,TRUE)</formula>
    </cfRule>
    <cfRule type="expression" dxfId="836" priority="80">
      <formula>IF(RIGHT(TEXT(Y181,"0.#"),1)=".",TRUE,FALSE)</formula>
    </cfRule>
  </conditionalFormatting>
  <conditionalFormatting sqref="Y182:Y185 Y180">
    <cfRule type="expression" dxfId="835" priority="77">
      <formula>IF(RIGHT(TEXT(Y180,"0.#"),1)=".",FALSE,TRUE)</formula>
    </cfRule>
    <cfRule type="expression" dxfId="834" priority="78">
      <formula>IF(RIGHT(TEXT(Y180,"0.#"),1)=".",TRUE,FALSE)</formula>
    </cfRule>
  </conditionalFormatting>
  <conditionalFormatting sqref="AU186:AU188">
    <cfRule type="expression" dxfId="833" priority="59">
      <formula>IF(RIGHT(TEXT(AU186,"0.#"),1)=".",FALSE,TRUE)</formula>
    </cfRule>
    <cfRule type="expression" dxfId="832" priority="60">
      <formula>IF(RIGHT(TEXT(AU186,"0.#"),1)=".",TRUE,FALSE)</formula>
    </cfRule>
  </conditionalFormatting>
  <conditionalFormatting sqref="AU181">
    <cfRule type="expression" dxfId="831" priority="57">
      <formula>IF(RIGHT(TEXT(AU181,"0.#"),1)=".",FALSE,TRUE)</formula>
    </cfRule>
    <cfRule type="expression" dxfId="830" priority="58">
      <formula>IF(RIGHT(TEXT(AU181,"0.#"),1)=".",TRUE,FALSE)</formula>
    </cfRule>
  </conditionalFormatting>
  <conditionalFormatting sqref="AU182:AU185 AU180">
    <cfRule type="expression" dxfId="829" priority="55">
      <formula>IF(RIGHT(TEXT(AU180,"0.#"),1)=".",FALSE,TRUE)</formula>
    </cfRule>
    <cfRule type="expression" dxfId="828" priority="56">
      <formula>IF(RIGHT(TEXT(AU180,"0.#"),1)=".",TRUE,FALSE)</formula>
    </cfRule>
  </conditionalFormatting>
  <conditionalFormatting sqref="AU210">
    <cfRule type="expression" dxfId="827" priority="49">
      <formula>IF(RIGHT(TEXT(AU210,"0.#"),1)=".",FALSE,TRUE)</formula>
    </cfRule>
    <cfRule type="expression" dxfId="826" priority="50">
      <formula>IF(RIGHT(TEXT(AU210,"0.#"),1)=".",TRUE,FALSE)</formula>
    </cfRule>
  </conditionalFormatting>
  <conditionalFormatting sqref="AU207">
    <cfRule type="expression" dxfId="825" priority="47">
      <formula>IF(RIGHT(TEXT(AU207,"0.#"),1)=".",FALSE,TRUE)</formula>
    </cfRule>
    <cfRule type="expression" dxfId="824" priority="48">
      <formula>IF(RIGHT(TEXT(AU207,"0.#"),1)=".",TRUE,FALSE)</formula>
    </cfRule>
  </conditionalFormatting>
  <conditionalFormatting sqref="AU211">
    <cfRule type="expression" dxfId="823" priority="45">
      <formula>IF(RIGHT(TEXT(AU211,"0.#"),1)=".",FALSE,TRUE)</formula>
    </cfRule>
    <cfRule type="expression" dxfId="822" priority="46">
      <formula>IF(RIGHT(TEXT(AU211,"0.#"),1)=".",TRUE,FALSE)</formula>
    </cfRule>
  </conditionalFormatting>
  <conditionalFormatting sqref="AU212">
    <cfRule type="expression" dxfId="821" priority="43">
      <formula>IF(RIGHT(TEXT(AU212,"0.#"),1)=".",FALSE,TRUE)</formula>
    </cfRule>
    <cfRule type="expression" dxfId="820" priority="44">
      <formula>IF(RIGHT(TEXT(AU212,"0.#"),1)=".",TRUE,FALSE)</formula>
    </cfRule>
  </conditionalFormatting>
  <conditionalFormatting sqref="AU208">
    <cfRule type="expression" dxfId="819" priority="41">
      <formula>IF(RIGHT(TEXT(AU208,"0.#"),1)=".",FALSE,TRUE)</formula>
    </cfRule>
    <cfRule type="expression" dxfId="818" priority="42">
      <formula>IF(RIGHT(TEXT(AU208,"0.#"),1)=".",TRUE,FALSE)</formula>
    </cfRule>
  </conditionalFormatting>
  <conditionalFormatting sqref="AU209">
    <cfRule type="expression" dxfId="817" priority="39">
      <formula>IF(RIGHT(TEXT(AU209,"0.#"),1)=".",FALSE,TRUE)</formula>
    </cfRule>
    <cfRule type="expression" dxfId="816" priority="40">
      <formula>IF(RIGHT(TEXT(AU209,"0.#"),1)=".",TRUE,FALSE)</formula>
    </cfRule>
  </conditionalFormatting>
  <conditionalFormatting sqref="AO86:AS86">
    <cfRule type="expression" dxfId="815" priority="37">
      <formula>IF(RIGHT(TEXT(AO86,"0.#"),1)=".",FALSE,TRUE)</formula>
    </cfRule>
    <cfRule type="expression" dxfId="814" priority="38">
      <formula>IF(RIGHT(TEXT(AO86,"0.#"),1)=".",TRUE,FALSE)</formula>
    </cfRule>
  </conditionalFormatting>
  <conditionalFormatting sqref="AO89:AS89">
    <cfRule type="expression" dxfId="813" priority="35">
      <formula>IF(RIGHT(TEXT(AO89,"0.#"),1)=".",FALSE,TRUE)</formula>
    </cfRule>
    <cfRule type="expression" dxfId="812" priority="36">
      <formula>IF(RIGHT(TEXT(AO89,"0.#"),1)=".",TRUE,FALSE)</formula>
    </cfRule>
  </conditionalFormatting>
  <conditionalFormatting sqref="AE33:AI33">
    <cfRule type="expression" dxfId="811" priority="33">
      <formula>IF(RIGHT(TEXT(AE33,"0.#"),1)=".",FALSE,TRUE)</formula>
    </cfRule>
    <cfRule type="expression" dxfId="810" priority="34">
      <formula>IF(RIGHT(TEXT(AE33,"0.#"),1)=".",TRUE,FALSE)</formula>
    </cfRule>
  </conditionalFormatting>
  <conditionalFormatting sqref="AJ33:AN33">
    <cfRule type="expression" dxfId="809" priority="31">
      <formula>IF(RIGHT(TEXT(AJ33,"0.#"),1)=".",FALSE,TRUE)</formula>
    </cfRule>
    <cfRule type="expression" dxfId="808" priority="32">
      <formula>IF(RIGHT(TEXT(AJ33,"0.#"),1)=".",TRUE,FALSE)</formula>
    </cfRule>
  </conditionalFormatting>
  <conditionalFormatting sqref="AE34:AS34">
    <cfRule type="expression" dxfId="807" priority="29">
      <formula>IF(RIGHT(TEXT(AE34,"0.#"),1)=".",FALSE,TRUE)</formula>
    </cfRule>
    <cfRule type="expression" dxfId="806" priority="30">
      <formula>IF(RIGHT(TEXT(AE34,"0.#"),1)=".",TRUE,FALSE)</formula>
    </cfRule>
  </conditionalFormatting>
  <conditionalFormatting sqref="AE35:AI35">
    <cfRule type="expression" dxfId="805" priority="25">
      <formula>IF(AND(AE35&gt;=0, RIGHT(TEXT(AE35,"0.#"),1)&lt;&gt;"."),TRUE,FALSE)</formula>
    </cfRule>
    <cfRule type="expression" dxfId="804" priority="26">
      <formula>IF(AND(AE35&gt;=0, RIGHT(TEXT(AE35,"0.#"),1)="."),TRUE,FALSE)</formula>
    </cfRule>
    <cfRule type="expression" dxfId="803" priority="27">
      <formula>IF(AND(AE35&lt;0, RIGHT(TEXT(AE35,"0.#"),1)&lt;&gt;"."),TRUE,FALSE)</formula>
    </cfRule>
    <cfRule type="expression" dxfId="802" priority="28">
      <formula>IF(AND(AE35&lt;0, RIGHT(TEXT(AE35,"0.#"),1)="."),TRUE,FALSE)</formula>
    </cfRule>
  </conditionalFormatting>
  <conditionalFormatting sqref="AJ35:AN35">
    <cfRule type="expression" dxfId="801" priority="21">
      <formula>IF(AND(AJ35&gt;=0, RIGHT(TEXT(AJ35,"0.#"),1)&lt;&gt;"."),TRUE,FALSE)</formula>
    </cfRule>
    <cfRule type="expression" dxfId="800" priority="22">
      <formula>IF(AND(AJ35&gt;=0, RIGHT(TEXT(AJ35,"0.#"),1)="."),TRUE,FALSE)</formula>
    </cfRule>
    <cfRule type="expression" dxfId="799" priority="23">
      <formula>IF(AND(AJ35&lt;0, RIGHT(TEXT(AJ35,"0.#"),1)&lt;&gt;"."),TRUE,FALSE)</formula>
    </cfRule>
    <cfRule type="expression" dxfId="798" priority="24">
      <formula>IF(AND(AJ35&lt;0, RIGHT(TEXT(AJ35,"0.#"),1)="."),TRUE,FALSE)</formula>
    </cfRule>
  </conditionalFormatting>
  <conditionalFormatting sqref="AE30:AI30">
    <cfRule type="expression" dxfId="797" priority="9">
      <formula>IF(AND(AE30&gt;=0, RIGHT(TEXT(AE30,"0.#"),1)&lt;&gt;"."),TRUE,FALSE)</formula>
    </cfRule>
    <cfRule type="expression" dxfId="796" priority="10">
      <formula>IF(AND(AE30&gt;=0, RIGHT(TEXT(AE30,"0.#"),1)="."),TRUE,FALSE)</formula>
    </cfRule>
    <cfRule type="expression" dxfId="795" priority="11">
      <formula>IF(AND(AE30&lt;0, RIGHT(TEXT(AE30,"0.#"),1)&lt;&gt;"."),TRUE,FALSE)</formula>
    </cfRule>
    <cfRule type="expression" dxfId="794" priority="12">
      <formula>IF(AND(AE30&lt;0, RIGHT(TEXT(AE30,"0.#"),1)="."),TRUE,FALSE)</formula>
    </cfRule>
  </conditionalFormatting>
  <conditionalFormatting sqref="AJ30:AN30">
    <cfRule type="expression" dxfId="793" priority="5">
      <formula>IF(AND(AJ30&gt;=0, RIGHT(TEXT(AJ30,"0.#"),1)&lt;&gt;"."),TRUE,FALSE)</formula>
    </cfRule>
    <cfRule type="expression" dxfId="792" priority="6">
      <formula>IF(AND(AJ30&gt;=0, RIGHT(TEXT(AJ30,"0.#"),1)="."),TRUE,FALSE)</formula>
    </cfRule>
    <cfRule type="expression" dxfId="791" priority="7">
      <formula>IF(AND(AJ30&lt;0, RIGHT(TEXT(AJ30,"0.#"),1)&lt;&gt;"."),TRUE,FALSE)</formula>
    </cfRule>
    <cfRule type="expression" dxfId="790" priority="8">
      <formula>IF(AND(AJ30&lt;0, RIGHT(TEXT(AJ30,"0.#"),1)="."),TRUE,FALSE)</formula>
    </cfRule>
  </conditionalFormatting>
  <conditionalFormatting sqref="AO33:AS33">
    <cfRule type="expression" dxfId="789" priority="3">
      <formula>IF(RIGHT(TEXT(AO33,"0.#"),1)=".",FALSE,TRUE)</formula>
    </cfRule>
    <cfRule type="expression" dxfId="788" priority="4">
      <formula>IF(RIGHT(TEXT(AO33,"0.#"),1)=".",TRUE,FALSE)</formula>
    </cfRule>
  </conditionalFormatting>
  <conditionalFormatting sqref="AO35:AS35">
    <cfRule type="expression" dxfId="787" priority="1">
      <formula>IF(RIGHT(TEXT(AO35,"0.#"),1)=".",FALSE,TRUE)</formula>
    </cfRule>
    <cfRule type="expression" dxfId="786"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104775</xdr:rowOff>
                  </from>
                  <to>
                    <xdr:col>48</xdr:col>
                    <xdr:colOff>0</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231</xdr:row>
                    <xdr:rowOff>38100</xdr:rowOff>
                  </from>
                  <to>
                    <xdr:col>44</xdr:col>
                    <xdr:colOff>38100</xdr:colOff>
                    <xdr:row>232</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114300</xdr:rowOff>
                  </from>
                  <to>
                    <xdr:col>44</xdr:col>
                    <xdr:colOff>38100</xdr:colOff>
                    <xdr:row>497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461</v>
      </c>
      <c r="R4" s="15" t="str">
        <f t="shared" si="3"/>
        <v>補助</v>
      </c>
      <c r="S4" s="15" t="str">
        <f t="shared" si="4"/>
        <v>委託・請負、補助</v>
      </c>
      <c r="T4" s="15"/>
      <c r="U4" s="44" t="s">
        <v>361</v>
      </c>
      <c r="W4" s="44" t="s">
        <v>324</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326</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330</v>
      </c>
      <c r="Y10" s="44" t="s">
        <v>110</v>
      </c>
      <c r="Z10" s="42"/>
      <c r="AA10" s="44" t="s">
        <v>111</v>
      </c>
      <c r="AB10" s="43"/>
      <c r="AC10" s="43"/>
      <c r="AD10" s="43"/>
      <c r="AE10" s="43"/>
      <c r="AF10" s="42"/>
    </row>
    <row r="11" spans="1:32" ht="13.5" customHeight="1" x14ac:dyDescent="0.15">
      <c r="A11" s="16" t="s">
        <v>243</v>
      </c>
      <c r="B11" s="17" t="s">
        <v>461</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t="s">
        <v>461</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t="s">
        <v>461</v>
      </c>
      <c r="C20" s="15" t="str">
        <f t="shared" si="0"/>
        <v>クールジャパン</v>
      </c>
      <c r="D20" s="15" t="str">
        <f t="shared" si="7"/>
        <v>子ども・若者育成支援、少子化社会対策、クールジャパン</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子ども・若者育成支援、少子化社会対策、クールジャパン</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t="s">
        <v>461</v>
      </c>
      <c r="C22" s="15" t="str">
        <f t="shared" si="0"/>
        <v>知的財産</v>
      </c>
      <c r="D22" s="15" t="str">
        <f t="shared" si="7"/>
        <v>子ども・若者育成支援、少子化社会対策、クールジャパン、知的財産</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子ども・若者育成支援、少子化社会対策、クールジャパン、知的財産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452</v>
      </c>
      <c r="AX3" s="82"/>
    </row>
    <row r="4" spans="1:50" ht="22.5" customHeight="1" x14ac:dyDescent="0.15">
      <c r="A4" s="139"/>
      <c r="B4" s="137"/>
      <c r="C4" s="137"/>
      <c r="D4" s="137"/>
      <c r="E4" s="137"/>
      <c r="F4" s="138"/>
      <c r="G4" s="83"/>
      <c r="H4" s="84"/>
      <c r="I4" s="84"/>
      <c r="J4" s="84"/>
      <c r="K4" s="84"/>
      <c r="L4" s="84"/>
      <c r="M4" s="84"/>
      <c r="N4" s="84"/>
      <c r="O4" s="85"/>
      <c r="P4" s="230"/>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30"/>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30"/>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30"/>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455</v>
      </c>
      <c r="AX23" s="82"/>
    </row>
    <row r="24" spans="1:50" ht="22.5" customHeight="1" x14ac:dyDescent="0.15">
      <c r="A24" s="139"/>
      <c r="B24" s="137"/>
      <c r="C24" s="137"/>
      <c r="D24" s="137"/>
      <c r="E24" s="137"/>
      <c r="F24" s="138"/>
      <c r="G24" s="83"/>
      <c r="H24" s="84"/>
      <c r="I24" s="84"/>
      <c r="J24" s="84"/>
      <c r="K24" s="84"/>
      <c r="L24" s="84"/>
      <c r="M24" s="84"/>
      <c r="N24" s="84"/>
      <c r="O24" s="85"/>
      <c r="P24" s="230"/>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452</v>
      </c>
      <c r="AX28" s="82"/>
    </row>
    <row r="29" spans="1:50" ht="22.5" customHeight="1" x14ac:dyDescent="0.15">
      <c r="A29" s="139"/>
      <c r="B29" s="137"/>
      <c r="C29" s="137"/>
      <c r="D29" s="137"/>
      <c r="E29" s="137"/>
      <c r="F29" s="138"/>
      <c r="G29" s="83"/>
      <c r="H29" s="84"/>
      <c r="I29" s="84"/>
      <c r="J29" s="84"/>
      <c r="K29" s="84"/>
      <c r="L29" s="84"/>
      <c r="M29" s="84"/>
      <c r="N29" s="84"/>
      <c r="O29" s="85"/>
      <c r="P29" s="230"/>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455</v>
      </c>
      <c r="AX33" s="82"/>
    </row>
    <row r="34" spans="1:50" ht="22.5" customHeight="1" x14ac:dyDescent="0.15">
      <c r="A34" s="139"/>
      <c r="B34" s="137"/>
      <c r="C34" s="137"/>
      <c r="D34" s="137"/>
      <c r="E34" s="137"/>
      <c r="F34" s="138"/>
      <c r="G34" s="83"/>
      <c r="H34" s="84"/>
      <c r="I34" s="84"/>
      <c r="J34" s="84"/>
      <c r="K34" s="84"/>
      <c r="L34" s="84"/>
      <c r="M34" s="84"/>
      <c r="N34" s="84"/>
      <c r="O34" s="85"/>
      <c r="P34" s="230"/>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455</v>
      </c>
      <c r="AX38" s="82"/>
    </row>
    <row r="39" spans="1:50" ht="22.5" customHeight="1" x14ac:dyDescent="0.15">
      <c r="A39" s="139"/>
      <c r="B39" s="137"/>
      <c r="C39" s="137"/>
      <c r="D39" s="137"/>
      <c r="E39" s="137"/>
      <c r="F39" s="138"/>
      <c r="G39" s="83"/>
      <c r="H39" s="84"/>
      <c r="I39" s="84"/>
      <c r="J39" s="84"/>
      <c r="K39" s="84"/>
      <c r="L39" s="84"/>
      <c r="M39" s="84"/>
      <c r="N39" s="84"/>
      <c r="O39" s="85"/>
      <c r="P39" s="230"/>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455</v>
      </c>
      <c r="AX43" s="82"/>
    </row>
    <row r="44" spans="1:50" ht="22.5" customHeight="1" x14ac:dyDescent="0.15">
      <c r="A44" s="139"/>
      <c r="B44" s="137"/>
      <c r="C44" s="137"/>
      <c r="D44" s="137"/>
      <c r="E44" s="137"/>
      <c r="F44" s="138"/>
      <c r="G44" s="83"/>
      <c r="H44" s="84"/>
      <c r="I44" s="84"/>
      <c r="J44" s="84"/>
      <c r="K44" s="84"/>
      <c r="L44" s="84"/>
      <c r="M44" s="84"/>
      <c r="N44" s="84"/>
      <c r="O44" s="85"/>
      <c r="P44" s="230"/>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452</v>
      </c>
      <c r="AX48" s="82"/>
    </row>
    <row r="49" spans="1:50" ht="22.5" customHeight="1" x14ac:dyDescent="0.15">
      <c r="A49" s="139"/>
      <c r="B49" s="137"/>
      <c r="C49" s="137"/>
      <c r="D49" s="137"/>
      <c r="E49" s="137"/>
      <c r="F49" s="138"/>
      <c r="G49" s="83"/>
      <c r="H49" s="84"/>
      <c r="I49" s="84"/>
      <c r="J49" s="84"/>
      <c r="K49" s="84"/>
      <c r="L49" s="84"/>
      <c r="M49" s="84"/>
      <c r="N49" s="84"/>
      <c r="O49" s="85"/>
      <c r="P49" s="230"/>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20" t="s">
        <v>453</v>
      </c>
      <c r="AC51" s="721"/>
      <c r="AD51" s="72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85" priority="23">
      <formula>IF(RIGHT(TEXT(AE4,"0.#"),1)=".",FALSE,TRUE)</formula>
    </cfRule>
    <cfRule type="expression" dxfId="784" priority="24">
      <formula>IF(RIGHT(TEXT(AE4,"0.#"),1)=".",TRUE,FALSE)</formula>
    </cfRule>
  </conditionalFormatting>
  <conditionalFormatting sqref="AE5:AX5 AJ4:AS4">
    <cfRule type="expression" dxfId="783" priority="21">
      <formula>IF(RIGHT(TEXT(AE4,"0.#"),1)=".",FALSE,TRUE)</formula>
    </cfRule>
    <cfRule type="expression" dxfId="782" priority="22">
      <formula>IF(RIGHT(TEXT(AE4,"0.#"),1)=".",TRUE,FALSE)</formula>
    </cfRule>
  </conditionalFormatting>
  <conditionalFormatting sqref="AE6:AI6">
    <cfRule type="expression" dxfId="781" priority="17">
      <formula>IF(AND(AE6&gt;=0, RIGHT(TEXT(AE6,"0.#"),1)&lt;&gt;"."),TRUE,FALSE)</formula>
    </cfRule>
    <cfRule type="expression" dxfId="780" priority="18">
      <formula>IF(AND(AE6&gt;=0, RIGHT(TEXT(AE6,"0.#"),1)="."),TRUE,FALSE)</formula>
    </cfRule>
    <cfRule type="expression" dxfId="779" priority="19">
      <formula>IF(AND(AE6&lt;0, RIGHT(TEXT(AE6,"0.#"),1)&lt;&gt;"."),TRUE,FALSE)</formula>
    </cfRule>
    <cfRule type="expression" dxfId="778" priority="20">
      <formula>IF(AND(AE6&lt;0, RIGHT(TEXT(AE6,"0.#"),1)="."),TRUE,FALSE)</formula>
    </cfRule>
  </conditionalFormatting>
  <conditionalFormatting sqref="AJ6:AS6">
    <cfRule type="expression" dxfId="777" priority="13">
      <formula>IF(AND(AJ6&gt;=0, RIGHT(TEXT(AJ6,"0.#"),1)&lt;&gt;"."),TRUE,FALSE)</formula>
    </cfRule>
    <cfRule type="expression" dxfId="776" priority="14">
      <formula>IF(AND(AJ6&gt;=0, RIGHT(TEXT(AJ6,"0.#"),1)="."),TRUE,FALSE)</formula>
    </cfRule>
    <cfRule type="expression" dxfId="775" priority="15">
      <formula>IF(AND(AJ6&lt;0, RIGHT(TEXT(AJ6,"0.#"),1)&lt;&gt;"."),TRUE,FALSE)</formula>
    </cfRule>
    <cfRule type="expression" dxfId="774" priority="16">
      <formula>IF(AND(AJ6&lt;0, RIGHT(TEXT(AJ6,"0.#"),1)="."),TRUE,FALSE)</formula>
    </cfRule>
  </conditionalFormatting>
  <conditionalFormatting sqref="AE49:AI49 AE44:AI44 AE39:AI39 AE34:AI34 AE29:AI29 AE24:AI24 AE19:AI19 AE14:AI14 AE9:AI9">
    <cfRule type="expression" dxfId="773" priority="11">
      <formula>IF(RIGHT(TEXT(AE9,"0.#"),1)=".",FALSE,TRUE)</formula>
    </cfRule>
    <cfRule type="expression" dxfId="77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71" priority="9">
      <formula>IF(RIGHT(TEXT(AE9,"0.#"),1)=".",FALSE,TRUE)</formula>
    </cfRule>
    <cfRule type="expression" dxfId="770" priority="10">
      <formula>IF(RIGHT(TEXT(AE9,"0.#"),1)=".",TRUE,FALSE)</formula>
    </cfRule>
  </conditionalFormatting>
  <conditionalFormatting sqref="AE51:AI51 AE46:AI46 AE41:AI41 AE36:AI36 AE31:AI31 AE26:AI26 AE21:AI21 AE16:AI16 AE11:AI11">
    <cfRule type="expression" dxfId="769" priority="5">
      <formula>IF(AND(AE11&gt;=0, RIGHT(TEXT(AE11,"0.#"),1)&lt;&gt;"."),TRUE,FALSE)</formula>
    </cfRule>
    <cfRule type="expression" dxfId="768" priority="6">
      <formula>IF(AND(AE11&gt;=0, RIGHT(TEXT(AE11,"0.#"),1)="."),TRUE,FALSE)</formula>
    </cfRule>
    <cfRule type="expression" dxfId="767" priority="7">
      <formula>IF(AND(AE11&lt;0, RIGHT(TEXT(AE11,"0.#"),1)&lt;&gt;"."),TRUE,FALSE)</formula>
    </cfRule>
    <cfRule type="expression" dxfId="766" priority="8">
      <formula>IF(AND(AE11&lt;0, RIGHT(TEXT(AE11,"0.#"),1)="."),TRUE,FALSE)</formula>
    </cfRule>
  </conditionalFormatting>
  <conditionalFormatting sqref="AJ51:AS51 AJ46:AS46 AJ41:AS41 AJ36:AS36 AJ31:AS31 AJ26:AS26 AJ21:AS21 AJ16:AS16 AJ11:AS11">
    <cfRule type="expression" dxfId="765" priority="1">
      <formula>IF(AND(AJ11&gt;=0, RIGHT(TEXT(AJ11,"0.#"),1)&lt;&gt;"."),TRUE,FALSE)</formula>
    </cfRule>
    <cfRule type="expression" dxfId="764" priority="2">
      <formula>IF(AND(AJ11&gt;=0, RIGHT(TEXT(AJ11,"0.#"),1)="."),TRUE,FALSE)</formula>
    </cfRule>
    <cfRule type="expression" dxfId="763" priority="3">
      <formula>IF(AND(AJ11&lt;0, RIGHT(TEXT(AJ11,"0.#"),1)&lt;&gt;"."),TRUE,FALSE)</formula>
    </cfRule>
    <cfRule type="expression" dxfId="76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81" t="s">
        <v>489</v>
      </c>
      <c r="H2" s="382"/>
      <c r="I2" s="382"/>
      <c r="J2" s="382"/>
      <c r="K2" s="382"/>
      <c r="L2" s="382"/>
      <c r="M2" s="382"/>
      <c r="N2" s="382"/>
      <c r="O2" s="382"/>
      <c r="P2" s="382"/>
      <c r="Q2" s="382"/>
      <c r="R2" s="382"/>
      <c r="S2" s="382"/>
      <c r="T2" s="382"/>
      <c r="U2" s="382"/>
      <c r="V2" s="382"/>
      <c r="W2" s="382"/>
      <c r="X2" s="382"/>
      <c r="Y2" s="382"/>
      <c r="Z2" s="382"/>
      <c r="AA2" s="382"/>
      <c r="AB2" s="383"/>
      <c r="AC2" s="381" t="s">
        <v>577</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34"/>
      <c r="B3" s="735"/>
      <c r="C3" s="735"/>
      <c r="D3" s="735"/>
      <c r="E3" s="735"/>
      <c r="F3" s="73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8"/>
    </row>
    <row r="4" spans="1:50" ht="24.75" customHeight="1" x14ac:dyDescent="0.15">
      <c r="A4" s="734"/>
      <c r="B4" s="735"/>
      <c r="C4" s="735"/>
      <c r="D4" s="735"/>
      <c r="E4" s="735"/>
      <c r="F4" s="736"/>
      <c r="G4" s="366" t="s">
        <v>490</v>
      </c>
      <c r="H4" s="367"/>
      <c r="I4" s="367"/>
      <c r="J4" s="367"/>
      <c r="K4" s="368"/>
      <c r="L4" s="369" t="s">
        <v>491</v>
      </c>
      <c r="M4" s="370"/>
      <c r="N4" s="370"/>
      <c r="O4" s="370"/>
      <c r="P4" s="370"/>
      <c r="Q4" s="370"/>
      <c r="R4" s="370"/>
      <c r="S4" s="370"/>
      <c r="T4" s="370"/>
      <c r="U4" s="370"/>
      <c r="V4" s="370"/>
      <c r="W4" s="370"/>
      <c r="X4" s="371"/>
      <c r="Y4" s="401">
        <v>4</v>
      </c>
      <c r="Z4" s="402"/>
      <c r="AA4" s="402"/>
      <c r="AB4" s="575"/>
      <c r="AC4" s="366" t="s">
        <v>627</v>
      </c>
      <c r="AD4" s="367"/>
      <c r="AE4" s="367"/>
      <c r="AF4" s="367"/>
      <c r="AG4" s="368"/>
      <c r="AH4" s="369" t="s">
        <v>628</v>
      </c>
      <c r="AI4" s="370"/>
      <c r="AJ4" s="370"/>
      <c r="AK4" s="370"/>
      <c r="AL4" s="370"/>
      <c r="AM4" s="370"/>
      <c r="AN4" s="370"/>
      <c r="AO4" s="370"/>
      <c r="AP4" s="370"/>
      <c r="AQ4" s="370"/>
      <c r="AR4" s="370"/>
      <c r="AS4" s="370"/>
      <c r="AT4" s="371"/>
      <c r="AU4" s="401">
        <v>15</v>
      </c>
      <c r="AV4" s="402"/>
      <c r="AW4" s="402"/>
      <c r="AX4" s="403"/>
    </row>
    <row r="5" spans="1:50" ht="24.75" customHeight="1" x14ac:dyDescent="0.15">
      <c r="A5" s="734"/>
      <c r="B5" s="735"/>
      <c r="C5" s="735"/>
      <c r="D5" s="735"/>
      <c r="E5" s="735"/>
      <c r="F5" s="736"/>
      <c r="G5" s="416"/>
      <c r="H5" s="417"/>
      <c r="I5" s="417"/>
      <c r="J5" s="417"/>
      <c r="K5" s="418"/>
      <c r="L5" s="419"/>
      <c r="M5" s="420"/>
      <c r="N5" s="420"/>
      <c r="O5" s="420"/>
      <c r="P5" s="420"/>
      <c r="Q5" s="420"/>
      <c r="R5" s="420"/>
      <c r="S5" s="420"/>
      <c r="T5" s="420"/>
      <c r="U5" s="420"/>
      <c r="V5" s="420"/>
      <c r="W5" s="420"/>
      <c r="X5" s="421"/>
      <c r="Y5" s="422"/>
      <c r="Z5" s="423"/>
      <c r="AA5" s="423"/>
      <c r="AB5" s="424"/>
      <c r="AC5" s="416" t="s">
        <v>629</v>
      </c>
      <c r="AD5" s="417"/>
      <c r="AE5" s="417"/>
      <c r="AF5" s="417"/>
      <c r="AG5" s="418"/>
      <c r="AH5" s="419" t="s">
        <v>630</v>
      </c>
      <c r="AI5" s="420"/>
      <c r="AJ5" s="420"/>
      <c r="AK5" s="420"/>
      <c r="AL5" s="420"/>
      <c r="AM5" s="420"/>
      <c r="AN5" s="420"/>
      <c r="AO5" s="420"/>
      <c r="AP5" s="420"/>
      <c r="AQ5" s="420"/>
      <c r="AR5" s="420"/>
      <c r="AS5" s="420"/>
      <c r="AT5" s="421"/>
      <c r="AU5" s="422">
        <v>2</v>
      </c>
      <c r="AV5" s="423"/>
      <c r="AW5" s="423"/>
      <c r="AX5" s="440"/>
    </row>
    <row r="6" spans="1:50" ht="24.75" customHeight="1" x14ac:dyDescent="0.15">
      <c r="A6" s="734"/>
      <c r="B6" s="735"/>
      <c r="C6" s="735"/>
      <c r="D6" s="735"/>
      <c r="E6" s="735"/>
      <c r="F6" s="736"/>
      <c r="G6" s="416"/>
      <c r="H6" s="417"/>
      <c r="I6" s="417"/>
      <c r="J6" s="417"/>
      <c r="K6" s="418"/>
      <c r="L6" s="419"/>
      <c r="M6" s="420"/>
      <c r="N6" s="420"/>
      <c r="O6" s="420"/>
      <c r="P6" s="420"/>
      <c r="Q6" s="420"/>
      <c r="R6" s="420"/>
      <c r="S6" s="420"/>
      <c r="T6" s="420"/>
      <c r="U6" s="420"/>
      <c r="V6" s="420"/>
      <c r="W6" s="420"/>
      <c r="X6" s="421"/>
      <c r="Y6" s="422"/>
      <c r="Z6" s="423"/>
      <c r="AA6" s="423"/>
      <c r="AB6" s="424"/>
      <c r="AC6" s="416" t="s">
        <v>632</v>
      </c>
      <c r="AD6" s="417"/>
      <c r="AE6" s="417"/>
      <c r="AF6" s="417"/>
      <c r="AG6" s="418"/>
      <c r="AH6" s="419" t="s">
        <v>631</v>
      </c>
      <c r="AI6" s="420"/>
      <c r="AJ6" s="420"/>
      <c r="AK6" s="420"/>
      <c r="AL6" s="420"/>
      <c r="AM6" s="420"/>
      <c r="AN6" s="420"/>
      <c r="AO6" s="420"/>
      <c r="AP6" s="420"/>
      <c r="AQ6" s="420"/>
      <c r="AR6" s="420"/>
      <c r="AS6" s="420"/>
      <c r="AT6" s="421"/>
      <c r="AU6" s="422">
        <v>1</v>
      </c>
      <c r="AV6" s="423"/>
      <c r="AW6" s="423"/>
      <c r="AX6" s="440"/>
    </row>
    <row r="7" spans="1:50" ht="24.75" customHeight="1" x14ac:dyDescent="0.15">
      <c r="A7" s="734"/>
      <c r="B7" s="735"/>
      <c r="C7" s="735"/>
      <c r="D7" s="735"/>
      <c r="E7" s="735"/>
      <c r="F7" s="73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40"/>
    </row>
    <row r="8" spans="1:50" ht="24.75" hidden="1" customHeight="1" x14ac:dyDescent="0.15">
      <c r="A8" s="734"/>
      <c r="B8" s="735"/>
      <c r="C8" s="735"/>
      <c r="D8" s="735"/>
      <c r="E8" s="735"/>
      <c r="F8" s="73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40"/>
    </row>
    <row r="9" spans="1:50" ht="24.75" hidden="1" customHeight="1" x14ac:dyDescent="0.15">
      <c r="A9" s="734"/>
      <c r="B9" s="735"/>
      <c r="C9" s="735"/>
      <c r="D9" s="735"/>
      <c r="E9" s="735"/>
      <c r="F9" s="73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40"/>
    </row>
    <row r="10" spans="1:50" ht="24.75" hidden="1" customHeight="1" x14ac:dyDescent="0.15">
      <c r="A10" s="734"/>
      <c r="B10" s="735"/>
      <c r="C10" s="735"/>
      <c r="D10" s="735"/>
      <c r="E10" s="735"/>
      <c r="F10" s="73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40"/>
    </row>
    <row r="11" spans="1:50" ht="24.75" hidden="1" customHeight="1" x14ac:dyDescent="0.15">
      <c r="A11" s="734"/>
      <c r="B11" s="735"/>
      <c r="C11" s="735"/>
      <c r="D11" s="735"/>
      <c r="E11" s="735"/>
      <c r="F11" s="73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40"/>
    </row>
    <row r="12" spans="1:50" ht="24.75" customHeight="1" x14ac:dyDescent="0.15">
      <c r="A12" s="734"/>
      <c r="B12" s="735"/>
      <c r="C12" s="735"/>
      <c r="D12" s="735"/>
      <c r="E12" s="735"/>
      <c r="F12" s="73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40"/>
    </row>
    <row r="13" spans="1:50" ht="24.75" customHeight="1" x14ac:dyDescent="0.15">
      <c r="A13" s="734"/>
      <c r="B13" s="735"/>
      <c r="C13" s="735"/>
      <c r="D13" s="735"/>
      <c r="E13" s="735"/>
      <c r="F13" s="73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40"/>
    </row>
    <row r="14" spans="1:50" ht="24.75" customHeight="1" thickBot="1" x14ac:dyDescent="0.2">
      <c r="A14" s="734"/>
      <c r="B14" s="735"/>
      <c r="C14" s="735"/>
      <c r="D14" s="735"/>
      <c r="E14" s="735"/>
      <c r="F14" s="736"/>
      <c r="G14" s="576" t="s">
        <v>22</v>
      </c>
      <c r="H14" s="577"/>
      <c r="I14" s="577"/>
      <c r="J14" s="577"/>
      <c r="K14" s="577"/>
      <c r="L14" s="578"/>
      <c r="M14" s="155"/>
      <c r="N14" s="155"/>
      <c r="O14" s="155"/>
      <c r="P14" s="155"/>
      <c r="Q14" s="155"/>
      <c r="R14" s="155"/>
      <c r="S14" s="155"/>
      <c r="T14" s="155"/>
      <c r="U14" s="155"/>
      <c r="V14" s="155"/>
      <c r="W14" s="155"/>
      <c r="X14" s="156"/>
      <c r="Y14" s="579">
        <f>SUM(Y4:AB13)</f>
        <v>4</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18</v>
      </c>
      <c r="AV14" s="580"/>
      <c r="AW14" s="580"/>
      <c r="AX14" s="582"/>
    </row>
    <row r="15" spans="1:50" ht="30" customHeight="1" x14ac:dyDescent="0.15">
      <c r="A15" s="734"/>
      <c r="B15" s="735"/>
      <c r="C15" s="735"/>
      <c r="D15" s="735"/>
      <c r="E15" s="735"/>
      <c r="F15" s="736"/>
      <c r="G15" s="381" t="s">
        <v>560</v>
      </c>
      <c r="H15" s="382"/>
      <c r="I15" s="382"/>
      <c r="J15" s="382"/>
      <c r="K15" s="382"/>
      <c r="L15" s="382"/>
      <c r="M15" s="382"/>
      <c r="N15" s="382"/>
      <c r="O15" s="382"/>
      <c r="P15" s="382"/>
      <c r="Q15" s="382"/>
      <c r="R15" s="382"/>
      <c r="S15" s="382"/>
      <c r="T15" s="382"/>
      <c r="U15" s="382"/>
      <c r="V15" s="382"/>
      <c r="W15" s="382"/>
      <c r="X15" s="382"/>
      <c r="Y15" s="382"/>
      <c r="Z15" s="382"/>
      <c r="AA15" s="382"/>
      <c r="AB15" s="383"/>
      <c r="AC15" s="381" t="s">
        <v>365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34"/>
      <c r="B16" s="735"/>
      <c r="C16" s="735"/>
      <c r="D16" s="735"/>
      <c r="E16" s="735"/>
      <c r="F16" s="73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8"/>
    </row>
    <row r="17" spans="1:50" ht="24.75" customHeight="1" x14ac:dyDescent="0.15">
      <c r="A17" s="734"/>
      <c r="B17" s="735"/>
      <c r="C17" s="735"/>
      <c r="D17" s="735"/>
      <c r="E17" s="735"/>
      <c r="F17" s="736"/>
      <c r="G17" s="366" t="s">
        <v>561</v>
      </c>
      <c r="H17" s="367"/>
      <c r="I17" s="367"/>
      <c r="J17" s="367"/>
      <c r="K17" s="368"/>
      <c r="L17" s="369" t="s">
        <v>568</v>
      </c>
      <c r="M17" s="370"/>
      <c r="N17" s="370"/>
      <c r="O17" s="370"/>
      <c r="P17" s="370"/>
      <c r="Q17" s="370"/>
      <c r="R17" s="370"/>
      <c r="S17" s="370"/>
      <c r="T17" s="370"/>
      <c r="U17" s="370"/>
      <c r="V17" s="370"/>
      <c r="W17" s="370"/>
      <c r="X17" s="371"/>
      <c r="Y17" s="401">
        <v>4300</v>
      </c>
      <c r="Z17" s="402"/>
      <c r="AA17" s="402"/>
      <c r="AB17" s="575"/>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03"/>
    </row>
    <row r="18" spans="1:50" ht="24.75" customHeight="1" x14ac:dyDescent="0.15">
      <c r="A18" s="734"/>
      <c r="B18" s="735"/>
      <c r="C18" s="735"/>
      <c r="D18" s="735"/>
      <c r="E18" s="735"/>
      <c r="F18" s="736"/>
      <c r="G18" s="416" t="s">
        <v>562</v>
      </c>
      <c r="H18" s="417"/>
      <c r="I18" s="417"/>
      <c r="J18" s="417"/>
      <c r="K18" s="418"/>
      <c r="L18" s="419" t="s">
        <v>569</v>
      </c>
      <c r="M18" s="420"/>
      <c r="N18" s="420"/>
      <c r="O18" s="420"/>
      <c r="P18" s="420"/>
      <c r="Q18" s="420"/>
      <c r="R18" s="420"/>
      <c r="S18" s="420"/>
      <c r="T18" s="420"/>
      <c r="U18" s="420"/>
      <c r="V18" s="420"/>
      <c r="W18" s="420"/>
      <c r="X18" s="421"/>
      <c r="Y18" s="422">
        <v>247</v>
      </c>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40"/>
    </row>
    <row r="19" spans="1:50" ht="24.75" customHeight="1" x14ac:dyDescent="0.15">
      <c r="A19" s="734"/>
      <c r="B19" s="735"/>
      <c r="C19" s="735"/>
      <c r="D19" s="735"/>
      <c r="E19" s="735"/>
      <c r="F19" s="736"/>
      <c r="G19" s="416" t="s">
        <v>563</v>
      </c>
      <c r="H19" s="417"/>
      <c r="I19" s="417"/>
      <c r="J19" s="417"/>
      <c r="K19" s="418"/>
      <c r="L19" s="419" t="s">
        <v>570</v>
      </c>
      <c r="M19" s="420"/>
      <c r="N19" s="420"/>
      <c r="O19" s="420"/>
      <c r="P19" s="420"/>
      <c r="Q19" s="420"/>
      <c r="R19" s="420"/>
      <c r="S19" s="420"/>
      <c r="T19" s="420"/>
      <c r="U19" s="420"/>
      <c r="V19" s="420"/>
      <c r="W19" s="420"/>
      <c r="X19" s="421"/>
      <c r="Y19" s="422">
        <v>138</v>
      </c>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40"/>
    </row>
    <row r="20" spans="1:50" ht="24.75" customHeight="1" x14ac:dyDescent="0.15">
      <c r="A20" s="734"/>
      <c r="B20" s="735"/>
      <c r="C20" s="735"/>
      <c r="D20" s="735"/>
      <c r="E20" s="735"/>
      <c r="F20" s="736"/>
      <c r="G20" s="416" t="s">
        <v>564</v>
      </c>
      <c r="H20" s="417"/>
      <c r="I20" s="417"/>
      <c r="J20" s="417"/>
      <c r="K20" s="418"/>
      <c r="L20" s="419" t="s">
        <v>564</v>
      </c>
      <c r="M20" s="420"/>
      <c r="N20" s="420"/>
      <c r="O20" s="420"/>
      <c r="P20" s="420"/>
      <c r="Q20" s="420"/>
      <c r="R20" s="420"/>
      <c r="S20" s="420"/>
      <c r="T20" s="420"/>
      <c r="U20" s="420"/>
      <c r="V20" s="420"/>
      <c r="W20" s="420"/>
      <c r="X20" s="421"/>
      <c r="Y20" s="422">
        <v>48</v>
      </c>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40"/>
    </row>
    <row r="21" spans="1:50" ht="24.75" customHeight="1" x14ac:dyDescent="0.15">
      <c r="A21" s="734"/>
      <c r="B21" s="735"/>
      <c r="C21" s="735"/>
      <c r="D21" s="735"/>
      <c r="E21" s="735"/>
      <c r="F21" s="736"/>
      <c r="G21" s="416" t="s">
        <v>565</v>
      </c>
      <c r="H21" s="417"/>
      <c r="I21" s="417"/>
      <c r="J21" s="417"/>
      <c r="K21" s="418"/>
      <c r="L21" s="419" t="s">
        <v>571</v>
      </c>
      <c r="M21" s="420"/>
      <c r="N21" s="420"/>
      <c r="O21" s="420"/>
      <c r="P21" s="420"/>
      <c r="Q21" s="420"/>
      <c r="R21" s="420"/>
      <c r="S21" s="420"/>
      <c r="T21" s="420"/>
      <c r="U21" s="420"/>
      <c r="V21" s="420"/>
      <c r="W21" s="420"/>
      <c r="X21" s="421"/>
      <c r="Y21" s="422">
        <v>37</v>
      </c>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40"/>
    </row>
    <row r="22" spans="1:50" ht="24.75" customHeight="1" x14ac:dyDescent="0.15">
      <c r="A22" s="734"/>
      <c r="B22" s="735"/>
      <c r="C22" s="735"/>
      <c r="D22" s="735"/>
      <c r="E22" s="735"/>
      <c r="F22" s="736"/>
      <c r="G22" s="416" t="s">
        <v>566</v>
      </c>
      <c r="H22" s="417"/>
      <c r="I22" s="417"/>
      <c r="J22" s="417"/>
      <c r="K22" s="418"/>
      <c r="L22" s="419" t="s">
        <v>572</v>
      </c>
      <c r="M22" s="420"/>
      <c r="N22" s="420"/>
      <c r="O22" s="420"/>
      <c r="P22" s="420"/>
      <c r="Q22" s="420"/>
      <c r="R22" s="420"/>
      <c r="S22" s="420"/>
      <c r="T22" s="420"/>
      <c r="U22" s="420"/>
      <c r="V22" s="420"/>
      <c r="W22" s="420"/>
      <c r="X22" s="421"/>
      <c r="Y22" s="422">
        <v>27</v>
      </c>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40"/>
    </row>
    <row r="23" spans="1:50" ht="24.75" customHeight="1" x14ac:dyDescent="0.15">
      <c r="A23" s="734"/>
      <c r="B23" s="735"/>
      <c r="C23" s="735"/>
      <c r="D23" s="735"/>
      <c r="E23" s="735"/>
      <c r="F23" s="736"/>
      <c r="G23" s="416" t="s">
        <v>567</v>
      </c>
      <c r="H23" s="417"/>
      <c r="I23" s="417"/>
      <c r="J23" s="417"/>
      <c r="K23" s="418"/>
      <c r="L23" s="419" t="s">
        <v>573</v>
      </c>
      <c r="M23" s="420"/>
      <c r="N23" s="420"/>
      <c r="O23" s="420"/>
      <c r="P23" s="420"/>
      <c r="Q23" s="420"/>
      <c r="R23" s="420"/>
      <c r="S23" s="420"/>
      <c r="T23" s="420"/>
      <c r="U23" s="420"/>
      <c r="V23" s="420"/>
      <c r="W23" s="420"/>
      <c r="X23" s="421"/>
      <c r="Y23" s="422">
        <v>31</v>
      </c>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40"/>
    </row>
    <row r="24" spans="1:50" ht="24.75" customHeight="1" x14ac:dyDescent="0.15">
      <c r="A24" s="734"/>
      <c r="B24" s="735"/>
      <c r="C24" s="735"/>
      <c r="D24" s="735"/>
      <c r="E24" s="735"/>
      <c r="F24" s="73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40"/>
    </row>
    <row r="25" spans="1:50" ht="24.75" customHeight="1" x14ac:dyDescent="0.15">
      <c r="A25" s="734"/>
      <c r="B25" s="735"/>
      <c r="C25" s="735"/>
      <c r="D25" s="735"/>
      <c r="E25" s="735"/>
      <c r="F25" s="73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40"/>
    </row>
    <row r="26" spans="1:50" ht="24.75" customHeight="1" x14ac:dyDescent="0.15">
      <c r="A26" s="734"/>
      <c r="B26" s="735"/>
      <c r="C26" s="735"/>
      <c r="D26" s="735"/>
      <c r="E26" s="735"/>
      <c r="F26" s="73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40"/>
    </row>
    <row r="27" spans="1:50" ht="24.75" customHeight="1" thickBot="1" x14ac:dyDescent="0.2">
      <c r="A27" s="734"/>
      <c r="B27" s="735"/>
      <c r="C27" s="735"/>
      <c r="D27" s="735"/>
      <c r="E27" s="735"/>
      <c r="F27" s="736"/>
      <c r="G27" s="576" t="s">
        <v>22</v>
      </c>
      <c r="H27" s="577"/>
      <c r="I27" s="577"/>
      <c r="J27" s="577"/>
      <c r="K27" s="577"/>
      <c r="L27" s="578"/>
      <c r="M27" s="155"/>
      <c r="N27" s="155"/>
      <c r="O27" s="155"/>
      <c r="P27" s="155"/>
      <c r="Q27" s="155"/>
      <c r="R27" s="155"/>
      <c r="S27" s="155"/>
      <c r="T27" s="155"/>
      <c r="U27" s="155"/>
      <c r="V27" s="155"/>
      <c r="W27" s="155"/>
      <c r="X27" s="156"/>
      <c r="Y27" s="579">
        <f>SUM(Y17:AB26)</f>
        <v>4828</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34"/>
      <c r="B28" s="735"/>
      <c r="C28" s="735"/>
      <c r="D28" s="735"/>
      <c r="E28" s="735"/>
      <c r="F28" s="736"/>
      <c r="G28" s="381" t="s">
        <v>668</v>
      </c>
      <c r="H28" s="382"/>
      <c r="I28" s="382"/>
      <c r="J28" s="382"/>
      <c r="K28" s="382"/>
      <c r="L28" s="382"/>
      <c r="M28" s="382"/>
      <c r="N28" s="382"/>
      <c r="O28" s="382"/>
      <c r="P28" s="382"/>
      <c r="Q28" s="382"/>
      <c r="R28" s="382"/>
      <c r="S28" s="382"/>
      <c r="T28" s="382"/>
      <c r="U28" s="382"/>
      <c r="V28" s="382"/>
      <c r="W28" s="382"/>
      <c r="X28" s="382"/>
      <c r="Y28" s="382"/>
      <c r="Z28" s="382"/>
      <c r="AA28" s="382"/>
      <c r="AB28" s="383"/>
      <c r="AC28" s="381" t="s">
        <v>578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34"/>
      <c r="B29" s="735"/>
      <c r="C29" s="735"/>
      <c r="D29" s="735"/>
      <c r="E29" s="735"/>
      <c r="F29" s="73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8"/>
    </row>
    <row r="30" spans="1:50" ht="24.75" customHeight="1" x14ac:dyDescent="0.15">
      <c r="A30" s="734"/>
      <c r="B30" s="735"/>
      <c r="C30" s="735"/>
      <c r="D30" s="735"/>
      <c r="E30" s="735"/>
      <c r="F30" s="736"/>
      <c r="G30" s="366" t="s">
        <v>669</v>
      </c>
      <c r="H30" s="367"/>
      <c r="I30" s="367"/>
      <c r="J30" s="367"/>
      <c r="K30" s="368"/>
      <c r="L30" s="369" t="s">
        <v>670</v>
      </c>
      <c r="M30" s="370"/>
      <c r="N30" s="370"/>
      <c r="O30" s="370"/>
      <c r="P30" s="370"/>
      <c r="Q30" s="370"/>
      <c r="R30" s="370"/>
      <c r="S30" s="370"/>
      <c r="T30" s="370"/>
      <c r="U30" s="370"/>
      <c r="V30" s="370"/>
      <c r="W30" s="370"/>
      <c r="X30" s="371"/>
      <c r="Y30" s="401">
        <v>127</v>
      </c>
      <c r="Z30" s="402"/>
      <c r="AA30" s="402"/>
      <c r="AB30" s="575"/>
      <c r="AC30" s="366" t="s">
        <v>562</v>
      </c>
      <c r="AD30" s="367"/>
      <c r="AE30" s="367"/>
      <c r="AF30" s="367"/>
      <c r="AG30" s="368"/>
      <c r="AH30" s="369" t="s">
        <v>699</v>
      </c>
      <c r="AI30" s="370"/>
      <c r="AJ30" s="370"/>
      <c r="AK30" s="370"/>
      <c r="AL30" s="370"/>
      <c r="AM30" s="370"/>
      <c r="AN30" s="370"/>
      <c r="AO30" s="370"/>
      <c r="AP30" s="370"/>
      <c r="AQ30" s="370"/>
      <c r="AR30" s="370"/>
      <c r="AS30" s="370"/>
      <c r="AT30" s="371"/>
      <c r="AU30" s="401">
        <v>14</v>
      </c>
      <c r="AV30" s="402"/>
      <c r="AW30" s="402"/>
      <c r="AX30" s="403"/>
    </row>
    <row r="31" spans="1:50" ht="24.75" customHeight="1" x14ac:dyDescent="0.15">
      <c r="A31" s="734"/>
      <c r="B31" s="735"/>
      <c r="C31" s="735"/>
      <c r="D31" s="735"/>
      <c r="E31" s="735"/>
      <c r="F31" s="73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t="s">
        <v>490</v>
      </c>
      <c r="AD31" s="417"/>
      <c r="AE31" s="417"/>
      <c r="AF31" s="417"/>
      <c r="AG31" s="418"/>
      <c r="AH31" s="419" t="s">
        <v>700</v>
      </c>
      <c r="AI31" s="420"/>
      <c r="AJ31" s="420"/>
      <c r="AK31" s="420"/>
      <c r="AL31" s="420"/>
      <c r="AM31" s="420"/>
      <c r="AN31" s="420"/>
      <c r="AO31" s="420"/>
      <c r="AP31" s="420"/>
      <c r="AQ31" s="420"/>
      <c r="AR31" s="420"/>
      <c r="AS31" s="420"/>
      <c r="AT31" s="421"/>
      <c r="AU31" s="422">
        <v>5</v>
      </c>
      <c r="AV31" s="423"/>
      <c r="AW31" s="423"/>
      <c r="AX31" s="440"/>
    </row>
    <row r="32" spans="1:50" ht="24.75" customHeight="1" x14ac:dyDescent="0.15">
      <c r="A32" s="734"/>
      <c r="B32" s="735"/>
      <c r="C32" s="735"/>
      <c r="D32" s="735"/>
      <c r="E32" s="735"/>
      <c r="F32" s="73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t="s">
        <v>465</v>
      </c>
      <c r="AD32" s="417"/>
      <c r="AE32" s="417"/>
      <c r="AF32" s="417"/>
      <c r="AG32" s="418"/>
      <c r="AH32" s="419" t="s">
        <v>701</v>
      </c>
      <c r="AI32" s="420"/>
      <c r="AJ32" s="420"/>
      <c r="AK32" s="420"/>
      <c r="AL32" s="420"/>
      <c r="AM32" s="420"/>
      <c r="AN32" s="420"/>
      <c r="AO32" s="420"/>
      <c r="AP32" s="420"/>
      <c r="AQ32" s="420"/>
      <c r="AR32" s="420"/>
      <c r="AS32" s="420"/>
      <c r="AT32" s="421"/>
      <c r="AU32" s="422">
        <v>4</v>
      </c>
      <c r="AV32" s="423"/>
      <c r="AW32" s="423"/>
      <c r="AX32" s="440"/>
    </row>
    <row r="33" spans="1:50" ht="24.75" customHeight="1" x14ac:dyDescent="0.15">
      <c r="A33" s="734"/>
      <c r="B33" s="735"/>
      <c r="C33" s="735"/>
      <c r="D33" s="735"/>
      <c r="E33" s="735"/>
      <c r="F33" s="73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t="s">
        <v>223</v>
      </c>
      <c r="AD33" s="417"/>
      <c r="AE33" s="417"/>
      <c r="AF33" s="417"/>
      <c r="AG33" s="418"/>
      <c r="AH33" s="419" t="s">
        <v>702</v>
      </c>
      <c r="AI33" s="420"/>
      <c r="AJ33" s="420"/>
      <c r="AK33" s="420"/>
      <c r="AL33" s="420"/>
      <c r="AM33" s="420"/>
      <c r="AN33" s="420"/>
      <c r="AO33" s="420"/>
      <c r="AP33" s="420"/>
      <c r="AQ33" s="420"/>
      <c r="AR33" s="420"/>
      <c r="AS33" s="420"/>
      <c r="AT33" s="421"/>
      <c r="AU33" s="422">
        <v>2</v>
      </c>
      <c r="AV33" s="423"/>
      <c r="AW33" s="423"/>
      <c r="AX33" s="440"/>
    </row>
    <row r="34" spans="1:50" ht="24.75" customHeight="1" x14ac:dyDescent="0.15">
      <c r="A34" s="734"/>
      <c r="B34" s="735"/>
      <c r="C34" s="735"/>
      <c r="D34" s="735"/>
      <c r="E34" s="735"/>
      <c r="F34" s="73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40"/>
    </row>
    <row r="35" spans="1:50" ht="24.75" hidden="1" customHeight="1" x14ac:dyDescent="0.15">
      <c r="A35" s="734"/>
      <c r="B35" s="735"/>
      <c r="C35" s="735"/>
      <c r="D35" s="735"/>
      <c r="E35" s="735"/>
      <c r="F35" s="73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40"/>
    </row>
    <row r="36" spans="1:50" ht="24.75" hidden="1" customHeight="1" x14ac:dyDescent="0.15">
      <c r="A36" s="734"/>
      <c r="B36" s="735"/>
      <c r="C36" s="735"/>
      <c r="D36" s="735"/>
      <c r="E36" s="735"/>
      <c r="F36" s="73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40"/>
    </row>
    <row r="37" spans="1:50" ht="24.75" hidden="1" customHeight="1" x14ac:dyDescent="0.15">
      <c r="A37" s="734"/>
      <c r="B37" s="735"/>
      <c r="C37" s="735"/>
      <c r="D37" s="735"/>
      <c r="E37" s="735"/>
      <c r="F37" s="73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40"/>
    </row>
    <row r="38" spans="1:50" ht="24.75" customHeight="1" x14ac:dyDescent="0.15">
      <c r="A38" s="734"/>
      <c r="B38" s="735"/>
      <c r="C38" s="735"/>
      <c r="D38" s="735"/>
      <c r="E38" s="735"/>
      <c r="F38" s="73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40"/>
    </row>
    <row r="39" spans="1:50" ht="24.75" customHeight="1" x14ac:dyDescent="0.15">
      <c r="A39" s="734"/>
      <c r="B39" s="735"/>
      <c r="C39" s="735"/>
      <c r="D39" s="735"/>
      <c r="E39" s="735"/>
      <c r="F39" s="73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40"/>
    </row>
    <row r="40" spans="1:50" ht="24.75" customHeight="1" thickBot="1" x14ac:dyDescent="0.2">
      <c r="A40" s="734"/>
      <c r="B40" s="735"/>
      <c r="C40" s="735"/>
      <c r="D40" s="735"/>
      <c r="E40" s="735"/>
      <c r="F40" s="736"/>
      <c r="G40" s="576" t="s">
        <v>22</v>
      </c>
      <c r="H40" s="577"/>
      <c r="I40" s="577"/>
      <c r="J40" s="577"/>
      <c r="K40" s="577"/>
      <c r="L40" s="578"/>
      <c r="M40" s="155"/>
      <c r="N40" s="155"/>
      <c r="O40" s="155"/>
      <c r="P40" s="155"/>
      <c r="Q40" s="155"/>
      <c r="R40" s="155"/>
      <c r="S40" s="155"/>
      <c r="T40" s="155"/>
      <c r="U40" s="155"/>
      <c r="V40" s="155"/>
      <c r="W40" s="155"/>
      <c r="X40" s="156"/>
      <c r="Y40" s="579">
        <f>SUM(Y30:AB39)</f>
        <v>127</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25</v>
      </c>
      <c r="AV40" s="580"/>
      <c r="AW40" s="580"/>
      <c r="AX40" s="582"/>
    </row>
    <row r="41" spans="1:50" ht="48" customHeight="1" x14ac:dyDescent="0.15">
      <c r="A41" s="734"/>
      <c r="B41" s="735"/>
      <c r="C41" s="735"/>
      <c r="D41" s="735"/>
      <c r="E41" s="735"/>
      <c r="F41" s="736"/>
      <c r="G41" s="743" t="s">
        <v>735</v>
      </c>
      <c r="H41" s="382"/>
      <c r="I41" s="382"/>
      <c r="J41" s="382"/>
      <c r="K41" s="382"/>
      <c r="L41" s="382"/>
      <c r="M41" s="382"/>
      <c r="N41" s="382"/>
      <c r="O41" s="382"/>
      <c r="P41" s="382"/>
      <c r="Q41" s="382"/>
      <c r="R41" s="382"/>
      <c r="S41" s="382"/>
      <c r="T41" s="382"/>
      <c r="U41" s="382"/>
      <c r="V41" s="382"/>
      <c r="W41" s="382"/>
      <c r="X41" s="382"/>
      <c r="Y41" s="382"/>
      <c r="Z41" s="382"/>
      <c r="AA41" s="382"/>
      <c r="AB41" s="383"/>
      <c r="AC41" s="381" t="s">
        <v>366</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34"/>
      <c r="B42" s="735"/>
      <c r="C42" s="735"/>
      <c r="D42" s="735"/>
      <c r="E42" s="735"/>
      <c r="F42" s="73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8"/>
    </row>
    <row r="43" spans="1:50" ht="24.75" customHeight="1" x14ac:dyDescent="0.15">
      <c r="A43" s="734"/>
      <c r="B43" s="735"/>
      <c r="C43" s="735"/>
      <c r="D43" s="735"/>
      <c r="E43" s="735"/>
      <c r="F43" s="736"/>
      <c r="G43" s="366" t="s">
        <v>562</v>
      </c>
      <c r="H43" s="367"/>
      <c r="I43" s="367"/>
      <c r="J43" s="367"/>
      <c r="K43" s="368"/>
      <c r="L43" s="369" t="s">
        <v>569</v>
      </c>
      <c r="M43" s="370"/>
      <c r="N43" s="370"/>
      <c r="O43" s="370"/>
      <c r="P43" s="370"/>
      <c r="Q43" s="370"/>
      <c r="R43" s="370"/>
      <c r="S43" s="370"/>
      <c r="T43" s="370"/>
      <c r="U43" s="370"/>
      <c r="V43" s="370"/>
      <c r="W43" s="370"/>
      <c r="X43" s="371"/>
      <c r="Y43" s="401">
        <v>8</v>
      </c>
      <c r="Z43" s="402"/>
      <c r="AA43" s="402"/>
      <c r="AB43" s="575"/>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03"/>
    </row>
    <row r="44" spans="1:50" ht="24.75" customHeight="1" x14ac:dyDescent="0.15">
      <c r="A44" s="734"/>
      <c r="B44" s="735"/>
      <c r="C44" s="735"/>
      <c r="D44" s="735"/>
      <c r="E44" s="735"/>
      <c r="F44" s="736"/>
      <c r="G44" s="416" t="s">
        <v>563</v>
      </c>
      <c r="H44" s="417"/>
      <c r="I44" s="417"/>
      <c r="J44" s="417"/>
      <c r="K44" s="418"/>
      <c r="L44" s="419" t="s">
        <v>575</v>
      </c>
      <c r="M44" s="420"/>
      <c r="N44" s="420"/>
      <c r="O44" s="420"/>
      <c r="P44" s="420"/>
      <c r="Q44" s="420"/>
      <c r="R44" s="420"/>
      <c r="S44" s="420"/>
      <c r="T44" s="420"/>
      <c r="U44" s="420"/>
      <c r="V44" s="420"/>
      <c r="W44" s="420"/>
      <c r="X44" s="421"/>
      <c r="Y44" s="422">
        <v>8</v>
      </c>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40"/>
    </row>
    <row r="45" spans="1:50" ht="24.75" customHeight="1" x14ac:dyDescent="0.15">
      <c r="A45" s="734"/>
      <c r="B45" s="735"/>
      <c r="C45" s="735"/>
      <c r="D45" s="735"/>
      <c r="E45" s="735"/>
      <c r="F45" s="736"/>
      <c r="G45" s="416" t="s">
        <v>574</v>
      </c>
      <c r="H45" s="417"/>
      <c r="I45" s="417"/>
      <c r="J45" s="417"/>
      <c r="K45" s="418"/>
      <c r="L45" s="419" t="s">
        <v>573</v>
      </c>
      <c r="M45" s="420"/>
      <c r="N45" s="420"/>
      <c r="O45" s="420"/>
      <c r="P45" s="420"/>
      <c r="Q45" s="420"/>
      <c r="R45" s="420"/>
      <c r="S45" s="420"/>
      <c r="T45" s="420"/>
      <c r="U45" s="420"/>
      <c r="V45" s="420"/>
      <c r="W45" s="420"/>
      <c r="X45" s="421"/>
      <c r="Y45" s="422">
        <v>5</v>
      </c>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40"/>
    </row>
    <row r="46" spans="1:50" ht="24.75" customHeight="1" x14ac:dyDescent="0.15">
      <c r="A46" s="734"/>
      <c r="B46" s="735"/>
      <c r="C46" s="735"/>
      <c r="D46" s="735"/>
      <c r="E46" s="735"/>
      <c r="F46" s="736"/>
      <c r="G46" s="416" t="s">
        <v>566</v>
      </c>
      <c r="H46" s="417"/>
      <c r="I46" s="417"/>
      <c r="J46" s="417"/>
      <c r="K46" s="418"/>
      <c r="L46" s="419" t="s">
        <v>576</v>
      </c>
      <c r="M46" s="420"/>
      <c r="N46" s="420"/>
      <c r="O46" s="420"/>
      <c r="P46" s="420"/>
      <c r="Q46" s="420"/>
      <c r="R46" s="420"/>
      <c r="S46" s="420"/>
      <c r="T46" s="420"/>
      <c r="U46" s="420"/>
      <c r="V46" s="420"/>
      <c r="W46" s="420"/>
      <c r="X46" s="421"/>
      <c r="Y46" s="422">
        <v>2</v>
      </c>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40"/>
    </row>
    <row r="47" spans="1:50" ht="24.75" customHeight="1" x14ac:dyDescent="0.15">
      <c r="A47" s="734"/>
      <c r="B47" s="735"/>
      <c r="C47" s="735"/>
      <c r="D47" s="735"/>
      <c r="E47" s="735"/>
      <c r="F47" s="73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40"/>
    </row>
    <row r="48" spans="1:50" ht="24.75" customHeight="1" x14ac:dyDescent="0.15">
      <c r="A48" s="734"/>
      <c r="B48" s="735"/>
      <c r="C48" s="735"/>
      <c r="D48" s="735"/>
      <c r="E48" s="735"/>
      <c r="F48" s="73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40"/>
    </row>
    <row r="49" spans="1:50" ht="24.75" customHeight="1" x14ac:dyDescent="0.15">
      <c r="A49" s="734"/>
      <c r="B49" s="735"/>
      <c r="C49" s="735"/>
      <c r="D49" s="735"/>
      <c r="E49" s="735"/>
      <c r="F49" s="73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40"/>
    </row>
    <row r="50" spans="1:50" ht="24.75" customHeight="1" x14ac:dyDescent="0.15">
      <c r="A50" s="734"/>
      <c r="B50" s="735"/>
      <c r="C50" s="735"/>
      <c r="D50" s="735"/>
      <c r="E50" s="735"/>
      <c r="F50" s="73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40"/>
    </row>
    <row r="51" spans="1:50" ht="24.75" customHeight="1" x14ac:dyDescent="0.15">
      <c r="A51" s="734"/>
      <c r="B51" s="735"/>
      <c r="C51" s="735"/>
      <c r="D51" s="735"/>
      <c r="E51" s="735"/>
      <c r="F51" s="73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40"/>
    </row>
    <row r="52" spans="1:50" ht="24.75" customHeight="1" x14ac:dyDescent="0.15">
      <c r="A52" s="734"/>
      <c r="B52" s="735"/>
      <c r="C52" s="735"/>
      <c r="D52" s="735"/>
      <c r="E52" s="735"/>
      <c r="F52" s="73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40"/>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23</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81" t="s">
        <v>367</v>
      </c>
      <c r="H55" s="382"/>
      <c r="I55" s="382"/>
      <c r="J55" s="382"/>
      <c r="K55" s="382"/>
      <c r="L55" s="382"/>
      <c r="M55" s="382"/>
      <c r="N55" s="382"/>
      <c r="O55" s="382"/>
      <c r="P55" s="382"/>
      <c r="Q55" s="382"/>
      <c r="R55" s="382"/>
      <c r="S55" s="382"/>
      <c r="T55" s="382"/>
      <c r="U55" s="382"/>
      <c r="V55" s="382"/>
      <c r="W55" s="382"/>
      <c r="X55" s="382"/>
      <c r="Y55" s="382"/>
      <c r="Z55" s="382"/>
      <c r="AA55" s="382"/>
      <c r="AB55" s="383"/>
      <c r="AC55" s="381" t="s">
        <v>368</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34"/>
      <c r="B56" s="735"/>
      <c r="C56" s="735"/>
      <c r="D56" s="735"/>
      <c r="E56" s="735"/>
      <c r="F56" s="73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8"/>
    </row>
    <row r="57" spans="1:50" ht="24.75" customHeight="1" x14ac:dyDescent="0.15">
      <c r="A57" s="734"/>
      <c r="B57" s="735"/>
      <c r="C57" s="735"/>
      <c r="D57" s="735"/>
      <c r="E57" s="735"/>
      <c r="F57" s="736"/>
      <c r="G57" s="366"/>
      <c r="H57" s="367"/>
      <c r="I57" s="367"/>
      <c r="J57" s="367"/>
      <c r="K57" s="368"/>
      <c r="L57" s="369"/>
      <c r="M57" s="370"/>
      <c r="N57" s="370"/>
      <c r="O57" s="370"/>
      <c r="P57" s="370"/>
      <c r="Q57" s="370"/>
      <c r="R57" s="370"/>
      <c r="S57" s="370"/>
      <c r="T57" s="370"/>
      <c r="U57" s="370"/>
      <c r="V57" s="370"/>
      <c r="W57" s="370"/>
      <c r="X57" s="371"/>
      <c r="Y57" s="401"/>
      <c r="Z57" s="402"/>
      <c r="AA57" s="402"/>
      <c r="AB57" s="575"/>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03"/>
    </row>
    <row r="58" spans="1:50" ht="24.75" customHeight="1" x14ac:dyDescent="0.15">
      <c r="A58" s="734"/>
      <c r="B58" s="735"/>
      <c r="C58" s="735"/>
      <c r="D58" s="735"/>
      <c r="E58" s="735"/>
      <c r="F58" s="73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40"/>
    </row>
    <row r="59" spans="1:50" ht="24.75" customHeight="1" x14ac:dyDescent="0.15">
      <c r="A59" s="734"/>
      <c r="B59" s="735"/>
      <c r="C59" s="735"/>
      <c r="D59" s="735"/>
      <c r="E59" s="735"/>
      <c r="F59" s="73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40"/>
    </row>
    <row r="60" spans="1:50" ht="24.75" customHeight="1" x14ac:dyDescent="0.15">
      <c r="A60" s="734"/>
      <c r="B60" s="735"/>
      <c r="C60" s="735"/>
      <c r="D60" s="735"/>
      <c r="E60" s="735"/>
      <c r="F60" s="73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40"/>
    </row>
    <row r="61" spans="1:50" ht="24.75" customHeight="1" x14ac:dyDescent="0.15">
      <c r="A61" s="734"/>
      <c r="B61" s="735"/>
      <c r="C61" s="735"/>
      <c r="D61" s="735"/>
      <c r="E61" s="735"/>
      <c r="F61" s="73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40"/>
    </row>
    <row r="62" spans="1:50" ht="24.75" customHeight="1" x14ac:dyDescent="0.15">
      <c r="A62" s="734"/>
      <c r="B62" s="735"/>
      <c r="C62" s="735"/>
      <c r="D62" s="735"/>
      <c r="E62" s="735"/>
      <c r="F62" s="73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40"/>
    </row>
    <row r="63" spans="1:50" ht="24.75" customHeight="1" x14ac:dyDescent="0.15">
      <c r="A63" s="734"/>
      <c r="B63" s="735"/>
      <c r="C63" s="735"/>
      <c r="D63" s="735"/>
      <c r="E63" s="735"/>
      <c r="F63" s="73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40"/>
    </row>
    <row r="64" spans="1:50" ht="24.75" customHeight="1" x14ac:dyDescent="0.15">
      <c r="A64" s="734"/>
      <c r="B64" s="735"/>
      <c r="C64" s="735"/>
      <c r="D64" s="735"/>
      <c r="E64" s="735"/>
      <c r="F64" s="73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40"/>
    </row>
    <row r="65" spans="1:50" ht="24.75" customHeight="1" x14ac:dyDescent="0.15">
      <c r="A65" s="734"/>
      <c r="B65" s="735"/>
      <c r="C65" s="735"/>
      <c r="D65" s="735"/>
      <c r="E65" s="735"/>
      <c r="F65" s="73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40"/>
    </row>
    <row r="66" spans="1:50" ht="24.75" customHeight="1" x14ac:dyDescent="0.15">
      <c r="A66" s="734"/>
      <c r="B66" s="735"/>
      <c r="C66" s="735"/>
      <c r="D66" s="735"/>
      <c r="E66" s="735"/>
      <c r="F66" s="73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40"/>
    </row>
    <row r="67" spans="1:50" ht="24.75" customHeight="1" thickBot="1" x14ac:dyDescent="0.2">
      <c r="A67" s="734"/>
      <c r="B67" s="735"/>
      <c r="C67" s="735"/>
      <c r="D67" s="735"/>
      <c r="E67" s="735"/>
      <c r="F67" s="736"/>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34"/>
      <c r="B68" s="735"/>
      <c r="C68" s="735"/>
      <c r="D68" s="735"/>
      <c r="E68" s="735"/>
      <c r="F68" s="736"/>
      <c r="G68" s="381" t="s">
        <v>369</v>
      </c>
      <c r="H68" s="382"/>
      <c r="I68" s="382"/>
      <c r="J68" s="382"/>
      <c r="K68" s="382"/>
      <c r="L68" s="382"/>
      <c r="M68" s="382"/>
      <c r="N68" s="382"/>
      <c r="O68" s="382"/>
      <c r="P68" s="382"/>
      <c r="Q68" s="382"/>
      <c r="R68" s="382"/>
      <c r="S68" s="382"/>
      <c r="T68" s="382"/>
      <c r="U68" s="382"/>
      <c r="V68" s="382"/>
      <c r="W68" s="382"/>
      <c r="X68" s="382"/>
      <c r="Y68" s="382"/>
      <c r="Z68" s="382"/>
      <c r="AA68" s="382"/>
      <c r="AB68" s="383"/>
      <c r="AC68" s="381" t="s">
        <v>370</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34"/>
      <c r="B69" s="735"/>
      <c r="C69" s="735"/>
      <c r="D69" s="735"/>
      <c r="E69" s="735"/>
      <c r="F69" s="73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8"/>
    </row>
    <row r="70" spans="1:50" ht="24.75" customHeight="1" x14ac:dyDescent="0.15">
      <c r="A70" s="734"/>
      <c r="B70" s="735"/>
      <c r="C70" s="735"/>
      <c r="D70" s="735"/>
      <c r="E70" s="735"/>
      <c r="F70" s="736"/>
      <c r="G70" s="366"/>
      <c r="H70" s="367"/>
      <c r="I70" s="367"/>
      <c r="J70" s="367"/>
      <c r="K70" s="368"/>
      <c r="L70" s="369"/>
      <c r="M70" s="370"/>
      <c r="N70" s="370"/>
      <c r="O70" s="370"/>
      <c r="P70" s="370"/>
      <c r="Q70" s="370"/>
      <c r="R70" s="370"/>
      <c r="S70" s="370"/>
      <c r="T70" s="370"/>
      <c r="U70" s="370"/>
      <c r="V70" s="370"/>
      <c r="W70" s="370"/>
      <c r="X70" s="371"/>
      <c r="Y70" s="401"/>
      <c r="Z70" s="402"/>
      <c r="AA70" s="402"/>
      <c r="AB70" s="575"/>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03"/>
    </row>
    <row r="71" spans="1:50" ht="24.75" customHeight="1" x14ac:dyDescent="0.15">
      <c r="A71" s="734"/>
      <c r="B71" s="735"/>
      <c r="C71" s="735"/>
      <c r="D71" s="735"/>
      <c r="E71" s="735"/>
      <c r="F71" s="73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40"/>
    </row>
    <row r="72" spans="1:50" ht="24.75" customHeight="1" x14ac:dyDescent="0.15">
      <c r="A72" s="734"/>
      <c r="B72" s="735"/>
      <c r="C72" s="735"/>
      <c r="D72" s="735"/>
      <c r="E72" s="735"/>
      <c r="F72" s="73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40"/>
    </row>
    <row r="73" spans="1:50" ht="24.75" customHeight="1" x14ac:dyDescent="0.15">
      <c r="A73" s="734"/>
      <c r="B73" s="735"/>
      <c r="C73" s="735"/>
      <c r="D73" s="735"/>
      <c r="E73" s="735"/>
      <c r="F73" s="73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40"/>
    </row>
    <row r="74" spans="1:50" ht="24.75" customHeight="1" x14ac:dyDescent="0.15">
      <c r="A74" s="734"/>
      <c r="B74" s="735"/>
      <c r="C74" s="735"/>
      <c r="D74" s="735"/>
      <c r="E74" s="735"/>
      <c r="F74" s="73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40"/>
    </row>
    <row r="75" spans="1:50" ht="24.75" customHeight="1" x14ac:dyDescent="0.15">
      <c r="A75" s="734"/>
      <c r="B75" s="735"/>
      <c r="C75" s="735"/>
      <c r="D75" s="735"/>
      <c r="E75" s="735"/>
      <c r="F75" s="73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40"/>
    </row>
    <row r="76" spans="1:50" ht="24.75" customHeight="1" x14ac:dyDescent="0.15">
      <c r="A76" s="734"/>
      <c r="B76" s="735"/>
      <c r="C76" s="735"/>
      <c r="D76" s="735"/>
      <c r="E76" s="735"/>
      <c r="F76" s="73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40"/>
    </row>
    <row r="77" spans="1:50" ht="24.75" customHeight="1" x14ac:dyDescent="0.15">
      <c r="A77" s="734"/>
      <c r="B77" s="735"/>
      <c r="C77" s="735"/>
      <c r="D77" s="735"/>
      <c r="E77" s="735"/>
      <c r="F77" s="73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40"/>
    </row>
    <row r="78" spans="1:50" ht="24.75" customHeight="1" x14ac:dyDescent="0.15">
      <c r="A78" s="734"/>
      <c r="B78" s="735"/>
      <c r="C78" s="735"/>
      <c r="D78" s="735"/>
      <c r="E78" s="735"/>
      <c r="F78" s="73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40"/>
    </row>
    <row r="79" spans="1:50" ht="24.75" customHeight="1" x14ac:dyDescent="0.15">
      <c r="A79" s="734"/>
      <c r="B79" s="735"/>
      <c r="C79" s="735"/>
      <c r="D79" s="735"/>
      <c r="E79" s="735"/>
      <c r="F79" s="73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40"/>
    </row>
    <row r="80" spans="1:50" ht="24.75" customHeight="1" thickBot="1" x14ac:dyDescent="0.2">
      <c r="A80" s="734"/>
      <c r="B80" s="735"/>
      <c r="C80" s="735"/>
      <c r="D80" s="735"/>
      <c r="E80" s="735"/>
      <c r="F80" s="736"/>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34"/>
      <c r="B81" s="735"/>
      <c r="C81" s="735"/>
      <c r="D81" s="735"/>
      <c r="E81" s="735"/>
      <c r="F81" s="736"/>
      <c r="G81" s="381" t="s">
        <v>371</v>
      </c>
      <c r="H81" s="382"/>
      <c r="I81" s="382"/>
      <c r="J81" s="382"/>
      <c r="K81" s="382"/>
      <c r="L81" s="382"/>
      <c r="M81" s="382"/>
      <c r="N81" s="382"/>
      <c r="O81" s="382"/>
      <c r="P81" s="382"/>
      <c r="Q81" s="382"/>
      <c r="R81" s="382"/>
      <c r="S81" s="382"/>
      <c r="T81" s="382"/>
      <c r="U81" s="382"/>
      <c r="V81" s="382"/>
      <c r="W81" s="382"/>
      <c r="X81" s="382"/>
      <c r="Y81" s="382"/>
      <c r="Z81" s="382"/>
      <c r="AA81" s="382"/>
      <c r="AB81" s="383"/>
      <c r="AC81" s="381" t="s">
        <v>372</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34"/>
      <c r="B82" s="735"/>
      <c r="C82" s="735"/>
      <c r="D82" s="735"/>
      <c r="E82" s="735"/>
      <c r="F82" s="73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8"/>
    </row>
    <row r="83" spans="1:50" ht="24.75" customHeight="1" x14ac:dyDescent="0.15">
      <c r="A83" s="734"/>
      <c r="B83" s="735"/>
      <c r="C83" s="735"/>
      <c r="D83" s="735"/>
      <c r="E83" s="735"/>
      <c r="F83" s="736"/>
      <c r="G83" s="366"/>
      <c r="H83" s="367"/>
      <c r="I83" s="367"/>
      <c r="J83" s="367"/>
      <c r="K83" s="368"/>
      <c r="L83" s="369"/>
      <c r="M83" s="370"/>
      <c r="N83" s="370"/>
      <c r="O83" s="370"/>
      <c r="P83" s="370"/>
      <c r="Q83" s="370"/>
      <c r="R83" s="370"/>
      <c r="S83" s="370"/>
      <c r="T83" s="370"/>
      <c r="U83" s="370"/>
      <c r="V83" s="370"/>
      <c r="W83" s="370"/>
      <c r="X83" s="371"/>
      <c r="Y83" s="401"/>
      <c r="Z83" s="402"/>
      <c r="AA83" s="402"/>
      <c r="AB83" s="575"/>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03"/>
    </row>
    <row r="84" spans="1:50" ht="24.75" customHeight="1" x14ac:dyDescent="0.15">
      <c r="A84" s="734"/>
      <c r="B84" s="735"/>
      <c r="C84" s="735"/>
      <c r="D84" s="735"/>
      <c r="E84" s="735"/>
      <c r="F84" s="73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40"/>
    </row>
    <row r="85" spans="1:50" ht="24.75" customHeight="1" x14ac:dyDescent="0.15">
      <c r="A85" s="734"/>
      <c r="B85" s="735"/>
      <c r="C85" s="735"/>
      <c r="D85" s="735"/>
      <c r="E85" s="735"/>
      <c r="F85" s="73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40"/>
    </row>
    <row r="86" spans="1:50" ht="24.75" customHeight="1" x14ac:dyDescent="0.15">
      <c r="A86" s="734"/>
      <c r="B86" s="735"/>
      <c r="C86" s="735"/>
      <c r="D86" s="735"/>
      <c r="E86" s="735"/>
      <c r="F86" s="73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40"/>
    </row>
    <row r="87" spans="1:50" ht="24.75" customHeight="1" x14ac:dyDescent="0.15">
      <c r="A87" s="734"/>
      <c r="B87" s="735"/>
      <c r="C87" s="735"/>
      <c r="D87" s="735"/>
      <c r="E87" s="735"/>
      <c r="F87" s="73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40"/>
    </row>
    <row r="88" spans="1:50" ht="24.75" customHeight="1" x14ac:dyDescent="0.15">
      <c r="A88" s="734"/>
      <c r="B88" s="735"/>
      <c r="C88" s="735"/>
      <c r="D88" s="735"/>
      <c r="E88" s="735"/>
      <c r="F88" s="73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40"/>
    </row>
    <row r="89" spans="1:50" ht="24.75" customHeight="1" x14ac:dyDescent="0.15">
      <c r="A89" s="734"/>
      <c r="B89" s="735"/>
      <c r="C89" s="735"/>
      <c r="D89" s="735"/>
      <c r="E89" s="735"/>
      <c r="F89" s="73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40"/>
    </row>
    <row r="90" spans="1:50" ht="24.75" customHeight="1" x14ac:dyDescent="0.15">
      <c r="A90" s="734"/>
      <c r="B90" s="735"/>
      <c r="C90" s="735"/>
      <c r="D90" s="735"/>
      <c r="E90" s="735"/>
      <c r="F90" s="73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40"/>
    </row>
    <row r="91" spans="1:50" ht="24.75" customHeight="1" x14ac:dyDescent="0.15">
      <c r="A91" s="734"/>
      <c r="B91" s="735"/>
      <c r="C91" s="735"/>
      <c r="D91" s="735"/>
      <c r="E91" s="735"/>
      <c r="F91" s="73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40"/>
    </row>
    <row r="92" spans="1:50" ht="24.75" customHeight="1" x14ac:dyDescent="0.15">
      <c r="A92" s="734"/>
      <c r="B92" s="735"/>
      <c r="C92" s="735"/>
      <c r="D92" s="735"/>
      <c r="E92" s="735"/>
      <c r="F92" s="73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40"/>
    </row>
    <row r="93" spans="1:50" ht="24.75" customHeight="1" thickBot="1" x14ac:dyDescent="0.2">
      <c r="A93" s="734"/>
      <c r="B93" s="735"/>
      <c r="C93" s="735"/>
      <c r="D93" s="735"/>
      <c r="E93" s="735"/>
      <c r="F93" s="736"/>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34"/>
      <c r="B94" s="735"/>
      <c r="C94" s="735"/>
      <c r="D94" s="735"/>
      <c r="E94" s="735"/>
      <c r="F94" s="736"/>
      <c r="G94" s="381" t="s">
        <v>373</v>
      </c>
      <c r="H94" s="382"/>
      <c r="I94" s="382"/>
      <c r="J94" s="382"/>
      <c r="K94" s="382"/>
      <c r="L94" s="382"/>
      <c r="M94" s="382"/>
      <c r="N94" s="382"/>
      <c r="O94" s="382"/>
      <c r="P94" s="382"/>
      <c r="Q94" s="382"/>
      <c r="R94" s="382"/>
      <c r="S94" s="382"/>
      <c r="T94" s="382"/>
      <c r="U94" s="382"/>
      <c r="V94" s="382"/>
      <c r="W94" s="382"/>
      <c r="X94" s="382"/>
      <c r="Y94" s="382"/>
      <c r="Z94" s="382"/>
      <c r="AA94" s="382"/>
      <c r="AB94" s="383"/>
      <c r="AC94" s="381" t="s">
        <v>374</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34"/>
      <c r="B95" s="735"/>
      <c r="C95" s="735"/>
      <c r="D95" s="735"/>
      <c r="E95" s="735"/>
      <c r="F95" s="73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8"/>
    </row>
    <row r="96" spans="1:50" ht="24.75" customHeight="1" x14ac:dyDescent="0.15">
      <c r="A96" s="734"/>
      <c r="B96" s="735"/>
      <c r="C96" s="735"/>
      <c r="D96" s="735"/>
      <c r="E96" s="735"/>
      <c r="F96" s="736"/>
      <c r="G96" s="366"/>
      <c r="H96" s="367"/>
      <c r="I96" s="367"/>
      <c r="J96" s="367"/>
      <c r="K96" s="368"/>
      <c r="L96" s="369"/>
      <c r="M96" s="370"/>
      <c r="N96" s="370"/>
      <c r="O96" s="370"/>
      <c r="P96" s="370"/>
      <c r="Q96" s="370"/>
      <c r="R96" s="370"/>
      <c r="S96" s="370"/>
      <c r="T96" s="370"/>
      <c r="U96" s="370"/>
      <c r="V96" s="370"/>
      <c r="W96" s="370"/>
      <c r="X96" s="371"/>
      <c r="Y96" s="401"/>
      <c r="Z96" s="402"/>
      <c r="AA96" s="402"/>
      <c r="AB96" s="575"/>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03"/>
    </row>
    <row r="97" spans="1:50" ht="24.75" customHeight="1" x14ac:dyDescent="0.15">
      <c r="A97" s="734"/>
      <c r="B97" s="735"/>
      <c r="C97" s="735"/>
      <c r="D97" s="735"/>
      <c r="E97" s="735"/>
      <c r="F97" s="73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40"/>
    </row>
    <row r="98" spans="1:50" ht="24.75" customHeight="1" x14ac:dyDescent="0.15">
      <c r="A98" s="734"/>
      <c r="B98" s="735"/>
      <c r="C98" s="735"/>
      <c r="D98" s="735"/>
      <c r="E98" s="735"/>
      <c r="F98" s="73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40"/>
    </row>
    <row r="99" spans="1:50" ht="24.75" customHeight="1" x14ac:dyDescent="0.15">
      <c r="A99" s="734"/>
      <c r="B99" s="735"/>
      <c r="C99" s="735"/>
      <c r="D99" s="735"/>
      <c r="E99" s="735"/>
      <c r="F99" s="73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40"/>
    </row>
    <row r="100" spans="1:50" ht="24.75" customHeight="1" x14ac:dyDescent="0.15">
      <c r="A100" s="734"/>
      <c r="B100" s="735"/>
      <c r="C100" s="735"/>
      <c r="D100" s="735"/>
      <c r="E100" s="735"/>
      <c r="F100" s="73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40"/>
    </row>
    <row r="101" spans="1:50" ht="24.75" customHeight="1" x14ac:dyDescent="0.15">
      <c r="A101" s="734"/>
      <c r="B101" s="735"/>
      <c r="C101" s="735"/>
      <c r="D101" s="735"/>
      <c r="E101" s="735"/>
      <c r="F101" s="73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40"/>
    </row>
    <row r="102" spans="1:50" ht="24.75" customHeight="1" x14ac:dyDescent="0.15">
      <c r="A102" s="734"/>
      <c r="B102" s="735"/>
      <c r="C102" s="735"/>
      <c r="D102" s="735"/>
      <c r="E102" s="735"/>
      <c r="F102" s="73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40"/>
    </row>
    <row r="103" spans="1:50" ht="24.75" customHeight="1" x14ac:dyDescent="0.15">
      <c r="A103" s="734"/>
      <c r="B103" s="735"/>
      <c r="C103" s="735"/>
      <c r="D103" s="735"/>
      <c r="E103" s="735"/>
      <c r="F103" s="73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40"/>
    </row>
    <row r="104" spans="1:50" ht="24.75" customHeight="1" x14ac:dyDescent="0.15">
      <c r="A104" s="734"/>
      <c r="B104" s="735"/>
      <c r="C104" s="735"/>
      <c r="D104" s="735"/>
      <c r="E104" s="735"/>
      <c r="F104" s="73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40"/>
    </row>
    <row r="105" spans="1:50" ht="24.75" customHeight="1" x14ac:dyDescent="0.15">
      <c r="A105" s="734"/>
      <c r="B105" s="735"/>
      <c r="C105" s="735"/>
      <c r="D105" s="735"/>
      <c r="E105" s="735"/>
      <c r="F105" s="73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40"/>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81" t="s">
        <v>375</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34"/>
      <c r="B109" s="735"/>
      <c r="C109" s="735"/>
      <c r="D109" s="735"/>
      <c r="E109" s="735"/>
      <c r="F109" s="73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8"/>
    </row>
    <row r="110" spans="1:50" ht="24.75" customHeight="1" x14ac:dyDescent="0.15">
      <c r="A110" s="734"/>
      <c r="B110" s="735"/>
      <c r="C110" s="735"/>
      <c r="D110" s="735"/>
      <c r="E110" s="735"/>
      <c r="F110" s="736"/>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575"/>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03"/>
    </row>
    <row r="111" spans="1:50" ht="24.75" customHeight="1" x14ac:dyDescent="0.15">
      <c r="A111" s="734"/>
      <c r="B111" s="735"/>
      <c r="C111" s="735"/>
      <c r="D111" s="735"/>
      <c r="E111" s="735"/>
      <c r="F111" s="73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40"/>
    </row>
    <row r="112" spans="1:50" ht="24.75" customHeight="1" x14ac:dyDescent="0.15">
      <c r="A112" s="734"/>
      <c r="B112" s="735"/>
      <c r="C112" s="735"/>
      <c r="D112" s="735"/>
      <c r="E112" s="735"/>
      <c r="F112" s="73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40"/>
    </row>
    <row r="113" spans="1:50" ht="24.75" customHeight="1" x14ac:dyDescent="0.15">
      <c r="A113" s="734"/>
      <c r="B113" s="735"/>
      <c r="C113" s="735"/>
      <c r="D113" s="735"/>
      <c r="E113" s="735"/>
      <c r="F113" s="73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40"/>
    </row>
    <row r="114" spans="1:50" ht="24.75" customHeight="1" x14ac:dyDescent="0.15">
      <c r="A114" s="734"/>
      <c r="B114" s="735"/>
      <c r="C114" s="735"/>
      <c r="D114" s="735"/>
      <c r="E114" s="735"/>
      <c r="F114" s="73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40"/>
    </row>
    <row r="115" spans="1:50" ht="24.75" customHeight="1" x14ac:dyDescent="0.15">
      <c r="A115" s="734"/>
      <c r="B115" s="735"/>
      <c r="C115" s="735"/>
      <c r="D115" s="735"/>
      <c r="E115" s="735"/>
      <c r="F115" s="73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40"/>
    </row>
    <row r="116" spans="1:50" ht="24.75" customHeight="1" x14ac:dyDescent="0.15">
      <c r="A116" s="734"/>
      <c r="B116" s="735"/>
      <c r="C116" s="735"/>
      <c r="D116" s="735"/>
      <c r="E116" s="735"/>
      <c r="F116" s="73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40"/>
    </row>
    <row r="117" spans="1:50" ht="24.75" customHeight="1" x14ac:dyDescent="0.15">
      <c r="A117" s="734"/>
      <c r="B117" s="735"/>
      <c r="C117" s="735"/>
      <c r="D117" s="735"/>
      <c r="E117" s="735"/>
      <c r="F117" s="73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40"/>
    </row>
    <row r="118" spans="1:50" ht="24.75" customHeight="1" x14ac:dyDescent="0.15">
      <c r="A118" s="734"/>
      <c r="B118" s="735"/>
      <c r="C118" s="735"/>
      <c r="D118" s="735"/>
      <c r="E118" s="735"/>
      <c r="F118" s="73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40"/>
    </row>
    <row r="119" spans="1:50" ht="24.75" customHeight="1" x14ac:dyDescent="0.15">
      <c r="A119" s="734"/>
      <c r="B119" s="735"/>
      <c r="C119" s="735"/>
      <c r="D119" s="735"/>
      <c r="E119" s="735"/>
      <c r="F119" s="73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40"/>
    </row>
    <row r="120" spans="1:50" ht="24.75" customHeight="1" thickBot="1" x14ac:dyDescent="0.2">
      <c r="A120" s="734"/>
      <c r="B120" s="735"/>
      <c r="C120" s="735"/>
      <c r="D120" s="735"/>
      <c r="E120" s="735"/>
      <c r="F120" s="736"/>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34"/>
      <c r="B121" s="735"/>
      <c r="C121" s="735"/>
      <c r="D121" s="735"/>
      <c r="E121" s="735"/>
      <c r="F121" s="736"/>
      <c r="G121" s="381" t="s">
        <v>397</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377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34"/>
      <c r="B122" s="735"/>
      <c r="C122" s="735"/>
      <c r="D122" s="735"/>
      <c r="E122" s="735"/>
      <c r="F122" s="73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8"/>
    </row>
    <row r="123" spans="1:50" ht="24.75" customHeight="1" x14ac:dyDescent="0.15">
      <c r="A123" s="734"/>
      <c r="B123" s="735"/>
      <c r="C123" s="735"/>
      <c r="D123" s="735"/>
      <c r="E123" s="735"/>
      <c r="F123" s="736"/>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575"/>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03"/>
    </row>
    <row r="124" spans="1:50" ht="24.75" customHeight="1" x14ac:dyDescent="0.15">
      <c r="A124" s="734"/>
      <c r="B124" s="735"/>
      <c r="C124" s="735"/>
      <c r="D124" s="735"/>
      <c r="E124" s="735"/>
      <c r="F124" s="73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40"/>
    </row>
    <row r="125" spans="1:50" ht="24.75" customHeight="1" x14ac:dyDescent="0.15">
      <c r="A125" s="734"/>
      <c r="B125" s="735"/>
      <c r="C125" s="735"/>
      <c r="D125" s="735"/>
      <c r="E125" s="735"/>
      <c r="F125" s="73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40"/>
    </row>
    <row r="126" spans="1:50" ht="24.75" customHeight="1" x14ac:dyDescent="0.15">
      <c r="A126" s="734"/>
      <c r="B126" s="735"/>
      <c r="C126" s="735"/>
      <c r="D126" s="735"/>
      <c r="E126" s="735"/>
      <c r="F126" s="73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40"/>
    </row>
    <row r="127" spans="1:50" ht="24.75" customHeight="1" x14ac:dyDescent="0.15">
      <c r="A127" s="734"/>
      <c r="B127" s="735"/>
      <c r="C127" s="735"/>
      <c r="D127" s="735"/>
      <c r="E127" s="735"/>
      <c r="F127" s="73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40"/>
    </row>
    <row r="128" spans="1:50" ht="24.75" customHeight="1" x14ac:dyDescent="0.15">
      <c r="A128" s="734"/>
      <c r="B128" s="735"/>
      <c r="C128" s="735"/>
      <c r="D128" s="735"/>
      <c r="E128" s="735"/>
      <c r="F128" s="73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40"/>
    </row>
    <row r="129" spans="1:50" ht="24.75" customHeight="1" x14ac:dyDescent="0.15">
      <c r="A129" s="734"/>
      <c r="B129" s="735"/>
      <c r="C129" s="735"/>
      <c r="D129" s="735"/>
      <c r="E129" s="735"/>
      <c r="F129" s="73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40"/>
    </row>
    <row r="130" spans="1:50" ht="24.75" customHeight="1" x14ac:dyDescent="0.15">
      <c r="A130" s="734"/>
      <c r="B130" s="735"/>
      <c r="C130" s="735"/>
      <c r="D130" s="735"/>
      <c r="E130" s="735"/>
      <c r="F130" s="73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40"/>
    </row>
    <row r="131" spans="1:50" ht="24.75" customHeight="1" x14ac:dyDescent="0.15">
      <c r="A131" s="734"/>
      <c r="B131" s="735"/>
      <c r="C131" s="735"/>
      <c r="D131" s="735"/>
      <c r="E131" s="735"/>
      <c r="F131" s="73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40"/>
    </row>
    <row r="132" spans="1:50" ht="24.75" customHeight="1" x14ac:dyDescent="0.15">
      <c r="A132" s="734"/>
      <c r="B132" s="735"/>
      <c r="C132" s="735"/>
      <c r="D132" s="735"/>
      <c r="E132" s="735"/>
      <c r="F132" s="73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40"/>
    </row>
    <row r="133" spans="1:50" ht="24.75" customHeight="1" thickBot="1" x14ac:dyDescent="0.2">
      <c r="A133" s="734"/>
      <c r="B133" s="735"/>
      <c r="C133" s="735"/>
      <c r="D133" s="735"/>
      <c r="E133" s="735"/>
      <c r="F133" s="736"/>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34"/>
      <c r="B134" s="735"/>
      <c r="C134" s="735"/>
      <c r="D134" s="735"/>
      <c r="E134" s="735"/>
      <c r="F134" s="736"/>
      <c r="G134" s="381" t="s">
        <v>378</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379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34"/>
      <c r="B135" s="735"/>
      <c r="C135" s="735"/>
      <c r="D135" s="735"/>
      <c r="E135" s="735"/>
      <c r="F135" s="73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8"/>
    </row>
    <row r="136" spans="1:50" ht="24.75" customHeight="1" x14ac:dyDescent="0.15">
      <c r="A136" s="734"/>
      <c r="B136" s="735"/>
      <c r="C136" s="735"/>
      <c r="D136" s="735"/>
      <c r="E136" s="735"/>
      <c r="F136" s="736"/>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575"/>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03"/>
    </row>
    <row r="137" spans="1:50" ht="24.75" customHeight="1" x14ac:dyDescent="0.15">
      <c r="A137" s="734"/>
      <c r="B137" s="735"/>
      <c r="C137" s="735"/>
      <c r="D137" s="735"/>
      <c r="E137" s="735"/>
      <c r="F137" s="73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40"/>
    </row>
    <row r="138" spans="1:50" ht="24.75" customHeight="1" x14ac:dyDescent="0.15">
      <c r="A138" s="734"/>
      <c r="B138" s="735"/>
      <c r="C138" s="735"/>
      <c r="D138" s="735"/>
      <c r="E138" s="735"/>
      <c r="F138" s="73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40"/>
    </row>
    <row r="139" spans="1:50" ht="24.75" customHeight="1" x14ac:dyDescent="0.15">
      <c r="A139" s="734"/>
      <c r="B139" s="735"/>
      <c r="C139" s="735"/>
      <c r="D139" s="735"/>
      <c r="E139" s="735"/>
      <c r="F139" s="73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40"/>
    </row>
    <row r="140" spans="1:50" ht="24.75" customHeight="1" x14ac:dyDescent="0.15">
      <c r="A140" s="734"/>
      <c r="B140" s="735"/>
      <c r="C140" s="735"/>
      <c r="D140" s="735"/>
      <c r="E140" s="735"/>
      <c r="F140" s="73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40"/>
    </row>
    <row r="141" spans="1:50" ht="24.75" customHeight="1" x14ac:dyDescent="0.15">
      <c r="A141" s="734"/>
      <c r="B141" s="735"/>
      <c r="C141" s="735"/>
      <c r="D141" s="735"/>
      <c r="E141" s="735"/>
      <c r="F141" s="73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40"/>
    </row>
    <row r="142" spans="1:50" ht="24.75" customHeight="1" x14ac:dyDescent="0.15">
      <c r="A142" s="734"/>
      <c r="B142" s="735"/>
      <c r="C142" s="735"/>
      <c r="D142" s="735"/>
      <c r="E142" s="735"/>
      <c r="F142" s="73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40"/>
    </row>
    <row r="143" spans="1:50" ht="24.75" customHeight="1" x14ac:dyDescent="0.15">
      <c r="A143" s="734"/>
      <c r="B143" s="735"/>
      <c r="C143" s="735"/>
      <c r="D143" s="735"/>
      <c r="E143" s="735"/>
      <c r="F143" s="73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40"/>
    </row>
    <row r="144" spans="1:50" ht="24.75" customHeight="1" x14ac:dyDescent="0.15">
      <c r="A144" s="734"/>
      <c r="B144" s="735"/>
      <c r="C144" s="735"/>
      <c r="D144" s="735"/>
      <c r="E144" s="735"/>
      <c r="F144" s="73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40"/>
    </row>
    <row r="145" spans="1:50" ht="24.75" customHeight="1" x14ac:dyDescent="0.15">
      <c r="A145" s="734"/>
      <c r="B145" s="735"/>
      <c r="C145" s="735"/>
      <c r="D145" s="735"/>
      <c r="E145" s="735"/>
      <c r="F145" s="73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40"/>
    </row>
    <row r="146" spans="1:50" ht="24.75" customHeight="1" thickBot="1" x14ac:dyDescent="0.2">
      <c r="A146" s="734"/>
      <c r="B146" s="735"/>
      <c r="C146" s="735"/>
      <c r="D146" s="735"/>
      <c r="E146" s="735"/>
      <c r="F146" s="736"/>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34"/>
      <c r="B147" s="735"/>
      <c r="C147" s="735"/>
      <c r="D147" s="735"/>
      <c r="E147" s="735"/>
      <c r="F147" s="736"/>
      <c r="G147" s="381" t="s">
        <v>380</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34"/>
      <c r="B148" s="735"/>
      <c r="C148" s="735"/>
      <c r="D148" s="735"/>
      <c r="E148" s="735"/>
      <c r="F148" s="73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8"/>
    </row>
    <row r="149" spans="1:50" ht="24.75" customHeight="1" x14ac:dyDescent="0.15">
      <c r="A149" s="734"/>
      <c r="B149" s="735"/>
      <c r="C149" s="735"/>
      <c r="D149" s="735"/>
      <c r="E149" s="735"/>
      <c r="F149" s="736"/>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575"/>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03"/>
    </row>
    <row r="150" spans="1:50" ht="24.75" customHeight="1" x14ac:dyDescent="0.15">
      <c r="A150" s="734"/>
      <c r="B150" s="735"/>
      <c r="C150" s="735"/>
      <c r="D150" s="735"/>
      <c r="E150" s="735"/>
      <c r="F150" s="73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40"/>
    </row>
    <row r="151" spans="1:50" ht="24.75" customHeight="1" x14ac:dyDescent="0.15">
      <c r="A151" s="734"/>
      <c r="B151" s="735"/>
      <c r="C151" s="735"/>
      <c r="D151" s="735"/>
      <c r="E151" s="735"/>
      <c r="F151" s="73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40"/>
    </row>
    <row r="152" spans="1:50" ht="24.75" customHeight="1" x14ac:dyDescent="0.15">
      <c r="A152" s="734"/>
      <c r="B152" s="735"/>
      <c r="C152" s="735"/>
      <c r="D152" s="735"/>
      <c r="E152" s="735"/>
      <c r="F152" s="73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40"/>
    </row>
    <row r="153" spans="1:50" ht="24.75" customHeight="1" x14ac:dyDescent="0.15">
      <c r="A153" s="734"/>
      <c r="B153" s="735"/>
      <c r="C153" s="735"/>
      <c r="D153" s="735"/>
      <c r="E153" s="735"/>
      <c r="F153" s="73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40"/>
    </row>
    <row r="154" spans="1:50" ht="24.75" customHeight="1" x14ac:dyDescent="0.15">
      <c r="A154" s="734"/>
      <c r="B154" s="735"/>
      <c r="C154" s="735"/>
      <c r="D154" s="735"/>
      <c r="E154" s="735"/>
      <c r="F154" s="73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40"/>
    </row>
    <row r="155" spans="1:50" ht="24.75" customHeight="1" x14ac:dyDescent="0.15">
      <c r="A155" s="734"/>
      <c r="B155" s="735"/>
      <c r="C155" s="735"/>
      <c r="D155" s="735"/>
      <c r="E155" s="735"/>
      <c r="F155" s="73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40"/>
    </row>
    <row r="156" spans="1:50" ht="24.75" customHeight="1" x14ac:dyDescent="0.15">
      <c r="A156" s="734"/>
      <c r="B156" s="735"/>
      <c r="C156" s="735"/>
      <c r="D156" s="735"/>
      <c r="E156" s="735"/>
      <c r="F156" s="73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40"/>
    </row>
    <row r="157" spans="1:50" ht="24.75" customHeight="1" x14ac:dyDescent="0.15">
      <c r="A157" s="734"/>
      <c r="B157" s="735"/>
      <c r="C157" s="735"/>
      <c r="D157" s="735"/>
      <c r="E157" s="735"/>
      <c r="F157" s="73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40"/>
    </row>
    <row r="158" spans="1:50" ht="24.75" customHeight="1" x14ac:dyDescent="0.15">
      <c r="A158" s="734"/>
      <c r="B158" s="735"/>
      <c r="C158" s="735"/>
      <c r="D158" s="735"/>
      <c r="E158" s="735"/>
      <c r="F158" s="73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40"/>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81" t="s">
        <v>382</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34"/>
      <c r="B162" s="735"/>
      <c r="C162" s="735"/>
      <c r="D162" s="735"/>
      <c r="E162" s="735"/>
      <c r="F162" s="73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8"/>
    </row>
    <row r="163" spans="1:50" ht="24.75" customHeight="1" x14ac:dyDescent="0.15">
      <c r="A163" s="734"/>
      <c r="B163" s="735"/>
      <c r="C163" s="735"/>
      <c r="D163" s="735"/>
      <c r="E163" s="735"/>
      <c r="F163" s="736"/>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575"/>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03"/>
    </row>
    <row r="164" spans="1:50" ht="24.75" customHeight="1" x14ac:dyDescent="0.15">
      <c r="A164" s="734"/>
      <c r="B164" s="735"/>
      <c r="C164" s="735"/>
      <c r="D164" s="735"/>
      <c r="E164" s="735"/>
      <c r="F164" s="73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40"/>
    </row>
    <row r="165" spans="1:50" ht="24.75" customHeight="1" x14ac:dyDescent="0.15">
      <c r="A165" s="734"/>
      <c r="B165" s="735"/>
      <c r="C165" s="735"/>
      <c r="D165" s="735"/>
      <c r="E165" s="735"/>
      <c r="F165" s="73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40"/>
    </row>
    <row r="166" spans="1:50" ht="24.75" customHeight="1" x14ac:dyDescent="0.15">
      <c r="A166" s="734"/>
      <c r="B166" s="735"/>
      <c r="C166" s="735"/>
      <c r="D166" s="735"/>
      <c r="E166" s="735"/>
      <c r="F166" s="73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40"/>
    </row>
    <row r="167" spans="1:50" ht="24.75" customHeight="1" x14ac:dyDescent="0.15">
      <c r="A167" s="734"/>
      <c r="B167" s="735"/>
      <c r="C167" s="735"/>
      <c r="D167" s="735"/>
      <c r="E167" s="735"/>
      <c r="F167" s="73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40"/>
    </row>
    <row r="168" spans="1:50" ht="24.75" customHeight="1" x14ac:dyDescent="0.15">
      <c r="A168" s="734"/>
      <c r="B168" s="735"/>
      <c r="C168" s="735"/>
      <c r="D168" s="735"/>
      <c r="E168" s="735"/>
      <c r="F168" s="73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40"/>
    </row>
    <row r="169" spans="1:50" ht="24.75" customHeight="1" x14ac:dyDescent="0.15">
      <c r="A169" s="734"/>
      <c r="B169" s="735"/>
      <c r="C169" s="735"/>
      <c r="D169" s="735"/>
      <c r="E169" s="735"/>
      <c r="F169" s="73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40"/>
    </row>
    <row r="170" spans="1:50" ht="24.75" customHeight="1" x14ac:dyDescent="0.15">
      <c r="A170" s="734"/>
      <c r="B170" s="735"/>
      <c r="C170" s="735"/>
      <c r="D170" s="735"/>
      <c r="E170" s="735"/>
      <c r="F170" s="73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40"/>
    </row>
    <row r="171" spans="1:50" ht="24.75" customHeight="1" x14ac:dyDescent="0.15">
      <c r="A171" s="734"/>
      <c r="B171" s="735"/>
      <c r="C171" s="735"/>
      <c r="D171" s="735"/>
      <c r="E171" s="735"/>
      <c r="F171" s="73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40"/>
    </row>
    <row r="172" spans="1:50" ht="24.75" customHeight="1" x14ac:dyDescent="0.15">
      <c r="A172" s="734"/>
      <c r="B172" s="735"/>
      <c r="C172" s="735"/>
      <c r="D172" s="735"/>
      <c r="E172" s="735"/>
      <c r="F172" s="73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40"/>
    </row>
    <row r="173" spans="1:50" ht="24.75" customHeight="1" thickBot="1" x14ac:dyDescent="0.2">
      <c r="A173" s="734"/>
      <c r="B173" s="735"/>
      <c r="C173" s="735"/>
      <c r="D173" s="735"/>
      <c r="E173" s="735"/>
      <c r="F173" s="736"/>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34"/>
      <c r="B174" s="735"/>
      <c r="C174" s="735"/>
      <c r="D174" s="735"/>
      <c r="E174" s="735"/>
      <c r="F174" s="736"/>
      <c r="G174" s="381" t="s">
        <v>384</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34"/>
      <c r="B175" s="735"/>
      <c r="C175" s="735"/>
      <c r="D175" s="735"/>
      <c r="E175" s="735"/>
      <c r="F175" s="73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8"/>
    </row>
    <row r="176" spans="1:50" ht="24.75" customHeight="1" x14ac:dyDescent="0.15">
      <c r="A176" s="734"/>
      <c r="B176" s="735"/>
      <c r="C176" s="735"/>
      <c r="D176" s="735"/>
      <c r="E176" s="735"/>
      <c r="F176" s="736"/>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575"/>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03"/>
    </row>
    <row r="177" spans="1:50" ht="24.75" customHeight="1" x14ac:dyDescent="0.15">
      <c r="A177" s="734"/>
      <c r="B177" s="735"/>
      <c r="C177" s="735"/>
      <c r="D177" s="735"/>
      <c r="E177" s="735"/>
      <c r="F177" s="73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40"/>
    </row>
    <row r="178" spans="1:50" ht="24.75" customHeight="1" x14ac:dyDescent="0.15">
      <c r="A178" s="734"/>
      <c r="B178" s="735"/>
      <c r="C178" s="735"/>
      <c r="D178" s="735"/>
      <c r="E178" s="735"/>
      <c r="F178" s="73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40"/>
    </row>
    <row r="179" spans="1:50" ht="24.75" customHeight="1" x14ac:dyDescent="0.15">
      <c r="A179" s="734"/>
      <c r="B179" s="735"/>
      <c r="C179" s="735"/>
      <c r="D179" s="735"/>
      <c r="E179" s="735"/>
      <c r="F179" s="73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40"/>
    </row>
    <row r="180" spans="1:50" ht="24.75" customHeight="1" x14ac:dyDescent="0.15">
      <c r="A180" s="734"/>
      <c r="B180" s="735"/>
      <c r="C180" s="735"/>
      <c r="D180" s="735"/>
      <c r="E180" s="735"/>
      <c r="F180" s="73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40"/>
    </row>
    <row r="181" spans="1:50" ht="24.75" customHeight="1" x14ac:dyDescent="0.15">
      <c r="A181" s="734"/>
      <c r="B181" s="735"/>
      <c r="C181" s="735"/>
      <c r="D181" s="735"/>
      <c r="E181" s="735"/>
      <c r="F181" s="73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40"/>
    </row>
    <row r="182" spans="1:50" ht="24.75" customHeight="1" x14ac:dyDescent="0.15">
      <c r="A182" s="734"/>
      <c r="B182" s="735"/>
      <c r="C182" s="735"/>
      <c r="D182" s="735"/>
      <c r="E182" s="735"/>
      <c r="F182" s="73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40"/>
    </row>
    <row r="183" spans="1:50" ht="24.75" customHeight="1" x14ac:dyDescent="0.15">
      <c r="A183" s="734"/>
      <c r="B183" s="735"/>
      <c r="C183" s="735"/>
      <c r="D183" s="735"/>
      <c r="E183" s="735"/>
      <c r="F183" s="73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40"/>
    </row>
    <row r="184" spans="1:50" ht="24.75" customHeight="1" x14ac:dyDescent="0.15">
      <c r="A184" s="734"/>
      <c r="B184" s="735"/>
      <c r="C184" s="735"/>
      <c r="D184" s="735"/>
      <c r="E184" s="735"/>
      <c r="F184" s="73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40"/>
    </row>
    <row r="185" spans="1:50" ht="24.75" customHeight="1" x14ac:dyDescent="0.15">
      <c r="A185" s="734"/>
      <c r="B185" s="735"/>
      <c r="C185" s="735"/>
      <c r="D185" s="735"/>
      <c r="E185" s="735"/>
      <c r="F185" s="73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40"/>
    </row>
    <row r="186" spans="1:50" ht="24.75" customHeight="1" thickBot="1" x14ac:dyDescent="0.2">
      <c r="A186" s="734"/>
      <c r="B186" s="735"/>
      <c r="C186" s="735"/>
      <c r="D186" s="735"/>
      <c r="E186" s="735"/>
      <c r="F186" s="736"/>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34"/>
      <c r="B187" s="735"/>
      <c r="C187" s="735"/>
      <c r="D187" s="735"/>
      <c r="E187" s="735"/>
      <c r="F187" s="736"/>
      <c r="G187" s="381" t="s">
        <v>386</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387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34"/>
      <c r="B188" s="735"/>
      <c r="C188" s="735"/>
      <c r="D188" s="735"/>
      <c r="E188" s="735"/>
      <c r="F188" s="73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8"/>
    </row>
    <row r="189" spans="1:50" ht="24.75" customHeight="1" x14ac:dyDescent="0.15">
      <c r="A189" s="734"/>
      <c r="B189" s="735"/>
      <c r="C189" s="735"/>
      <c r="D189" s="735"/>
      <c r="E189" s="735"/>
      <c r="F189" s="736"/>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575"/>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03"/>
    </row>
    <row r="190" spans="1:50" ht="24.75" customHeight="1" x14ac:dyDescent="0.15">
      <c r="A190" s="734"/>
      <c r="B190" s="735"/>
      <c r="C190" s="735"/>
      <c r="D190" s="735"/>
      <c r="E190" s="735"/>
      <c r="F190" s="73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40"/>
    </row>
    <row r="191" spans="1:50" ht="24.75" customHeight="1" x14ac:dyDescent="0.15">
      <c r="A191" s="734"/>
      <c r="B191" s="735"/>
      <c r="C191" s="735"/>
      <c r="D191" s="735"/>
      <c r="E191" s="735"/>
      <c r="F191" s="73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40"/>
    </row>
    <row r="192" spans="1:50" ht="24.75" customHeight="1" x14ac:dyDescent="0.15">
      <c r="A192" s="734"/>
      <c r="B192" s="735"/>
      <c r="C192" s="735"/>
      <c r="D192" s="735"/>
      <c r="E192" s="735"/>
      <c r="F192" s="73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40"/>
    </row>
    <row r="193" spans="1:50" ht="24.75" customHeight="1" x14ac:dyDescent="0.15">
      <c r="A193" s="734"/>
      <c r="B193" s="735"/>
      <c r="C193" s="735"/>
      <c r="D193" s="735"/>
      <c r="E193" s="735"/>
      <c r="F193" s="73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40"/>
    </row>
    <row r="194" spans="1:50" ht="24.75" customHeight="1" x14ac:dyDescent="0.15">
      <c r="A194" s="734"/>
      <c r="B194" s="735"/>
      <c r="C194" s="735"/>
      <c r="D194" s="735"/>
      <c r="E194" s="735"/>
      <c r="F194" s="73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40"/>
    </row>
    <row r="195" spans="1:50" ht="24.75" customHeight="1" x14ac:dyDescent="0.15">
      <c r="A195" s="734"/>
      <c r="B195" s="735"/>
      <c r="C195" s="735"/>
      <c r="D195" s="735"/>
      <c r="E195" s="735"/>
      <c r="F195" s="73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40"/>
    </row>
    <row r="196" spans="1:50" ht="24.75" customHeight="1" x14ac:dyDescent="0.15">
      <c r="A196" s="734"/>
      <c r="B196" s="735"/>
      <c r="C196" s="735"/>
      <c r="D196" s="735"/>
      <c r="E196" s="735"/>
      <c r="F196" s="73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40"/>
    </row>
    <row r="197" spans="1:50" ht="24.75" customHeight="1" x14ac:dyDescent="0.15">
      <c r="A197" s="734"/>
      <c r="B197" s="735"/>
      <c r="C197" s="735"/>
      <c r="D197" s="735"/>
      <c r="E197" s="735"/>
      <c r="F197" s="73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40"/>
    </row>
    <row r="198" spans="1:50" ht="24.75" customHeight="1" x14ac:dyDescent="0.15">
      <c r="A198" s="734"/>
      <c r="B198" s="735"/>
      <c r="C198" s="735"/>
      <c r="D198" s="735"/>
      <c r="E198" s="735"/>
      <c r="F198" s="73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40"/>
    </row>
    <row r="199" spans="1:50" ht="24.75" customHeight="1" thickBot="1" x14ac:dyDescent="0.2">
      <c r="A199" s="734"/>
      <c r="B199" s="735"/>
      <c r="C199" s="735"/>
      <c r="D199" s="735"/>
      <c r="E199" s="735"/>
      <c r="F199" s="736"/>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34"/>
      <c r="B200" s="735"/>
      <c r="C200" s="735"/>
      <c r="D200" s="735"/>
      <c r="E200" s="735"/>
      <c r="F200" s="736"/>
      <c r="G200" s="381" t="s">
        <v>347</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388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34"/>
      <c r="B201" s="735"/>
      <c r="C201" s="735"/>
      <c r="D201" s="735"/>
      <c r="E201" s="735"/>
      <c r="F201" s="73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8"/>
    </row>
    <row r="202" spans="1:50" ht="24.75" customHeight="1" x14ac:dyDescent="0.15">
      <c r="A202" s="734"/>
      <c r="B202" s="735"/>
      <c r="C202" s="735"/>
      <c r="D202" s="735"/>
      <c r="E202" s="735"/>
      <c r="F202" s="736"/>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575"/>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03"/>
    </row>
    <row r="203" spans="1:50" ht="24.75" customHeight="1" x14ac:dyDescent="0.15">
      <c r="A203" s="734"/>
      <c r="B203" s="735"/>
      <c r="C203" s="735"/>
      <c r="D203" s="735"/>
      <c r="E203" s="735"/>
      <c r="F203" s="73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40"/>
    </row>
    <row r="204" spans="1:50" ht="24.75" customHeight="1" x14ac:dyDescent="0.15">
      <c r="A204" s="734"/>
      <c r="B204" s="735"/>
      <c r="C204" s="735"/>
      <c r="D204" s="735"/>
      <c r="E204" s="735"/>
      <c r="F204" s="73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40"/>
    </row>
    <row r="205" spans="1:50" ht="24.75" customHeight="1" x14ac:dyDescent="0.15">
      <c r="A205" s="734"/>
      <c r="B205" s="735"/>
      <c r="C205" s="735"/>
      <c r="D205" s="735"/>
      <c r="E205" s="735"/>
      <c r="F205" s="73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40"/>
    </row>
    <row r="206" spans="1:50" ht="24.75" customHeight="1" x14ac:dyDescent="0.15">
      <c r="A206" s="734"/>
      <c r="B206" s="735"/>
      <c r="C206" s="735"/>
      <c r="D206" s="735"/>
      <c r="E206" s="735"/>
      <c r="F206" s="73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40"/>
    </row>
    <row r="207" spans="1:50" ht="24.75" customHeight="1" x14ac:dyDescent="0.15">
      <c r="A207" s="734"/>
      <c r="B207" s="735"/>
      <c r="C207" s="735"/>
      <c r="D207" s="735"/>
      <c r="E207" s="735"/>
      <c r="F207" s="73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40"/>
    </row>
    <row r="208" spans="1:50" ht="24.75" customHeight="1" x14ac:dyDescent="0.15">
      <c r="A208" s="734"/>
      <c r="B208" s="735"/>
      <c r="C208" s="735"/>
      <c r="D208" s="735"/>
      <c r="E208" s="735"/>
      <c r="F208" s="73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40"/>
    </row>
    <row r="209" spans="1:50" ht="24.75" customHeight="1" x14ac:dyDescent="0.15">
      <c r="A209" s="734"/>
      <c r="B209" s="735"/>
      <c r="C209" s="735"/>
      <c r="D209" s="735"/>
      <c r="E209" s="735"/>
      <c r="F209" s="73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40"/>
    </row>
    <row r="210" spans="1:50" ht="24.75" customHeight="1" x14ac:dyDescent="0.15">
      <c r="A210" s="734"/>
      <c r="B210" s="735"/>
      <c r="C210" s="735"/>
      <c r="D210" s="735"/>
      <c r="E210" s="735"/>
      <c r="F210" s="73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40"/>
    </row>
    <row r="211" spans="1:50" ht="24.75" customHeight="1" x14ac:dyDescent="0.15">
      <c r="A211" s="734"/>
      <c r="B211" s="735"/>
      <c r="C211" s="735"/>
      <c r="D211" s="735"/>
      <c r="E211" s="735"/>
      <c r="F211" s="73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40"/>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81" t="s">
        <v>389</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34"/>
      <c r="B215" s="735"/>
      <c r="C215" s="735"/>
      <c r="D215" s="735"/>
      <c r="E215" s="735"/>
      <c r="F215" s="73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8"/>
    </row>
    <row r="216" spans="1:50" ht="24.75" customHeight="1" x14ac:dyDescent="0.15">
      <c r="A216" s="734"/>
      <c r="B216" s="735"/>
      <c r="C216" s="735"/>
      <c r="D216" s="735"/>
      <c r="E216" s="735"/>
      <c r="F216" s="736"/>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575"/>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03"/>
    </row>
    <row r="217" spans="1:50" ht="24.75" customHeight="1" x14ac:dyDescent="0.15">
      <c r="A217" s="734"/>
      <c r="B217" s="735"/>
      <c r="C217" s="735"/>
      <c r="D217" s="735"/>
      <c r="E217" s="735"/>
      <c r="F217" s="73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40"/>
    </row>
    <row r="218" spans="1:50" ht="24.75" customHeight="1" x14ac:dyDescent="0.15">
      <c r="A218" s="734"/>
      <c r="B218" s="735"/>
      <c r="C218" s="735"/>
      <c r="D218" s="735"/>
      <c r="E218" s="735"/>
      <c r="F218" s="73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40"/>
    </row>
    <row r="219" spans="1:50" ht="24.75" customHeight="1" x14ac:dyDescent="0.15">
      <c r="A219" s="734"/>
      <c r="B219" s="735"/>
      <c r="C219" s="735"/>
      <c r="D219" s="735"/>
      <c r="E219" s="735"/>
      <c r="F219" s="73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40"/>
    </row>
    <row r="220" spans="1:50" ht="24.75" customHeight="1" x14ac:dyDescent="0.15">
      <c r="A220" s="734"/>
      <c r="B220" s="735"/>
      <c r="C220" s="735"/>
      <c r="D220" s="735"/>
      <c r="E220" s="735"/>
      <c r="F220" s="73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40"/>
    </row>
    <row r="221" spans="1:50" ht="24.75" customHeight="1" x14ac:dyDescent="0.15">
      <c r="A221" s="734"/>
      <c r="B221" s="735"/>
      <c r="C221" s="735"/>
      <c r="D221" s="735"/>
      <c r="E221" s="735"/>
      <c r="F221" s="73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40"/>
    </row>
    <row r="222" spans="1:50" ht="24.75" customHeight="1" x14ac:dyDescent="0.15">
      <c r="A222" s="734"/>
      <c r="B222" s="735"/>
      <c r="C222" s="735"/>
      <c r="D222" s="735"/>
      <c r="E222" s="735"/>
      <c r="F222" s="73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40"/>
    </row>
    <row r="223" spans="1:50" ht="24.75" customHeight="1" x14ac:dyDescent="0.15">
      <c r="A223" s="734"/>
      <c r="B223" s="735"/>
      <c r="C223" s="735"/>
      <c r="D223" s="735"/>
      <c r="E223" s="735"/>
      <c r="F223" s="73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40"/>
    </row>
    <row r="224" spans="1:50" ht="24.75" customHeight="1" x14ac:dyDescent="0.15">
      <c r="A224" s="734"/>
      <c r="B224" s="735"/>
      <c r="C224" s="735"/>
      <c r="D224" s="735"/>
      <c r="E224" s="735"/>
      <c r="F224" s="73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40"/>
    </row>
    <row r="225" spans="1:50" ht="24.75" customHeight="1" x14ac:dyDescent="0.15">
      <c r="A225" s="734"/>
      <c r="B225" s="735"/>
      <c r="C225" s="735"/>
      <c r="D225" s="735"/>
      <c r="E225" s="735"/>
      <c r="F225" s="73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40"/>
    </row>
    <row r="226" spans="1:50" ht="24.75" customHeight="1" thickBot="1" x14ac:dyDescent="0.2">
      <c r="A226" s="734"/>
      <c r="B226" s="735"/>
      <c r="C226" s="735"/>
      <c r="D226" s="735"/>
      <c r="E226" s="735"/>
      <c r="F226" s="736"/>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34"/>
      <c r="B227" s="735"/>
      <c r="C227" s="735"/>
      <c r="D227" s="735"/>
      <c r="E227" s="735"/>
      <c r="F227" s="736"/>
      <c r="G227" s="381" t="s">
        <v>391</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34"/>
      <c r="B228" s="735"/>
      <c r="C228" s="735"/>
      <c r="D228" s="735"/>
      <c r="E228" s="735"/>
      <c r="F228" s="73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8"/>
    </row>
    <row r="229" spans="1:50" ht="24.75" customHeight="1" x14ac:dyDescent="0.15">
      <c r="A229" s="734"/>
      <c r="B229" s="735"/>
      <c r="C229" s="735"/>
      <c r="D229" s="735"/>
      <c r="E229" s="735"/>
      <c r="F229" s="736"/>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575"/>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03"/>
    </row>
    <row r="230" spans="1:50" ht="24.75" customHeight="1" x14ac:dyDescent="0.15">
      <c r="A230" s="734"/>
      <c r="B230" s="735"/>
      <c r="C230" s="735"/>
      <c r="D230" s="735"/>
      <c r="E230" s="735"/>
      <c r="F230" s="73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40"/>
    </row>
    <row r="231" spans="1:50" ht="24.75" customHeight="1" x14ac:dyDescent="0.15">
      <c r="A231" s="734"/>
      <c r="B231" s="735"/>
      <c r="C231" s="735"/>
      <c r="D231" s="735"/>
      <c r="E231" s="735"/>
      <c r="F231" s="73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40"/>
    </row>
    <row r="232" spans="1:50" ht="24.75" customHeight="1" x14ac:dyDescent="0.15">
      <c r="A232" s="734"/>
      <c r="B232" s="735"/>
      <c r="C232" s="735"/>
      <c r="D232" s="735"/>
      <c r="E232" s="735"/>
      <c r="F232" s="73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40"/>
    </row>
    <row r="233" spans="1:50" ht="24.75" customHeight="1" x14ac:dyDescent="0.15">
      <c r="A233" s="734"/>
      <c r="B233" s="735"/>
      <c r="C233" s="735"/>
      <c r="D233" s="735"/>
      <c r="E233" s="735"/>
      <c r="F233" s="73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40"/>
    </row>
    <row r="234" spans="1:50" ht="24.75" customHeight="1" x14ac:dyDescent="0.15">
      <c r="A234" s="734"/>
      <c r="B234" s="735"/>
      <c r="C234" s="735"/>
      <c r="D234" s="735"/>
      <c r="E234" s="735"/>
      <c r="F234" s="73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40"/>
    </row>
    <row r="235" spans="1:50" ht="24.75" customHeight="1" x14ac:dyDescent="0.15">
      <c r="A235" s="734"/>
      <c r="B235" s="735"/>
      <c r="C235" s="735"/>
      <c r="D235" s="735"/>
      <c r="E235" s="735"/>
      <c r="F235" s="73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40"/>
    </row>
    <row r="236" spans="1:50" ht="24.75" customHeight="1" x14ac:dyDescent="0.15">
      <c r="A236" s="734"/>
      <c r="B236" s="735"/>
      <c r="C236" s="735"/>
      <c r="D236" s="735"/>
      <c r="E236" s="735"/>
      <c r="F236" s="73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40"/>
    </row>
    <row r="237" spans="1:50" ht="24.75" customHeight="1" x14ac:dyDescent="0.15">
      <c r="A237" s="734"/>
      <c r="B237" s="735"/>
      <c r="C237" s="735"/>
      <c r="D237" s="735"/>
      <c r="E237" s="735"/>
      <c r="F237" s="73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40"/>
    </row>
    <row r="238" spans="1:50" ht="24.75" customHeight="1" x14ac:dyDescent="0.15">
      <c r="A238" s="734"/>
      <c r="B238" s="735"/>
      <c r="C238" s="735"/>
      <c r="D238" s="735"/>
      <c r="E238" s="735"/>
      <c r="F238" s="73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40"/>
    </row>
    <row r="239" spans="1:50" ht="24.75" customHeight="1" thickBot="1" x14ac:dyDescent="0.2">
      <c r="A239" s="734"/>
      <c r="B239" s="735"/>
      <c r="C239" s="735"/>
      <c r="D239" s="735"/>
      <c r="E239" s="735"/>
      <c r="F239" s="736"/>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34"/>
      <c r="B240" s="735"/>
      <c r="C240" s="735"/>
      <c r="D240" s="735"/>
      <c r="E240" s="735"/>
      <c r="F240" s="736"/>
      <c r="G240" s="381" t="s">
        <v>393</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34"/>
      <c r="B241" s="735"/>
      <c r="C241" s="735"/>
      <c r="D241" s="735"/>
      <c r="E241" s="735"/>
      <c r="F241" s="73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8"/>
    </row>
    <row r="242" spans="1:50" ht="24.75" customHeight="1" x14ac:dyDescent="0.15">
      <c r="A242" s="734"/>
      <c r="B242" s="735"/>
      <c r="C242" s="735"/>
      <c r="D242" s="735"/>
      <c r="E242" s="735"/>
      <c r="F242" s="736"/>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575"/>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03"/>
    </row>
    <row r="243" spans="1:50" ht="24.75" customHeight="1" x14ac:dyDescent="0.15">
      <c r="A243" s="734"/>
      <c r="B243" s="735"/>
      <c r="C243" s="735"/>
      <c r="D243" s="735"/>
      <c r="E243" s="735"/>
      <c r="F243" s="73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40"/>
    </row>
    <row r="244" spans="1:50" ht="24.75" customHeight="1" x14ac:dyDescent="0.15">
      <c r="A244" s="734"/>
      <c r="B244" s="735"/>
      <c r="C244" s="735"/>
      <c r="D244" s="735"/>
      <c r="E244" s="735"/>
      <c r="F244" s="73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40"/>
    </row>
    <row r="245" spans="1:50" ht="24.75" customHeight="1" x14ac:dyDescent="0.15">
      <c r="A245" s="734"/>
      <c r="B245" s="735"/>
      <c r="C245" s="735"/>
      <c r="D245" s="735"/>
      <c r="E245" s="735"/>
      <c r="F245" s="73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40"/>
    </row>
    <row r="246" spans="1:50" ht="24.75" customHeight="1" x14ac:dyDescent="0.15">
      <c r="A246" s="734"/>
      <c r="B246" s="735"/>
      <c r="C246" s="735"/>
      <c r="D246" s="735"/>
      <c r="E246" s="735"/>
      <c r="F246" s="73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40"/>
    </row>
    <row r="247" spans="1:50" ht="24.75" customHeight="1" x14ac:dyDescent="0.15">
      <c r="A247" s="734"/>
      <c r="B247" s="735"/>
      <c r="C247" s="735"/>
      <c r="D247" s="735"/>
      <c r="E247" s="735"/>
      <c r="F247" s="73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40"/>
    </row>
    <row r="248" spans="1:50" ht="24.75" customHeight="1" x14ac:dyDescent="0.15">
      <c r="A248" s="734"/>
      <c r="B248" s="735"/>
      <c r="C248" s="735"/>
      <c r="D248" s="735"/>
      <c r="E248" s="735"/>
      <c r="F248" s="73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40"/>
    </row>
    <row r="249" spans="1:50" ht="24.75" customHeight="1" x14ac:dyDescent="0.15">
      <c r="A249" s="734"/>
      <c r="B249" s="735"/>
      <c r="C249" s="735"/>
      <c r="D249" s="735"/>
      <c r="E249" s="735"/>
      <c r="F249" s="73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40"/>
    </row>
    <row r="250" spans="1:50" ht="24.75" customHeight="1" x14ac:dyDescent="0.15">
      <c r="A250" s="734"/>
      <c r="B250" s="735"/>
      <c r="C250" s="735"/>
      <c r="D250" s="735"/>
      <c r="E250" s="735"/>
      <c r="F250" s="73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40"/>
    </row>
    <row r="251" spans="1:50" ht="24.75" customHeight="1" x14ac:dyDescent="0.15">
      <c r="A251" s="734"/>
      <c r="B251" s="735"/>
      <c r="C251" s="735"/>
      <c r="D251" s="735"/>
      <c r="E251" s="735"/>
      <c r="F251" s="73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40"/>
    </row>
    <row r="252" spans="1:50" ht="24.75" customHeight="1" thickBot="1" x14ac:dyDescent="0.2">
      <c r="A252" s="734"/>
      <c r="B252" s="735"/>
      <c r="C252" s="735"/>
      <c r="D252" s="735"/>
      <c r="E252" s="735"/>
      <c r="F252" s="736"/>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34"/>
      <c r="B253" s="735"/>
      <c r="C253" s="735"/>
      <c r="D253" s="735"/>
      <c r="E253" s="735"/>
      <c r="F253" s="736"/>
      <c r="G253" s="381" t="s">
        <v>395</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34"/>
      <c r="B254" s="735"/>
      <c r="C254" s="735"/>
      <c r="D254" s="735"/>
      <c r="E254" s="735"/>
      <c r="F254" s="73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8"/>
    </row>
    <row r="255" spans="1:50" ht="24.75" customHeight="1" x14ac:dyDescent="0.15">
      <c r="A255" s="734"/>
      <c r="B255" s="735"/>
      <c r="C255" s="735"/>
      <c r="D255" s="735"/>
      <c r="E255" s="735"/>
      <c r="F255" s="736"/>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575"/>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03"/>
    </row>
    <row r="256" spans="1:50" ht="24.75" customHeight="1" x14ac:dyDescent="0.15">
      <c r="A256" s="734"/>
      <c r="B256" s="735"/>
      <c r="C256" s="735"/>
      <c r="D256" s="735"/>
      <c r="E256" s="735"/>
      <c r="F256" s="73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40"/>
    </row>
    <row r="257" spans="1:50" ht="24.75" customHeight="1" x14ac:dyDescent="0.15">
      <c r="A257" s="734"/>
      <c r="B257" s="735"/>
      <c r="C257" s="735"/>
      <c r="D257" s="735"/>
      <c r="E257" s="735"/>
      <c r="F257" s="73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40"/>
    </row>
    <row r="258" spans="1:50" ht="24.75" customHeight="1" x14ac:dyDescent="0.15">
      <c r="A258" s="734"/>
      <c r="B258" s="735"/>
      <c r="C258" s="735"/>
      <c r="D258" s="735"/>
      <c r="E258" s="735"/>
      <c r="F258" s="73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40"/>
    </row>
    <row r="259" spans="1:50" ht="24.75" customHeight="1" x14ac:dyDescent="0.15">
      <c r="A259" s="734"/>
      <c r="B259" s="735"/>
      <c r="C259" s="735"/>
      <c r="D259" s="735"/>
      <c r="E259" s="735"/>
      <c r="F259" s="73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40"/>
    </row>
    <row r="260" spans="1:50" ht="24.75" customHeight="1" x14ac:dyDescent="0.15">
      <c r="A260" s="734"/>
      <c r="B260" s="735"/>
      <c r="C260" s="735"/>
      <c r="D260" s="735"/>
      <c r="E260" s="735"/>
      <c r="F260" s="73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40"/>
    </row>
    <row r="261" spans="1:50" ht="24.75" customHeight="1" x14ac:dyDescent="0.15">
      <c r="A261" s="734"/>
      <c r="B261" s="735"/>
      <c r="C261" s="735"/>
      <c r="D261" s="735"/>
      <c r="E261" s="735"/>
      <c r="F261" s="73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40"/>
    </row>
    <row r="262" spans="1:50" ht="24.75" customHeight="1" x14ac:dyDescent="0.15">
      <c r="A262" s="734"/>
      <c r="B262" s="735"/>
      <c r="C262" s="735"/>
      <c r="D262" s="735"/>
      <c r="E262" s="735"/>
      <c r="F262" s="73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40"/>
    </row>
    <row r="263" spans="1:50" ht="24.75" customHeight="1" x14ac:dyDescent="0.15">
      <c r="A263" s="734"/>
      <c r="B263" s="735"/>
      <c r="C263" s="735"/>
      <c r="D263" s="735"/>
      <c r="E263" s="735"/>
      <c r="F263" s="73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40"/>
    </row>
    <row r="264" spans="1:50" ht="24.75" customHeight="1" x14ac:dyDescent="0.15">
      <c r="A264" s="734"/>
      <c r="B264" s="735"/>
      <c r="C264" s="735"/>
      <c r="D264" s="735"/>
      <c r="E264" s="735"/>
      <c r="F264" s="73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40"/>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61" priority="279">
      <formula>IF(RIGHT(TEXT(Y5,"0.#"),1)=".",FALSE,TRUE)</formula>
    </cfRule>
    <cfRule type="expression" dxfId="760" priority="280">
      <formula>IF(RIGHT(TEXT(Y5,"0.#"),1)=".",TRUE,FALSE)</formula>
    </cfRule>
  </conditionalFormatting>
  <conditionalFormatting sqref="Y14">
    <cfRule type="expression" dxfId="759" priority="277">
      <formula>IF(RIGHT(TEXT(Y14,"0.#"),1)=".",FALSE,TRUE)</formula>
    </cfRule>
    <cfRule type="expression" dxfId="758" priority="278">
      <formula>IF(RIGHT(TEXT(Y14,"0.#"),1)=".",TRUE,FALSE)</formula>
    </cfRule>
  </conditionalFormatting>
  <conditionalFormatting sqref="Y6:Y13 Y4">
    <cfRule type="expression" dxfId="757" priority="275">
      <formula>IF(RIGHT(TEXT(Y4,"0.#"),1)=".",FALSE,TRUE)</formula>
    </cfRule>
    <cfRule type="expression" dxfId="756" priority="276">
      <formula>IF(RIGHT(TEXT(Y4,"0.#"),1)=".",TRUE,FALSE)</formula>
    </cfRule>
  </conditionalFormatting>
  <conditionalFormatting sqref="AU14">
    <cfRule type="expression" dxfId="755" priority="271">
      <formula>IF(RIGHT(TEXT(AU14,"0.#"),1)=".",FALSE,TRUE)</formula>
    </cfRule>
    <cfRule type="expression" dxfId="754" priority="272">
      <formula>IF(RIGHT(TEXT(AU14,"0.#"),1)=".",TRUE,FALSE)</formula>
    </cfRule>
  </conditionalFormatting>
  <conditionalFormatting sqref="AU7:AU13">
    <cfRule type="expression" dxfId="753" priority="269">
      <formula>IF(RIGHT(TEXT(AU7,"0.#"),1)=".",FALSE,TRUE)</formula>
    </cfRule>
    <cfRule type="expression" dxfId="752" priority="270">
      <formula>IF(RIGHT(TEXT(AU7,"0.#"),1)=".",TRUE,FALSE)</formula>
    </cfRule>
  </conditionalFormatting>
  <conditionalFormatting sqref="Y18">
    <cfRule type="expression" dxfId="751" priority="267">
      <formula>IF(RIGHT(TEXT(Y18,"0.#"),1)=".",FALSE,TRUE)</formula>
    </cfRule>
    <cfRule type="expression" dxfId="750" priority="268">
      <formula>IF(RIGHT(TEXT(Y18,"0.#"),1)=".",TRUE,FALSE)</formula>
    </cfRule>
  </conditionalFormatting>
  <conditionalFormatting sqref="Y27">
    <cfRule type="expression" dxfId="749" priority="265">
      <formula>IF(RIGHT(TEXT(Y27,"0.#"),1)=".",FALSE,TRUE)</formula>
    </cfRule>
    <cfRule type="expression" dxfId="748" priority="266">
      <formula>IF(RIGHT(TEXT(Y27,"0.#"),1)=".",TRUE,FALSE)</formula>
    </cfRule>
  </conditionalFormatting>
  <conditionalFormatting sqref="Y19:Y26 Y17">
    <cfRule type="expression" dxfId="747" priority="263">
      <formula>IF(RIGHT(TEXT(Y17,"0.#"),1)=".",FALSE,TRUE)</formula>
    </cfRule>
    <cfRule type="expression" dxfId="746" priority="264">
      <formula>IF(RIGHT(TEXT(Y17,"0.#"),1)=".",TRUE,FALSE)</formula>
    </cfRule>
  </conditionalFormatting>
  <conditionalFormatting sqref="AU18">
    <cfRule type="expression" dxfId="745" priority="261">
      <formula>IF(RIGHT(TEXT(AU18,"0.#"),1)=".",FALSE,TRUE)</formula>
    </cfRule>
    <cfRule type="expression" dxfId="744" priority="262">
      <formula>IF(RIGHT(TEXT(AU18,"0.#"),1)=".",TRUE,FALSE)</formula>
    </cfRule>
  </conditionalFormatting>
  <conditionalFormatting sqref="AU27">
    <cfRule type="expression" dxfId="743" priority="259">
      <formula>IF(RIGHT(TEXT(AU27,"0.#"),1)=".",FALSE,TRUE)</formula>
    </cfRule>
    <cfRule type="expression" dxfId="742" priority="260">
      <formula>IF(RIGHT(TEXT(AU27,"0.#"),1)=".",TRUE,FALSE)</formula>
    </cfRule>
  </conditionalFormatting>
  <conditionalFormatting sqref="AU19:AU26 AU17">
    <cfRule type="expression" dxfId="741" priority="257">
      <formula>IF(RIGHT(TEXT(AU17,"0.#"),1)=".",FALSE,TRUE)</formula>
    </cfRule>
    <cfRule type="expression" dxfId="740" priority="258">
      <formula>IF(RIGHT(TEXT(AU17,"0.#"),1)=".",TRUE,FALSE)</formula>
    </cfRule>
  </conditionalFormatting>
  <conditionalFormatting sqref="Y31">
    <cfRule type="expression" dxfId="739" priority="255">
      <formula>IF(RIGHT(TEXT(Y31,"0.#"),1)=".",FALSE,TRUE)</formula>
    </cfRule>
    <cfRule type="expression" dxfId="738" priority="256">
      <formula>IF(RIGHT(TEXT(Y31,"0.#"),1)=".",TRUE,FALSE)</formula>
    </cfRule>
  </conditionalFormatting>
  <conditionalFormatting sqref="Y40">
    <cfRule type="expression" dxfId="737" priority="253">
      <formula>IF(RIGHT(TEXT(Y40,"0.#"),1)=".",FALSE,TRUE)</formula>
    </cfRule>
    <cfRule type="expression" dxfId="736" priority="254">
      <formula>IF(RIGHT(TEXT(Y40,"0.#"),1)=".",TRUE,FALSE)</formula>
    </cfRule>
  </conditionalFormatting>
  <conditionalFormatting sqref="Y32:Y39 Y30">
    <cfRule type="expression" dxfId="735" priority="251">
      <formula>IF(RIGHT(TEXT(Y30,"0.#"),1)=".",FALSE,TRUE)</formula>
    </cfRule>
    <cfRule type="expression" dxfId="734" priority="252">
      <formula>IF(RIGHT(TEXT(Y30,"0.#"),1)=".",TRUE,FALSE)</formula>
    </cfRule>
  </conditionalFormatting>
  <conditionalFormatting sqref="AU40">
    <cfRule type="expression" dxfId="733" priority="247">
      <formula>IF(RIGHT(TEXT(AU40,"0.#"),1)=".",FALSE,TRUE)</formula>
    </cfRule>
    <cfRule type="expression" dxfId="732" priority="248">
      <formula>IF(RIGHT(TEXT(AU40,"0.#"),1)=".",TRUE,FALSE)</formula>
    </cfRule>
  </conditionalFormatting>
  <conditionalFormatting sqref="AU34:AU39">
    <cfRule type="expression" dxfId="731" priority="245">
      <formula>IF(RIGHT(TEXT(AU34,"0.#"),1)=".",FALSE,TRUE)</formula>
    </cfRule>
    <cfRule type="expression" dxfId="730" priority="246">
      <formula>IF(RIGHT(TEXT(AU34,"0.#"),1)=".",TRUE,FALSE)</formula>
    </cfRule>
  </conditionalFormatting>
  <conditionalFormatting sqref="Y44">
    <cfRule type="expression" dxfId="729" priority="243">
      <formula>IF(RIGHT(TEXT(Y44,"0.#"),1)=".",FALSE,TRUE)</formula>
    </cfRule>
    <cfRule type="expression" dxfId="728" priority="244">
      <formula>IF(RIGHT(TEXT(Y44,"0.#"),1)=".",TRUE,FALSE)</formula>
    </cfRule>
  </conditionalFormatting>
  <conditionalFormatting sqref="Y53">
    <cfRule type="expression" dxfId="727" priority="241">
      <formula>IF(RIGHT(TEXT(Y53,"0.#"),1)=".",FALSE,TRUE)</formula>
    </cfRule>
    <cfRule type="expression" dxfId="726" priority="242">
      <formula>IF(RIGHT(TEXT(Y53,"0.#"),1)=".",TRUE,FALSE)</formula>
    </cfRule>
  </conditionalFormatting>
  <conditionalFormatting sqref="Y45:Y52 Y43">
    <cfRule type="expression" dxfId="725" priority="239">
      <formula>IF(RIGHT(TEXT(Y43,"0.#"),1)=".",FALSE,TRUE)</formula>
    </cfRule>
    <cfRule type="expression" dxfId="724" priority="240">
      <formula>IF(RIGHT(TEXT(Y43,"0.#"),1)=".",TRUE,FALSE)</formula>
    </cfRule>
  </conditionalFormatting>
  <conditionalFormatting sqref="AU44">
    <cfRule type="expression" dxfId="723" priority="237">
      <formula>IF(RIGHT(TEXT(AU44,"0.#"),1)=".",FALSE,TRUE)</formula>
    </cfRule>
    <cfRule type="expression" dxfId="722" priority="238">
      <formula>IF(RIGHT(TEXT(AU44,"0.#"),1)=".",TRUE,FALSE)</formula>
    </cfRule>
  </conditionalFormatting>
  <conditionalFormatting sqref="AU53">
    <cfRule type="expression" dxfId="721" priority="235">
      <formula>IF(RIGHT(TEXT(AU53,"0.#"),1)=".",FALSE,TRUE)</formula>
    </cfRule>
    <cfRule type="expression" dxfId="720" priority="236">
      <formula>IF(RIGHT(TEXT(AU53,"0.#"),1)=".",TRUE,FALSE)</formula>
    </cfRule>
  </conditionalFormatting>
  <conditionalFormatting sqref="AU45:AU52 AU43">
    <cfRule type="expression" dxfId="719" priority="233">
      <formula>IF(RIGHT(TEXT(AU43,"0.#"),1)=".",FALSE,TRUE)</formula>
    </cfRule>
    <cfRule type="expression" dxfId="718" priority="234">
      <formula>IF(RIGHT(TEXT(AU43,"0.#"),1)=".",TRUE,FALSE)</formula>
    </cfRule>
  </conditionalFormatting>
  <conditionalFormatting sqref="Y58">
    <cfRule type="expression" dxfId="717" priority="231">
      <formula>IF(RIGHT(TEXT(Y58,"0.#"),1)=".",FALSE,TRUE)</formula>
    </cfRule>
    <cfRule type="expression" dxfId="716" priority="232">
      <formula>IF(RIGHT(TEXT(Y58,"0.#"),1)=".",TRUE,FALSE)</formula>
    </cfRule>
  </conditionalFormatting>
  <conditionalFormatting sqref="Y67">
    <cfRule type="expression" dxfId="715" priority="229">
      <formula>IF(RIGHT(TEXT(Y67,"0.#"),1)=".",FALSE,TRUE)</formula>
    </cfRule>
    <cfRule type="expression" dxfId="714" priority="230">
      <formula>IF(RIGHT(TEXT(Y67,"0.#"),1)=".",TRUE,FALSE)</formula>
    </cfRule>
  </conditionalFormatting>
  <conditionalFormatting sqref="Y59:Y66 Y57">
    <cfRule type="expression" dxfId="713" priority="227">
      <formula>IF(RIGHT(TEXT(Y57,"0.#"),1)=".",FALSE,TRUE)</formula>
    </cfRule>
    <cfRule type="expression" dxfId="712" priority="228">
      <formula>IF(RIGHT(TEXT(Y57,"0.#"),1)=".",TRUE,FALSE)</formula>
    </cfRule>
  </conditionalFormatting>
  <conditionalFormatting sqref="AU58">
    <cfRule type="expression" dxfId="711" priority="225">
      <formula>IF(RIGHT(TEXT(AU58,"0.#"),1)=".",FALSE,TRUE)</formula>
    </cfRule>
    <cfRule type="expression" dxfId="710" priority="226">
      <formula>IF(RIGHT(TEXT(AU58,"0.#"),1)=".",TRUE,FALSE)</formula>
    </cfRule>
  </conditionalFormatting>
  <conditionalFormatting sqref="AU67">
    <cfRule type="expression" dxfId="709" priority="223">
      <formula>IF(RIGHT(TEXT(AU67,"0.#"),1)=".",FALSE,TRUE)</formula>
    </cfRule>
    <cfRule type="expression" dxfId="708" priority="224">
      <formula>IF(RIGHT(TEXT(AU67,"0.#"),1)=".",TRUE,FALSE)</formula>
    </cfRule>
  </conditionalFormatting>
  <conditionalFormatting sqref="AU59:AU66 AU57">
    <cfRule type="expression" dxfId="707" priority="221">
      <formula>IF(RIGHT(TEXT(AU57,"0.#"),1)=".",FALSE,TRUE)</formula>
    </cfRule>
    <cfRule type="expression" dxfId="706" priority="222">
      <formula>IF(RIGHT(TEXT(AU57,"0.#"),1)=".",TRUE,FALSE)</formula>
    </cfRule>
  </conditionalFormatting>
  <conditionalFormatting sqref="Y71">
    <cfRule type="expression" dxfId="705" priority="219">
      <formula>IF(RIGHT(TEXT(Y71,"0.#"),1)=".",FALSE,TRUE)</formula>
    </cfRule>
    <cfRule type="expression" dxfId="704" priority="220">
      <formula>IF(RIGHT(TEXT(Y71,"0.#"),1)=".",TRUE,FALSE)</formula>
    </cfRule>
  </conditionalFormatting>
  <conditionalFormatting sqref="Y80">
    <cfRule type="expression" dxfId="703" priority="217">
      <formula>IF(RIGHT(TEXT(Y80,"0.#"),1)=".",FALSE,TRUE)</formula>
    </cfRule>
    <cfRule type="expression" dxfId="702" priority="218">
      <formula>IF(RIGHT(TEXT(Y80,"0.#"),1)=".",TRUE,FALSE)</formula>
    </cfRule>
  </conditionalFormatting>
  <conditionalFormatting sqref="Y72:Y79 Y70">
    <cfRule type="expression" dxfId="701" priority="215">
      <formula>IF(RIGHT(TEXT(Y70,"0.#"),1)=".",FALSE,TRUE)</formula>
    </cfRule>
    <cfRule type="expression" dxfId="700" priority="216">
      <formula>IF(RIGHT(TEXT(Y70,"0.#"),1)=".",TRUE,FALSE)</formula>
    </cfRule>
  </conditionalFormatting>
  <conditionalFormatting sqref="AU71">
    <cfRule type="expression" dxfId="699" priority="213">
      <formula>IF(RIGHT(TEXT(AU71,"0.#"),1)=".",FALSE,TRUE)</formula>
    </cfRule>
    <cfRule type="expression" dxfId="698" priority="214">
      <formula>IF(RIGHT(TEXT(AU71,"0.#"),1)=".",TRUE,FALSE)</formula>
    </cfRule>
  </conditionalFormatting>
  <conditionalFormatting sqref="AU80">
    <cfRule type="expression" dxfId="697" priority="211">
      <formula>IF(RIGHT(TEXT(AU80,"0.#"),1)=".",FALSE,TRUE)</formula>
    </cfRule>
    <cfRule type="expression" dxfId="696" priority="212">
      <formula>IF(RIGHT(TEXT(AU80,"0.#"),1)=".",TRUE,FALSE)</formula>
    </cfRule>
  </conditionalFormatting>
  <conditionalFormatting sqref="AU72:AU79 AU70">
    <cfRule type="expression" dxfId="695" priority="209">
      <formula>IF(RIGHT(TEXT(AU70,"0.#"),1)=".",FALSE,TRUE)</formula>
    </cfRule>
    <cfRule type="expression" dxfId="694" priority="210">
      <formula>IF(RIGHT(TEXT(AU70,"0.#"),1)=".",TRUE,FALSE)</formula>
    </cfRule>
  </conditionalFormatting>
  <conditionalFormatting sqref="Y84">
    <cfRule type="expression" dxfId="693" priority="207">
      <formula>IF(RIGHT(TEXT(Y84,"0.#"),1)=".",FALSE,TRUE)</formula>
    </cfRule>
    <cfRule type="expression" dxfId="692" priority="208">
      <formula>IF(RIGHT(TEXT(Y84,"0.#"),1)=".",TRUE,FALSE)</formula>
    </cfRule>
  </conditionalFormatting>
  <conditionalFormatting sqref="Y93">
    <cfRule type="expression" dxfId="691" priority="205">
      <formula>IF(RIGHT(TEXT(Y93,"0.#"),1)=".",FALSE,TRUE)</formula>
    </cfRule>
    <cfRule type="expression" dxfId="690" priority="206">
      <formula>IF(RIGHT(TEXT(Y93,"0.#"),1)=".",TRUE,FALSE)</formula>
    </cfRule>
  </conditionalFormatting>
  <conditionalFormatting sqref="Y85:Y92 Y83">
    <cfRule type="expression" dxfId="689" priority="203">
      <formula>IF(RIGHT(TEXT(Y83,"0.#"),1)=".",FALSE,TRUE)</formula>
    </cfRule>
    <cfRule type="expression" dxfId="688" priority="204">
      <formula>IF(RIGHT(TEXT(Y83,"0.#"),1)=".",TRUE,FALSE)</formula>
    </cfRule>
  </conditionalFormatting>
  <conditionalFormatting sqref="AU84">
    <cfRule type="expression" dxfId="687" priority="201">
      <formula>IF(RIGHT(TEXT(AU84,"0.#"),1)=".",FALSE,TRUE)</formula>
    </cfRule>
    <cfRule type="expression" dxfId="686" priority="202">
      <formula>IF(RIGHT(TEXT(AU84,"0.#"),1)=".",TRUE,FALSE)</formula>
    </cfRule>
  </conditionalFormatting>
  <conditionalFormatting sqref="AU93">
    <cfRule type="expression" dxfId="685" priority="199">
      <formula>IF(RIGHT(TEXT(AU93,"0.#"),1)=".",FALSE,TRUE)</formula>
    </cfRule>
    <cfRule type="expression" dxfId="684" priority="200">
      <formula>IF(RIGHT(TEXT(AU93,"0.#"),1)=".",TRUE,FALSE)</formula>
    </cfRule>
  </conditionalFormatting>
  <conditionalFormatting sqref="AU85:AU92 AU83">
    <cfRule type="expression" dxfId="683" priority="197">
      <formula>IF(RIGHT(TEXT(AU83,"0.#"),1)=".",FALSE,TRUE)</formula>
    </cfRule>
    <cfRule type="expression" dxfId="682" priority="198">
      <formula>IF(RIGHT(TEXT(AU83,"0.#"),1)=".",TRUE,FALSE)</formula>
    </cfRule>
  </conditionalFormatting>
  <conditionalFormatting sqref="Y97">
    <cfRule type="expression" dxfId="681" priority="195">
      <formula>IF(RIGHT(TEXT(Y97,"0.#"),1)=".",FALSE,TRUE)</formula>
    </cfRule>
    <cfRule type="expression" dxfId="680" priority="196">
      <formula>IF(RIGHT(TEXT(Y97,"0.#"),1)=".",TRUE,FALSE)</formula>
    </cfRule>
  </conditionalFormatting>
  <conditionalFormatting sqref="Y106">
    <cfRule type="expression" dxfId="679" priority="193">
      <formula>IF(RIGHT(TEXT(Y106,"0.#"),1)=".",FALSE,TRUE)</formula>
    </cfRule>
    <cfRule type="expression" dxfId="678" priority="194">
      <formula>IF(RIGHT(TEXT(Y106,"0.#"),1)=".",TRUE,FALSE)</formula>
    </cfRule>
  </conditionalFormatting>
  <conditionalFormatting sqref="Y98:Y105 Y96">
    <cfRule type="expression" dxfId="677" priority="191">
      <formula>IF(RIGHT(TEXT(Y96,"0.#"),1)=".",FALSE,TRUE)</formula>
    </cfRule>
    <cfRule type="expression" dxfId="676" priority="192">
      <formula>IF(RIGHT(TEXT(Y96,"0.#"),1)=".",TRUE,FALSE)</formula>
    </cfRule>
  </conditionalFormatting>
  <conditionalFormatting sqref="AU97">
    <cfRule type="expression" dxfId="675" priority="189">
      <formula>IF(RIGHT(TEXT(AU97,"0.#"),1)=".",FALSE,TRUE)</formula>
    </cfRule>
    <cfRule type="expression" dxfId="674" priority="190">
      <formula>IF(RIGHT(TEXT(AU97,"0.#"),1)=".",TRUE,FALSE)</formula>
    </cfRule>
  </conditionalFormatting>
  <conditionalFormatting sqref="AU106">
    <cfRule type="expression" dxfId="673" priority="187">
      <formula>IF(RIGHT(TEXT(AU106,"0.#"),1)=".",FALSE,TRUE)</formula>
    </cfRule>
    <cfRule type="expression" dxfId="672" priority="188">
      <formula>IF(RIGHT(TEXT(AU106,"0.#"),1)=".",TRUE,FALSE)</formula>
    </cfRule>
  </conditionalFormatting>
  <conditionalFormatting sqref="AU98:AU105 AU96">
    <cfRule type="expression" dxfId="671" priority="185">
      <formula>IF(RIGHT(TEXT(AU96,"0.#"),1)=".",FALSE,TRUE)</formula>
    </cfRule>
    <cfRule type="expression" dxfId="670" priority="186">
      <formula>IF(RIGHT(TEXT(AU96,"0.#"),1)=".",TRUE,FALSE)</formula>
    </cfRule>
  </conditionalFormatting>
  <conditionalFormatting sqref="Y111">
    <cfRule type="expression" dxfId="669" priority="183">
      <formula>IF(RIGHT(TEXT(Y111,"0.#"),1)=".",FALSE,TRUE)</formula>
    </cfRule>
    <cfRule type="expression" dxfId="668" priority="184">
      <formula>IF(RIGHT(TEXT(Y111,"0.#"),1)=".",TRUE,FALSE)</formula>
    </cfRule>
  </conditionalFormatting>
  <conditionalFormatting sqref="Y120">
    <cfRule type="expression" dxfId="667" priority="181">
      <formula>IF(RIGHT(TEXT(Y120,"0.#"),1)=".",FALSE,TRUE)</formula>
    </cfRule>
    <cfRule type="expression" dxfId="666" priority="182">
      <formula>IF(RIGHT(TEXT(Y120,"0.#"),1)=".",TRUE,FALSE)</formula>
    </cfRule>
  </conditionalFormatting>
  <conditionalFormatting sqref="Y112:Y119 Y110">
    <cfRule type="expression" dxfId="665" priority="179">
      <formula>IF(RIGHT(TEXT(Y110,"0.#"),1)=".",FALSE,TRUE)</formula>
    </cfRule>
    <cfRule type="expression" dxfId="664" priority="180">
      <formula>IF(RIGHT(TEXT(Y110,"0.#"),1)=".",TRUE,FALSE)</formula>
    </cfRule>
  </conditionalFormatting>
  <conditionalFormatting sqref="AU111">
    <cfRule type="expression" dxfId="663" priority="177">
      <formula>IF(RIGHT(TEXT(AU111,"0.#"),1)=".",FALSE,TRUE)</formula>
    </cfRule>
    <cfRule type="expression" dxfId="662" priority="178">
      <formula>IF(RIGHT(TEXT(AU111,"0.#"),1)=".",TRUE,FALSE)</formula>
    </cfRule>
  </conditionalFormatting>
  <conditionalFormatting sqref="AU120">
    <cfRule type="expression" dxfId="661" priority="175">
      <formula>IF(RIGHT(TEXT(AU120,"0.#"),1)=".",FALSE,TRUE)</formula>
    </cfRule>
    <cfRule type="expression" dxfId="660" priority="176">
      <formula>IF(RIGHT(TEXT(AU120,"0.#"),1)=".",TRUE,FALSE)</formula>
    </cfRule>
  </conditionalFormatting>
  <conditionalFormatting sqref="AU112:AU119 AU110">
    <cfRule type="expression" dxfId="659" priority="173">
      <formula>IF(RIGHT(TEXT(AU110,"0.#"),1)=".",FALSE,TRUE)</formula>
    </cfRule>
    <cfRule type="expression" dxfId="658" priority="174">
      <formula>IF(RIGHT(TEXT(AU110,"0.#"),1)=".",TRUE,FALSE)</formula>
    </cfRule>
  </conditionalFormatting>
  <conditionalFormatting sqref="Y124">
    <cfRule type="expression" dxfId="657" priority="159">
      <formula>IF(RIGHT(TEXT(Y124,"0.#"),1)=".",FALSE,TRUE)</formula>
    </cfRule>
    <cfRule type="expression" dxfId="656" priority="160">
      <formula>IF(RIGHT(TEXT(Y124,"0.#"),1)=".",TRUE,FALSE)</formula>
    </cfRule>
  </conditionalFormatting>
  <conditionalFormatting sqref="Y133">
    <cfRule type="expression" dxfId="655" priority="157">
      <formula>IF(RIGHT(TEXT(Y133,"0.#"),1)=".",FALSE,TRUE)</formula>
    </cfRule>
    <cfRule type="expression" dxfId="654" priority="158">
      <formula>IF(RIGHT(TEXT(Y133,"0.#"),1)=".",TRUE,FALSE)</formula>
    </cfRule>
  </conditionalFormatting>
  <conditionalFormatting sqref="Y125:Y132 Y123">
    <cfRule type="expression" dxfId="653" priority="155">
      <formula>IF(RIGHT(TEXT(Y123,"0.#"),1)=".",FALSE,TRUE)</formula>
    </cfRule>
    <cfRule type="expression" dxfId="652" priority="156">
      <formula>IF(RIGHT(TEXT(Y123,"0.#"),1)=".",TRUE,FALSE)</formula>
    </cfRule>
  </conditionalFormatting>
  <conditionalFormatting sqref="AU124">
    <cfRule type="expression" dxfId="651" priority="153">
      <formula>IF(RIGHT(TEXT(AU124,"0.#"),1)=".",FALSE,TRUE)</formula>
    </cfRule>
    <cfRule type="expression" dxfId="650" priority="154">
      <formula>IF(RIGHT(TEXT(AU124,"0.#"),1)=".",TRUE,FALSE)</formula>
    </cfRule>
  </conditionalFormatting>
  <conditionalFormatting sqref="AU133">
    <cfRule type="expression" dxfId="649" priority="151">
      <formula>IF(RIGHT(TEXT(AU133,"0.#"),1)=".",FALSE,TRUE)</formula>
    </cfRule>
    <cfRule type="expression" dxfId="648" priority="152">
      <formula>IF(RIGHT(TEXT(AU133,"0.#"),1)=".",TRUE,FALSE)</formula>
    </cfRule>
  </conditionalFormatting>
  <conditionalFormatting sqref="AU125:AU132 AU123">
    <cfRule type="expression" dxfId="647" priority="149">
      <formula>IF(RIGHT(TEXT(AU123,"0.#"),1)=".",FALSE,TRUE)</formula>
    </cfRule>
    <cfRule type="expression" dxfId="646" priority="150">
      <formula>IF(RIGHT(TEXT(AU123,"0.#"),1)=".",TRUE,FALSE)</formula>
    </cfRule>
  </conditionalFormatting>
  <conditionalFormatting sqref="Y137">
    <cfRule type="expression" dxfId="645" priority="139">
      <formula>IF(RIGHT(TEXT(Y137,"0.#"),1)=".",FALSE,TRUE)</formula>
    </cfRule>
    <cfRule type="expression" dxfId="644" priority="140">
      <formula>IF(RIGHT(TEXT(Y137,"0.#"),1)=".",TRUE,FALSE)</formula>
    </cfRule>
  </conditionalFormatting>
  <conditionalFormatting sqref="Y146">
    <cfRule type="expression" dxfId="643" priority="137">
      <formula>IF(RIGHT(TEXT(Y146,"0.#"),1)=".",FALSE,TRUE)</formula>
    </cfRule>
    <cfRule type="expression" dxfId="642" priority="138">
      <formula>IF(RIGHT(TEXT(Y146,"0.#"),1)=".",TRUE,FALSE)</formula>
    </cfRule>
  </conditionalFormatting>
  <conditionalFormatting sqref="Y138:Y145 Y136">
    <cfRule type="expression" dxfId="641" priority="135">
      <formula>IF(RIGHT(TEXT(Y136,"0.#"),1)=".",FALSE,TRUE)</formula>
    </cfRule>
    <cfRule type="expression" dxfId="640" priority="136">
      <formula>IF(RIGHT(TEXT(Y136,"0.#"),1)=".",TRUE,FALSE)</formula>
    </cfRule>
  </conditionalFormatting>
  <conditionalFormatting sqref="AU137">
    <cfRule type="expression" dxfId="639" priority="133">
      <formula>IF(RIGHT(TEXT(AU137,"0.#"),1)=".",FALSE,TRUE)</formula>
    </cfRule>
    <cfRule type="expression" dxfId="638" priority="134">
      <formula>IF(RIGHT(TEXT(AU137,"0.#"),1)=".",TRUE,FALSE)</formula>
    </cfRule>
  </conditionalFormatting>
  <conditionalFormatting sqref="AU146">
    <cfRule type="expression" dxfId="637" priority="131">
      <formula>IF(RIGHT(TEXT(AU146,"0.#"),1)=".",FALSE,TRUE)</formula>
    </cfRule>
    <cfRule type="expression" dxfId="636" priority="132">
      <formula>IF(RIGHT(TEXT(AU146,"0.#"),1)=".",TRUE,FALSE)</formula>
    </cfRule>
  </conditionalFormatting>
  <conditionalFormatting sqref="AU138:AU145 AU136">
    <cfRule type="expression" dxfId="635" priority="129">
      <formula>IF(RIGHT(TEXT(AU136,"0.#"),1)=".",FALSE,TRUE)</formula>
    </cfRule>
    <cfRule type="expression" dxfId="634" priority="130">
      <formula>IF(RIGHT(TEXT(AU136,"0.#"),1)=".",TRUE,FALSE)</formula>
    </cfRule>
  </conditionalFormatting>
  <conditionalFormatting sqref="Y150">
    <cfRule type="expression" dxfId="633" priority="127">
      <formula>IF(RIGHT(TEXT(Y150,"0.#"),1)=".",FALSE,TRUE)</formula>
    </cfRule>
    <cfRule type="expression" dxfId="632" priority="128">
      <formula>IF(RIGHT(TEXT(Y150,"0.#"),1)=".",TRUE,FALSE)</formula>
    </cfRule>
  </conditionalFormatting>
  <conditionalFormatting sqref="Y159">
    <cfRule type="expression" dxfId="631" priority="125">
      <formula>IF(RIGHT(TEXT(Y159,"0.#"),1)=".",FALSE,TRUE)</formula>
    </cfRule>
    <cfRule type="expression" dxfId="630" priority="126">
      <formula>IF(RIGHT(TEXT(Y159,"0.#"),1)=".",TRUE,FALSE)</formula>
    </cfRule>
  </conditionalFormatting>
  <conditionalFormatting sqref="Y151:Y158 Y149">
    <cfRule type="expression" dxfId="629" priority="123">
      <formula>IF(RIGHT(TEXT(Y149,"0.#"),1)=".",FALSE,TRUE)</formula>
    </cfRule>
    <cfRule type="expression" dxfId="628" priority="124">
      <formula>IF(RIGHT(TEXT(Y149,"0.#"),1)=".",TRUE,FALSE)</formula>
    </cfRule>
  </conditionalFormatting>
  <conditionalFormatting sqref="AU150">
    <cfRule type="expression" dxfId="627" priority="121">
      <formula>IF(RIGHT(TEXT(AU150,"0.#"),1)=".",FALSE,TRUE)</formula>
    </cfRule>
    <cfRule type="expression" dxfId="626" priority="122">
      <formula>IF(RIGHT(TEXT(AU150,"0.#"),1)=".",TRUE,FALSE)</formula>
    </cfRule>
  </conditionalFormatting>
  <conditionalFormatting sqref="AU159">
    <cfRule type="expression" dxfId="625" priority="119">
      <formula>IF(RIGHT(TEXT(AU159,"0.#"),1)=".",FALSE,TRUE)</formula>
    </cfRule>
    <cfRule type="expression" dxfId="624" priority="120">
      <formula>IF(RIGHT(TEXT(AU159,"0.#"),1)=".",TRUE,FALSE)</formula>
    </cfRule>
  </conditionalFormatting>
  <conditionalFormatting sqref="AU151:AU158 AU149">
    <cfRule type="expression" dxfId="623" priority="117">
      <formula>IF(RIGHT(TEXT(AU149,"0.#"),1)=".",FALSE,TRUE)</formula>
    </cfRule>
    <cfRule type="expression" dxfId="622" priority="118">
      <formula>IF(RIGHT(TEXT(AU149,"0.#"),1)=".",TRUE,FALSE)</formula>
    </cfRule>
  </conditionalFormatting>
  <conditionalFormatting sqref="Y164">
    <cfRule type="expression" dxfId="621" priority="115">
      <formula>IF(RIGHT(TEXT(Y164,"0.#"),1)=".",FALSE,TRUE)</formula>
    </cfRule>
    <cfRule type="expression" dxfId="620" priority="116">
      <formula>IF(RIGHT(TEXT(Y164,"0.#"),1)=".",TRUE,FALSE)</formula>
    </cfRule>
  </conditionalFormatting>
  <conditionalFormatting sqref="Y173">
    <cfRule type="expression" dxfId="619" priority="113">
      <formula>IF(RIGHT(TEXT(Y173,"0.#"),1)=".",FALSE,TRUE)</formula>
    </cfRule>
    <cfRule type="expression" dxfId="618" priority="114">
      <formula>IF(RIGHT(TEXT(Y173,"0.#"),1)=".",TRUE,FALSE)</formula>
    </cfRule>
  </conditionalFormatting>
  <conditionalFormatting sqref="Y165:Y172 Y163">
    <cfRule type="expression" dxfId="617" priority="111">
      <formula>IF(RIGHT(TEXT(Y163,"0.#"),1)=".",FALSE,TRUE)</formula>
    </cfRule>
    <cfRule type="expression" dxfId="616" priority="112">
      <formula>IF(RIGHT(TEXT(Y163,"0.#"),1)=".",TRUE,FALSE)</formula>
    </cfRule>
  </conditionalFormatting>
  <conditionalFormatting sqref="AU164">
    <cfRule type="expression" dxfId="615" priority="109">
      <formula>IF(RIGHT(TEXT(AU164,"0.#"),1)=".",FALSE,TRUE)</formula>
    </cfRule>
    <cfRule type="expression" dxfId="614" priority="110">
      <formula>IF(RIGHT(TEXT(AU164,"0.#"),1)=".",TRUE,FALSE)</formula>
    </cfRule>
  </conditionalFormatting>
  <conditionalFormatting sqref="AU173">
    <cfRule type="expression" dxfId="613" priority="107">
      <formula>IF(RIGHT(TEXT(AU173,"0.#"),1)=".",FALSE,TRUE)</formula>
    </cfRule>
    <cfRule type="expression" dxfId="612" priority="108">
      <formula>IF(RIGHT(TEXT(AU173,"0.#"),1)=".",TRUE,FALSE)</formula>
    </cfRule>
  </conditionalFormatting>
  <conditionalFormatting sqref="AU165:AU172 AU163">
    <cfRule type="expression" dxfId="611" priority="105">
      <formula>IF(RIGHT(TEXT(AU163,"0.#"),1)=".",FALSE,TRUE)</formula>
    </cfRule>
    <cfRule type="expression" dxfId="610" priority="106">
      <formula>IF(RIGHT(TEXT(AU163,"0.#"),1)=".",TRUE,FALSE)</formula>
    </cfRule>
  </conditionalFormatting>
  <conditionalFormatting sqref="Y177">
    <cfRule type="expression" dxfId="609" priority="103">
      <formula>IF(RIGHT(TEXT(Y177,"0.#"),1)=".",FALSE,TRUE)</formula>
    </cfRule>
    <cfRule type="expression" dxfId="608" priority="104">
      <formula>IF(RIGHT(TEXT(Y177,"0.#"),1)=".",TRUE,FALSE)</formula>
    </cfRule>
  </conditionalFormatting>
  <conditionalFormatting sqref="Y186">
    <cfRule type="expression" dxfId="607" priority="101">
      <formula>IF(RIGHT(TEXT(Y186,"0.#"),1)=".",FALSE,TRUE)</formula>
    </cfRule>
    <cfRule type="expression" dxfId="606" priority="102">
      <formula>IF(RIGHT(TEXT(Y186,"0.#"),1)=".",TRUE,FALSE)</formula>
    </cfRule>
  </conditionalFormatting>
  <conditionalFormatting sqref="Y178:Y185 Y176">
    <cfRule type="expression" dxfId="605" priority="99">
      <formula>IF(RIGHT(TEXT(Y176,"0.#"),1)=".",FALSE,TRUE)</formula>
    </cfRule>
    <cfRule type="expression" dxfId="604" priority="100">
      <formula>IF(RIGHT(TEXT(Y176,"0.#"),1)=".",TRUE,FALSE)</formula>
    </cfRule>
  </conditionalFormatting>
  <conditionalFormatting sqref="AU177">
    <cfRule type="expression" dxfId="603" priority="97">
      <formula>IF(RIGHT(TEXT(AU177,"0.#"),1)=".",FALSE,TRUE)</formula>
    </cfRule>
    <cfRule type="expression" dxfId="602" priority="98">
      <formula>IF(RIGHT(TEXT(AU177,"0.#"),1)=".",TRUE,FALSE)</formula>
    </cfRule>
  </conditionalFormatting>
  <conditionalFormatting sqref="AU186">
    <cfRule type="expression" dxfId="601" priority="95">
      <formula>IF(RIGHT(TEXT(AU186,"0.#"),1)=".",FALSE,TRUE)</formula>
    </cfRule>
    <cfRule type="expression" dxfId="600" priority="96">
      <formula>IF(RIGHT(TEXT(AU186,"0.#"),1)=".",TRUE,FALSE)</formula>
    </cfRule>
  </conditionalFormatting>
  <conditionalFormatting sqref="AU178:AU185 AU176">
    <cfRule type="expression" dxfId="599" priority="93">
      <formula>IF(RIGHT(TEXT(AU176,"0.#"),1)=".",FALSE,TRUE)</formula>
    </cfRule>
    <cfRule type="expression" dxfId="598" priority="94">
      <formula>IF(RIGHT(TEXT(AU176,"0.#"),1)=".",TRUE,FALSE)</formula>
    </cfRule>
  </conditionalFormatting>
  <conditionalFormatting sqref="Y190">
    <cfRule type="expression" dxfId="597" priority="91">
      <formula>IF(RIGHT(TEXT(Y190,"0.#"),1)=".",FALSE,TRUE)</formula>
    </cfRule>
    <cfRule type="expression" dxfId="596" priority="92">
      <formula>IF(RIGHT(TEXT(Y190,"0.#"),1)=".",TRUE,FALSE)</formula>
    </cfRule>
  </conditionalFormatting>
  <conditionalFormatting sqref="Y199">
    <cfRule type="expression" dxfId="595" priority="89">
      <formula>IF(RIGHT(TEXT(Y199,"0.#"),1)=".",FALSE,TRUE)</formula>
    </cfRule>
    <cfRule type="expression" dxfId="594" priority="90">
      <formula>IF(RIGHT(TEXT(Y199,"0.#"),1)=".",TRUE,FALSE)</formula>
    </cfRule>
  </conditionalFormatting>
  <conditionalFormatting sqref="Y191:Y198 Y189">
    <cfRule type="expression" dxfId="593" priority="87">
      <formula>IF(RIGHT(TEXT(Y189,"0.#"),1)=".",FALSE,TRUE)</formula>
    </cfRule>
    <cfRule type="expression" dxfId="592" priority="88">
      <formula>IF(RIGHT(TEXT(Y189,"0.#"),1)=".",TRUE,FALSE)</formula>
    </cfRule>
  </conditionalFormatting>
  <conditionalFormatting sqref="AU190">
    <cfRule type="expression" dxfId="591" priority="85">
      <formula>IF(RIGHT(TEXT(AU190,"0.#"),1)=".",FALSE,TRUE)</formula>
    </cfRule>
    <cfRule type="expression" dxfId="590" priority="86">
      <formula>IF(RIGHT(TEXT(AU190,"0.#"),1)=".",TRUE,FALSE)</formula>
    </cfRule>
  </conditionalFormatting>
  <conditionalFormatting sqref="AU199">
    <cfRule type="expression" dxfId="589" priority="83">
      <formula>IF(RIGHT(TEXT(AU199,"0.#"),1)=".",FALSE,TRUE)</formula>
    </cfRule>
    <cfRule type="expression" dxfId="588" priority="84">
      <formula>IF(RIGHT(TEXT(AU199,"0.#"),1)=".",TRUE,FALSE)</formula>
    </cfRule>
  </conditionalFormatting>
  <conditionalFormatting sqref="AU191:AU198 AU189">
    <cfRule type="expression" dxfId="587" priority="81">
      <formula>IF(RIGHT(TEXT(AU189,"0.#"),1)=".",FALSE,TRUE)</formula>
    </cfRule>
    <cfRule type="expression" dxfId="586" priority="82">
      <formula>IF(RIGHT(TEXT(AU189,"0.#"),1)=".",TRUE,FALSE)</formula>
    </cfRule>
  </conditionalFormatting>
  <conditionalFormatting sqref="Y203">
    <cfRule type="expression" dxfId="585" priority="79">
      <formula>IF(RIGHT(TEXT(Y203,"0.#"),1)=".",FALSE,TRUE)</formula>
    </cfRule>
    <cfRule type="expression" dxfId="584" priority="80">
      <formula>IF(RIGHT(TEXT(Y203,"0.#"),1)=".",TRUE,FALSE)</formula>
    </cfRule>
  </conditionalFormatting>
  <conditionalFormatting sqref="Y212">
    <cfRule type="expression" dxfId="583" priority="77">
      <formula>IF(RIGHT(TEXT(Y212,"0.#"),1)=".",FALSE,TRUE)</formula>
    </cfRule>
    <cfRule type="expression" dxfId="582" priority="78">
      <formula>IF(RIGHT(TEXT(Y212,"0.#"),1)=".",TRUE,FALSE)</formula>
    </cfRule>
  </conditionalFormatting>
  <conditionalFormatting sqref="Y204:Y211 Y202">
    <cfRule type="expression" dxfId="581" priority="75">
      <formula>IF(RIGHT(TEXT(Y202,"0.#"),1)=".",FALSE,TRUE)</formula>
    </cfRule>
    <cfRule type="expression" dxfId="580" priority="76">
      <formula>IF(RIGHT(TEXT(Y202,"0.#"),1)=".",TRUE,FALSE)</formula>
    </cfRule>
  </conditionalFormatting>
  <conditionalFormatting sqref="AU203">
    <cfRule type="expression" dxfId="579" priority="73">
      <formula>IF(RIGHT(TEXT(AU203,"0.#"),1)=".",FALSE,TRUE)</formula>
    </cfRule>
    <cfRule type="expression" dxfId="578" priority="74">
      <formula>IF(RIGHT(TEXT(AU203,"0.#"),1)=".",TRUE,FALSE)</formula>
    </cfRule>
  </conditionalFormatting>
  <conditionalFormatting sqref="AU212">
    <cfRule type="expression" dxfId="577" priority="71">
      <formula>IF(RIGHT(TEXT(AU212,"0.#"),1)=".",FALSE,TRUE)</formula>
    </cfRule>
    <cfRule type="expression" dxfId="576" priority="72">
      <formula>IF(RIGHT(TEXT(AU212,"0.#"),1)=".",TRUE,FALSE)</formula>
    </cfRule>
  </conditionalFormatting>
  <conditionalFormatting sqref="AU204:AU211 AU202">
    <cfRule type="expression" dxfId="575" priority="69">
      <formula>IF(RIGHT(TEXT(AU202,"0.#"),1)=".",FALSE,TRUE)</formula>
    </cfRule>
    <cfRule type="expression" dxfId="574" priority="70">
      <formula>IF(RIGHT(TEXT(AU202,"0.#"),1)=".",TRUE,FALSE)</formula>
    </cfRule>
  </conditionalFormatting>
  <conditionalFormatting sqref="Y217">
    <cfRule type="expression" dxfId="573" priority="67">
      <formula>IF(RIGHT(TEXT(Y217,"0.#"),1)=".",FALSE,TRUE)</formula>
    </cfRule>
    <cfRule type="expression" dxfId="572" priority="68">
      <formula>IF(RIGHT(TEXT(Y217,"0.#"),1)=".",TRUE,FALSE)</formula>
    </cfRule>
  </conditionalFormatting>
  <conditionalFormatting sqref="Y226">
    <cfRule type="expression" dxfId="571" priority="65">
      <formula>IF(RIGHT(TEXT(Y226,"0.#"),1)=".",FALSE,TRUE)</formula>
    </cfRule>
    <cfRule type="expression" dxfId="570" priority="66">
      <formula>IF(RIGHT(TEXT(Y226,"0.#"),1)=".",TRUE,FALSE)</formula>
    </cfRule>
  </conditionalFormatting>
  <conditionalFormatting sqref="Y218:Y225 Y216">
    <cfRule type="expression" dxfId="569" priority="63">
      <formula>IF(RIGHT(TEXT(Y216,"0.#"),1)=".",FALSE,TRUE)</formula>
    </cfRule>
    <cfRule type="expression" dxfId="568" priority="64">
      <formula>IF(RIGHT(TEXT(Y216,"0.#"),1)=".",TRUE,FALSE)</formula>
    </cfRule>
  </conditionalFormatting>
  <conditionalFormatting sqref="AU217">
    <cfRule type="expression" dxfId="567" priority="61">
      <formula>IF(RIGHT(TEXT(AU217,"0.#"),1)=".",FALSE,TRUE)</formula>
    </cfRule>
    <cfRule type="expression" dxfId="566" priority="62">
      <formula>IF(RIGHT(TEXT(AU217,"0.#"),1)=".",TRUE,FALSE)</formula>
    </cfRule>
  </conditionalFormatting>
  <conditionalFormatting sqref="AU226">
    <cfRule type="expression" dxfId="565" priority="59">
      <formula>IF(RIGHT(TEXT(AU226,"0.#"),1)=".",FALSE,TRUE)</formula>
    </cfRule>
    <cfRule type="expression" dxfId="564" priority="60">
      <formula>IF(RIGHT(TEXT(AU226,"0.#"),1)=".",TRUE,FALSE)</formula>
    </cfRule>
  </conditionalFormatting>
  <conditionalFormatting sqref="AU218:AU225 AU216">
    <cfRule type="expression" dxfId="563" priority="57">
      <formula>IF(RIGHT(TEXT(AU216,"0.#"),1)=".",FALSE,TRUE)</formula>
    </cfRule>
    <cfRule type="expression" dxfId="562" priority="58">
      <formula>IF(RIGHT(TEXT(AU216,"0.#"),1)=".",TRUE,FALSE)</formula>
    </cfRule>
  </conditionalFormatting>
  <conditionalFormatting sqref="Y230">
    <cfRule type="expression" dxfId="561" priority="43">
      <formula>IF(RIGHT(TEXT(Y230,"0.#"),1)=".",FALSE,TRUE)</formula>
    </cfRule>
    <cfRule type="expression" dxfId="560" priority="44">
      <formula>IF(RIGHT(TEXT(Y230,"0.#"),1)=".",TRUE,FALSE)</formula>
    </cfRule>
  </conditionalFormatting>
  <conditionalFormatting sqref="Y239">
    <cfRule type="expression" dxfId="559" priority="41">
      <formula>IF(RIGHT(TEXT(Y239,"0.#"),1)=".",FALSE,TRUE)</formula>
    </cfRule>
    <cfRule type="expression" dxfId="558" priority="42">
      <formula>IF(RIGHT(TEXT(Y239,"0.#"),1)=".",TRUE,FALSE)</formula>
    </cfRule>
  </conditionalFormatting>
  <conditionalFormatting sqref="Y231:Y238 Y229">
    <cfRule type="expression" dxfId="557" priority="39">
      <formula>IF(RIGHT(TEXT(Y229,"0.#"),1)=".",FALSE,TRUE)</formula>
    </cfRule>
    <cfRule type="expression" dxfId="556" priority="40">
      <formula>IF(RIGHT(TEXT(Y229,"0.#"),1)=".",TRUE,FALSE)</formula>
    </cfRule>
  </conditionalFormatting>
  <conditionalFormatting sqref="AU230">
    <cfRule type="expression" dxfId="555" priority="37">
      <formula>IF(RIGHT(TEXT(AU230,"0.#"),1)=".",FALSE,TRUE)</formula>
    </cfRule>
    <cfRule type="expression" dxfId="554" priority="38">
      <formula>IF(RIGHT(TEXT(AU230,"0.#"),1)=".",TRUE,FALSE)</formula>
    </cfRule>
  </conditionalFormatting>
  <conditionalFormatting sqref="AU239">
    <cfRule type="expression" dxfId="553" priority="35">
      <formula>IF(RIGHT(TEXT(AU239,"0.#"),1)=".",FALSE,TRUE)</formula>
    </cfRule>
    <cfRule type="expression" dxfId="552" priority="36">
      <formula>IF(RIGHT(TEXT(AU239,"0.#"),1)=".",TRUE,FALSE)</formula>
    </cfRule>
  </conditionalFormatting>
  <conditionalFormatting sqref="AU231:AU238 AU229">
    <cfRule type="expression" dxfId="551" priority="33">
      <formula>IF(RIGHT(TEXT(AU229,"0.#"),1)=".",FALSE,TRUE)</formula>
    </cfRule>
    <cfRule type="expression" dxfId="550" priority="34">
      <formula>IF(RIGHT(TEXT(AU229,"0.#"),1)=".",TRUE,FALSE)</formula>
    </cfRule>
  </conditionalFormatting>
  <conditionalFormatting sqref="Y243">
    <cfRule type="expression" dxfId="549" priority="31">
      <formula>IF(RIGHT(TEXT(Y243,"0.#"),1)=".",FALSE,TRUE)</formula>
    </cfRule>
    <cfRule type="expression" dxfId="548" priority="32">
      <formula>IF(RIGHT(TEXT(Y243,"0.#"),1)=".",TRUE,FALSE)</formula>
    </cfRule>
  </conditionalFormatting>
  <conditionalFormatting sqref="Y252">
    <cfRule type="expression" dxfId="547" priority="29">
      <formula>IF(RIGHT(TEXT(Y252,"0.#"),1)=".",FALSE,TRUE)</formula>
    </cfRule>
    <cfRule type="expression" dxfId="546" priority="30">
      <formula>IF(RIGHT(TEXT(Y252,"0.#"),1)=".",TRUE,FALSE)</formula>
    </cfRule>
  </conditionalFormatting>
  <conditionalFormatting sqref="Y244:Y251 Y242">
    <cfRule type="expression" dxfId="545" priority="27">
      <formula>IF(RIGHT(TEXT(Y242,"0.#"),1)=".",FALSE,TRUE)</formula>
    </cfRule>
    <cfRule type="expression" dxfId="544" priority="28">
      <formula>IF(RIGHT(TEXT(Y242,"0.#"),1)=".",TRUE,FALSE)</formula>
    </cfRule>
  </conditionalFormatting>
  <conditionalFormatting sqref="AU243">
    <cfRule type="expression" dxfId="543" priority="25">
      <formula>IF(RIGHT(TEXT(AU243,"0.#"),1)=".",FALSE,TRUE)</formula>
    </cfRule>
    <cfRule type="expression" dxfId="542" priority="26">
      <formula>IF(RIGHT(TEXT(AU243,"0.#"),1)=".",TRUE,FALSE)</formula>
    </cfRule>
  </conditionalFormatting>
  <conditionalFormatting sqref="AU252">
    <cfRule type="expression" dxfId="541" priority="23">
      <formula>IF(RIGHT(TEXT(AU252,"0.#"),1)=".",FALSE,TRUE)</formula>
    </cfRule>
    <cfRule type="expression" dxfId="540" priority="24">
      <formula>IF(RIGHT(TEXT(AU252,"0.#"),1)=".",TRUE,FALSE)</formula>
    </cfRule>
  </conditionalFormatting>
  <conditionalFormatting sqref="AU244:AU251 AU242">
    <cfRule type="expression" dxfId="539" priority="21">
      <formula>IF(RIGHT(TEXT(AU242,"0.#"),1)=".",FALSE,TRUE)</formula>
    </cfRule>
    <cfRule type="expression" dxfId="538" priority="22">
      <formula>IF(RIGHT(TEXT(AU242,"0.#"),1)=".",TRUE,FALSE)</formula>
    </cfRule>
  </conditionalFormatting>
  <conditionalFormatting sqref="Y256">
    <cfRule type="expression" dxfId="537" priority="19">
      <formula>IF(RIGHT(TEXT(Y256,"0.#"),1)=".",FALSE,TRUE)</formula>
    </cfRule>
    <cfRule type="expression" dxfId="536" priority="20">
      <formula>IF(RIGHT(TEXT(Y256,"0.#"),1)=".",TRUE,FALSE)</formula>
    </cfRule>
  </conditionalFormatting>
  <conditionalFormatting sqref="Y265">
    <cfRule type="expression" dxfId="535" priority="17">
      <formula>IF(RIGHT(TEXT(Y265,"0.#"),1)=".",FALSE,TRUE)</formula>
    </cfRule>
    <cfRule type="expression" dxfId="534" priority="18">
      <formula>IF(RIGHT(TEXT(Y265,"0.#"),1)=".",TRUE,FALSE)</formula>
    </cfRule>
  </conditionalFormatting>
  <conditionalFormatting sqref="Y257:Y264 Y255">
    <cfRule type="expression" dxfId="533" priority="15">
      <formula>IF(RIGHT(TEXT(Y255,"0.#"),1)=".",FALSE,TRUE)</formula>
    </cfRule>
    <cfRule type="expression" dxfId="532" priority="16">
      <formula>IF(RIGHT(TEXT(Y255,"0.#"),1)=".",TRUE,FALSE)</formula>
    </cfRule>
  </conditionalFormatting>
  <conditionalFormatting sqref="AU256">
    <cfRule type="expression" dxfId="531" priority="13">
      <formula>IF(RIGHT(TEXT(AU256,"0.#"),1)=".",FALSE,TRUE)</formula>
    </cfRule>
    <cfRule type="expression" dxfId="530" priority="14">
      <formula>IF(RIGHT(TEXT(AU256,"0.#"),1)=".",TRUE,FALSE)</formula>
    </cfRule>
  </conditionalFormatting>
  <conditionalFormatting sqref="AU265">
    <cfRule type="expression" dxfId="529" priority="11">
      <formula>IF(RIGHT(TEXT(AU265,"0.#"),1)=".",FALSE,TRUE)</formula>
    </cfRule>
    <cfRule type="expression" dxfId="528" priority="12">
      <formula>IF(RIGHT(TEXT(AU265,"0.#"),1)=".",TRUE,FALSE)</formula>
    </cfRule>
  </conditionalFormatting>
  <conditionalFormatting sqref="AU257:AU264 AU255">
    <cfRule type="expression" dxfId="527" priority="9">
      <formula>IF(RIGHT(TEXT(AU255,"0.#"),1)=".",FALSE,TRUE)</formula>
    </cfRule>
    <cfRule type="expression" dxfId="526" priority="10">
      <formula>IF(RIGHT(TEXT(AU255,"0.#"),1)=".",TRUE,FALSE)</formula>
    </cfRule>
  </conditionalFormatting>
  <conditionalFormatting sqref="AU5">
    <cfRule type="expression" dxfId="525" priority="7">
      <formula>IF(RIGHT(TEXT(AU5,"0.#"),1)=".",FALSE,TRUE)</formula>
    </cfRule>
    <cfRule type="expression" dxfId="524" priority="8">
      <formula>IF(RIGHT(TEXT(AU5,"0.#"),1)=".",TRUE,FALSE)</formula>
    </cfRule>
  </conditionalFormatting>
  <conditionalFormatting sqref="AU6 AU4">
    <cfRule type="expression" dxfId="523" priority="5">
      <formula>IF(RIGHT(TEXT(AU4,"0.#"),1)=".",FALSE,TRUE)</formula>
    </cfRule>
    <cfRule type="expression" dxfId="522" priority="6">
      <formula>IF(RIGHT(TEXT(AU4,"0.#"),1)=".",TRUE,FALSE)</formula>
    </cfRule>
  </conditionalFormatting>
  <conditionalFormatting sqref="AU31">
    <cfRule type="expression" dxfId="521" priority="3">
      <formula>IF(RIGHT(TEXT(AU31,"0.#"),1)=".",FALSE,TRUE)</formula>
    </cfRule>
    <cfRule type="expression" dxfId="520" priority="4">
      <formula>IF(RIGHT(TEXT(AU31,"0.#"),1)=".",TRUE,FALSE)</formula>
    </cfRule>
  </conditionalFormatting>
  <conditionalFormatting sqref="AU32:AU33 AU30">
    <cfRule type="expression" dxfId="519" priority="1">
      <formula>IF(RIGHT(TEXT(AU30,"0.#"),1)=".",FALSE,TRUE)</formula>
    </cfRule>
    <cfRule type="expression" dxfId="518"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6" t="s">
        <v>33</v>
      </c>
      <c r="AL3" s="241"/>
      <c r="AM3" s="241"/>
      <c r="AN3" s="241"/>
      <c r="AO3" s="241"/>
      <c r="AP3" s="241"/>
      <c r="AQ3" s="241" t="s">
        <v>23</v>
      </c>
      <c r="AR3" s="241"/>
      <c r="AS3" s="241"/>
      <c r="AT3" s="241"/>
      <c r="AU3" s="92" t="s">
        <v>24</v>
      </c>
      <c r="AV3" s="93"/>
      <c r="AW3" s="93"/>
      <c r="AX3" s="597"/>
    </row>
    <row r="4" spans="1:50" ht="24" customHeight="1" x14ac:dyDescent="0.15">
      <c r="A4" s="590">
        <v>1</v>
      </c>
      <c r="B4" s="590">
        <v>1</v>
      </c>
      <c r="C4" s="592" t="s">
        <v>539</v>
      </c>
      <c r="D4" s="591"/>
      <c r="E4" s="591"/>
      <c r="F4" s="591"/>
      <c r="G4" s="591"/>
      <c r="H4" s="591"/>
      <c r="I4" s="591"/>
      <c r="J4" s="591"/>
      <c r="K4" s="591"/>
      <c r="L4" s="591"/>
      <c r="M4" s="592" t="s">
        <v>549</v>
      </c>
      <c r="N4" s="591"/>
      <c r="O4" s="591"/>
      <c r="P4" s="591"/>
      <c r="Q4" s="591"/>
      <c r="R4" s="591"/>
      <c r="S4" s="591"/>
      <c r="T4" s="591"/>
      <c r="U4" s="591"/>
      <c r="V4" s="591"/>
      <c r="W4" s="591"/>
      <c r="X4" s="591"/>
      <c r="Y4" s="591"/>
      <c r="Z4" s="591"/>
      <c r="AA4" s="591"/>
      <c r="AB4" s="591"/>
      <c r="AC4" s="591"/>
      <c r="AD4" s="591"/>
      <c r="AE4" s="591"/>
      <c r="AF4" s="591"/>
      <c r="AG4" s="591"/>
      <c r="AH4" s="591"/>
      <c r="AI4" s="591"/>
      <c r="AJ4" s="591"/>
      <c r="AK4" s="593">
        <v>4</v>
      </c>
      <c r="AL4" s="594"/>
      <c r="AM4" s="594"/>
      <c r="AN4" s="594"/>
      <c r="AO4" s="594"/>
      <c r="AP4" s="595"/>
      <c r="AQ4" s="592" t="s">
        <v>550</v>
      </c>
      <c r="AR4" s="591"/>
      <c r="AS4" s="591"/>
      <c r="AT4" s="591"/>
      <c r="AU4" s="593" t="s">
        <v>551</v>
      </c>
      <c r="AV4" s="594"/>
      <c r="AW4" s="594"/>
      <c r="AX4" s="595"/>
    </row>
    <row r="5" spans="1:50" ht="24" customHeight="1" x14ac:dyDescent="0.15">
      <c r="A5" s="590">
        <v>2</v>
      </c>
      <c r="B5" s="590">
        <v>1</v>
      </c>
      <c r="C5" s="592" t="s">
        <v>540</v>
      </c>
      <c r="D5" s="591"/>
      <c r="E5" s="591"/>
      <c r="F5" s="591"/>
      <c r="G5" s="591"/>
      <c r="H5" s="591"/>
      <c r="I5" s="591"/>
      <c r="J5" s="591"/>
      <c r="K5" s="591"/>
      <c r="L5" s="591"/>
      <c r="M5" s="592" t="s">
        <v>549</v>
      </c>
      <c r="N5" s="591"/>
      <c r="O5" s="591"/>
      <c r="P5" s="591"/>
      <c r="Q5" s="591"/>
      <c r="R5" s="591"/>
      <c r="S5" s="591"/>
      <c r="T5" s="591"/>
      <c r="U5" s="591"/>
      <c r="V5" s="591"/>
      <c r="W5" s="591"/>
      <c r="X5" s="591"/>
      <c r="Y5" s="591"/>
      <c r="Z5" s="591"/>
      <c r="AA5" s="591"/>
      <c r="AB5" s="591"/>
      <c r="AC5" s="591"/>
      <c r="AD5" s="591"/>
      <c r="AE5" s="591"/>
      <c r="AF5" s="591"/>
      <c r="AG5" s="591"/>
      <c r="AH5" s="591"/>
      <c r="AI5" s="591"/>
      <c r="AJ5" s="591"/>
      <c r="AK5" s="593">
        <v>4</v>
      </c>
      <c r="AL5" s="594"/>
      <c r="AM5" s="594"/>
      <c r="AN5" s="594"/>
      <c r="AO5" s="594"/>
      <c r="AP5" s="595"/>
      <c r="AQ5" s="592" t="s">
        <v>550</v>
      </c>
      <c r="AR5" s="591"/>
      <c r="AS5" s="591"/>
      <c r="AT5" s="591"/>
      <c r="AU5" s="593" t="s">
        <v>551</v>
      </c>
      <c r="AV5" s="594"/>
      <c r="AW5" s="594"/>
      <c r="AX5" s="595"/>
    </row>
    <row r="6" spans="1:50" ht="24" customHeight="1" x14ac:dyDescent="0.15">
      <c r="A6" s="590">
        <v>3</v>
      </c>
      <c r="B6" s="590">
        <v>1</v>
      </c>
      <c r="C6" s="592" t="s">
        <v>541</v>
      </c>
      <c r="D6" s="591"/>
      <c r="E6" s="591"/>
      <c r="F6" s="591"/>
      <c r="G6" s="591"/>
      <c r="H6" s="591"/>
      <c r="I6" s="591"/>
      <c r="J6" s="591"/>
      <c r="K6" s="591"/>
      <c r="L6" s="591"/>
      <c r="M6" s="592" t="s">
        <v>549</v>
      </c>
      <c r="N6" s="591"/>
      <c r="O6" s="591"/>
      <c r="P6" s="591"/>
      <c r="Q6" s="591"/>
      <c r="R6" s="591"/>
      <c r="S6" s="591"/>
      <c r="T6" s="591"/>
      <c r="U6" s="591"/>
      <c r="V6" s="591"/>
      <c r="W6" s="591"/>
      <c r="X6" s="591"/>
      <c r="Y6" s="591"/>
      <c r="Z6" s="591"/>
      <c r="AA6" s="591"/>
      <c r="AB6" s="591"/>
      <c r="AC6" s="591"/>
      <c r="AD6" s="591"/>
      <c r="AE6" s="591"/>
      <c r="AF6" s="591"/>
      <c r="AG6" s="591"/>
      <c r="AH6" s="591"/>
      <c r="AI6" s="591"/>
      <c r="AJ6" s="591"/>
      <c r="AK6" s="593">
        <v>4</v>
      </c>
      <c r="AL6" s="594"/>
      <c r="AM6" s="594"/>
      <c r="AN6" s="594"/>
      <c r="AO6" s="594"/>
      <c r="AP6" s="595"/>
      <c r="AQ6" s="592" t="s">
        <v>550</v>
      </c>
      <c r="AR6" s="591"/>
      <c r="AS6" s="591"/>
      <c r="AT6" s="591"/>
      <c r="AU6" s="593" t="s">
        <v>551</v>
      </c>
      <c r="AV6" s="594"/>
      <c r="AW6" s="594"/>
      <c r="AX6" s="595"/>
    </row>
    <row r="7" spans="1:50" ht="24" customHeight="1" x14ac:dyDescent="0.15">
      <c r="A7" s="590">
        <v>4</v>
      </c>
      <c r="B7" s="590">
        <v>1</v>
      </c>
      <c r="C7" s="592" t="s">
        <v>542</v>
      </c>
      <c r="D7" s="591"/>
      <c r="E7" s="591"/>
      <c r="F7" s="591"/>
      <c r="G7" s="591"/>
      <c r="H7" s="591"/>
      <c r="I7" s="591"/>
      <c r="J7" s="591"/>
      <c r="K7" s="591"/>
      <c r="L7" s="591"/>
      <c r="M7" s="592" t="s">
        <v>549</v>
      </c>
      <c r="N7" s="591"/>
      <c r="O7" s="591"/>
      <c r="P7" s="591"/>
      <c r="Q7" s="591"/>
      <c r="R7" s="591"/>
      <c r="S7" s="591"/>
      <c r="T7" s="591"/>
      <c r="U7" s="591"/>
      <c r="V7" s="591"/>
      <c r="W7" s="591"/>
      <c r="X7" s="591"/>
      <c r="Y7" s="591"/>
      <c r="Z7" s="591"/>
      <c r="AA7" s="591"/>
      <c r="AB7" s="591"/>
      <c r="AC7" s="591"/>
      <c r="AD7" s="591"/>
      <c r="AE7" s="591"/>
      <c r="AF7" s="591"/>
      <c r="AG7" s="591"/>
      <c r="AH7" s="591"/>
      <c r="AI7" s="591"/>
      <c r="AJ7" s="591"/>
      <c r="AK7" s="593">
        <v>4</v>
      </c>
      <c r="AL7" s="594"/>
      <c r="AM7" s="594"/>
      <c r="AN7" s="594"/>
      <c r="AO7" s="594"/>
      <c r="AP7" s="595"/>
      <c r="AQ7" s="592" t="s">
        <v>550</v>
      </c>
      <c r="AR7" s="591"/>
      <c r="AS7" s="591"/>
      <c r="AT7" s="591"/>
      <c r="AU7" s="593" t="s">
        <v>551</v>
      </c>
      <c r="AV7" s="594"/>
      <c r="AW7" s="594"/>
      <c r="AX7" s="595"/>
    </row>
    <row r="8" spans="1:50" ht="24" customHeight="1" x14ac:dyDescent="0.15">
      <c r="A8" s="590">
        <v>5</v>
      </c>
      <c r="B8" s="590">
        <v>1</v>
      </c>
      <c r="C8" s="592" t="s">
        <v>543</v>
      </c>
      <c r="D8" s="591"/>
      <c r="E8" s="591"/>
      <c r="F8" s="591"/>
      <c r="G8" s="591"/>
      <c r="H8" s="591"/>
      <c r="I8" s="591"/>
      <c r="J8" s="591"/>
      <c r="K8" s="591"/>
      <c r="L8" s="591"/>
      <c r="M8" s="592" t="s">
        <v>549</v>
      </c>
      <c r="N8" s="591"/>
      <c r="O8" s="591"/>
      <c r="P8" s="591"/>
      <c r="Q8" s="591"/>
      <c r="R8" s="591"/>
      <c r="S8" s="591"/>
      <c r="T8" s="591"/>
      <c r="U8" s="591"/>
      <c r="V8" s="591"/>
      <c r="W8" s="591"/>
      <c r="X8" s="591"/>
      <c r="Y8" s="591"/>
      <c r="Z8" s="591"/>
      <c r="AA8" s="591"/>
      <c r="AB8" s="591"/>
      <c r="AC8" s="591"/>
      <c r="AD8" s="591"/>
      <c r="AE8" s="591"/>
      <c r="AF8" s="591"/>
      <c r="AG8" s="591"/>
      <c r="AH8" s="591"/>
      <c r="AI8" s="591"/>
      <c r="AJ8" s="591"/>
      <c r="AK8" s="593">
        <v>4</v>
      </c>
      <c r="AL8" s="594"/>
      <c r="AM8" s="594"/>
      <c r="AN8" s="594"/>
      <c r="AO8" s="594"/>
      <c r="AP8" s="595"/>
      <c r="AQ8" s="592" t="s">
        <v>550</v>
      </c>
      <c r="AR8" s="591"/>
      <c r="AS8" s="591"/>
      <c r="AT8" s="591"/>
      <c r="AU8" s="593" t="s">
        <v>551</v>
      </c>
      <c r="AV8" s="594"/>
      <c r="AW8" s="594"/>
      <c r="AX8" s="595"/>
    </row>
    <row r="9" spans="1:50" ht="24" customHeight="1" x14ac:dyDescent="0.15">
      <c r="A9" s="590">
        <v>6</v>
      </c>
      <c r="B9" s="590">
        <v>1</v>
      </c>
      <c r="C9" s="592" t="s">
        <v>544</v>
      </c>
      <c r="D9" s="591"/>
      <c r="E9" s="591"/>
      <c r="F9" s="591"/>
      <c r="G9" s="591"/>
      <c r="H9" s="591"/>
      <c r="I9" s="591"/>
      <c r="J9" s="591"/>
      <c r="K9" s="591"/>
      <c r="L9" s="591"/>
      <c r="M9" s="592" t="s">
        <v>549</v>
      </c>
      <c r="N9" s="591"/>
      <c r="O9" s="591"/>
      <c r="P9" s="591"/>
      <c r="Q9" s="591"/>
      <c r="R9" s="591"/>
      <c r="S9" s="591"/>
      <c r="T9" s="591"/>
      <c r="U9" s="591"/>
      <c r="V9" s="591"/>
      <c r="W9" s="591"/>
      <c r="X9" s="591"/>
      <c r="Y9" s="591"/>
      <c r="Z9" s="591"/>
      <c r="AA9" s="591"/>
      <c r="AB9" s="591"/>
      <c r="AC9" s="591"/>
      <c r="AD9" s="591"/>
      <c r="AE9" s="591"/>
      <c r="AF9" s="591"/>
      <c r="AG9" s="591"/>
      <c r="AH9" s="591"/>
      <c r="AI9" s="591"/>
      <c r="AJ9" s="591"/>
      <c r="AK9" s="593">
        <v>4</v>
      </c>
      <c r="AL9" s="594"/>
      <c r="AM9" s="594"/>
      <c r="AN9" s="594"/>
      <c r="AO9" s="594"/>
      <c r="AP9" s="595"/>
      <c r="AQ9" s="592" t="s">
        <v>550</v>
      </c>
      <c r="AR9" s="591"/>
      <c r="AS9" s="591"/>
      <c r="AT9" s="591"/>
      <c r="AU9" s="593" t="s">
        <v>551</v>
      </c>
      <c r="AV9" s="594"/>
      <c r="AW9" s="594"/>
      <c r="AX9" s="595"/>
    </row>
    <row r="10" spans="1:50" ht="24" customHeight="1" x14ac:dyDescent="0.15">
      <c r="A10" s="590">
        <v>7</v>
      </c>
      <c r="B10" s="590">
        <v>1</v>
      </c>
      <c r="C10" s="592" t="s">
        <v>545</v>
      </c>
      <c r="D10" s="591"/>
      <c r="E10" s="591"/>
      <c r="F10" s="591"/>
      <c r="G10" s="591"/>
      <c r="H10" s="591"/>
      <c r="I10" s="591"/>
      <c r="J10" s="591"/>
      <c r="K10" s="591"/>
      <c r="L10" s="591"/>
      <c r="M10" s="592" t="s">
        <v>549</v>
      </c>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v>4</v>
      </c>
      <c r="AL10" s="594"/>
      <c r="AM10" s="594"/>
      <c r="AN10" s="594"/>
      <c r="AO10" s="594"/>
      <c r="AP10" s="595"/>
      <c r="AQ10" s="592" t="s">
        <v>550</v>
      </c>
      <c r="AR10" s="591"/>
      <c r="AS10" s="591"/>
      <c r="AT10" s="591"/>
      <c r="AU10" s="593" t="s">
        <v>551</v>
      </c>
      <c r="AV10" s="594"/>
      <c r="AW10" s="594"/>
      <c r="AX10" s="595"/>
    </row>
    <row r="11" spans="1:50" ht="24" customHeight="1" x14ac:dyDescent="0.15">
      <c r="A11" s="590">
        <v>8</v>
      </c>
      <c r="B11" s="590">
        <v>1</v>
      </c>
      <c r="C11" s="592" t="s">
        <v>546</v>
      </c>
      <c r="D11" s="591"/>
      <c r="E11" s="591"/>
      <c r="F11" s="591"/>
      <c r="G11" s="591"/>
      <c r="H11" s="591"/>
      <c r="I11" s="591"/>
      <c r="J11" s="591"/>
      <c r="K11" s="591"/>
      <c r="L11" s="591"/>
      <c r="M11" s="592" t="s">
        <v>549</v>
      </c>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v>4</v>
      </c>
      <c r="AL11" s="594"/>
      <c r="AM11" s="594"/>
      <c r="AN11" s="594"/>
      <c r="AO11" s="594"/>
      <c r="AP11" s="595"/>
      <c r="AQ11" s="592" t="s">
        <v>550</v>
      </c>
      <c r="AR11" s="591"/>
      <c r="AS11" s="591"/>
      <c r="AT11" s="591"/>
      <c r="AU11" s="593" t="s">
        <v>551</v>
      </c>
      <c r="AV11" s="594"/>
      <c r="AW11" s="594"/>
      <c r="AX11" s="595"/>
    </row>
    <row r="12" spans="1:50" ht="24" customHeight="1" x14ac:dyDescent="0.15">
      <c r="A12" s="590">
        <v>9</v>
      </c>
      <c r="B12" s="590">
        <v>1</v>
      </c>
      <c r="C12" s="592" t="s">
        <v>547</v>
      </c>
      <c r="D12" s="591"/>
      <c r="E12" s="591"/>
      <c r="F12" s="591"/>
      <c r="G12" s="591"/>
      <c r="H12" s="591"/>
      <c r="I12" s="591"/>
      <c r="J12" s="591"/>
      <c r="K12" s="591"/>
      <c r="L12" s="591"/>
      <c r="M12" s="592" t="s">
        <v>549</v>
      </c>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v>4</v>
      </c>
      <c r="AL12" s="594"/>
      <c r="AM12" s="594"/>
      <c r="AN12" s="594"/>
      <c r="AO12" s="594"/>
      <c r="AP12" s="595"/>
      <c r="AQ12" s="592" t="s">
        <v>550</v>
      </c>
      <c r="AR12" s="591"/>
      <c r="AS12" s="591"/>
      <c r="AT12" s="591"/>
      <c r="AU12" s="593" t="s">
        <v>551</v>
      </c>
      <c r="AV12" s="594"/>
      <c r="AW12" s="594"/>
      <c r="AX12" s="595"/>
    </row>
    <row r="13" spans="1:50" ht="24" customHeight="1" x14ac:dyDescent="0.15">
      <c r="A13" s="590">
        <v>10</v>
      </c>
      <c r="B13" s="590">
        <v>1</v>
      </c>
      <c r="C13" s="592" t="s">
        <v>548</v>
      </c>
      <c r="D13" s="591"/>
      <c r="E13" s="591"/>
      <c r="F13" s="591"/>
      <c r="G13" s="591"/>
      <c r="H13" s="591"/>
      <c r="I13" s="591"/>
      <c r="J13" s="591"/>
      <c r="K13" s="591"/>
      <c r="L13" s="591"/>
      <c r="M13" s="592" t="s">
        <v>549</v>
      </c>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v>4</v>
      </c>
      <c r="AL13" s="594"/>
      <c r="AM13" s="594"/>
      <c r="AN13" s="594"/>
      <c r="AO13" s="594"/>
      <c r="AP13" s="595"/>
      <c r="AQ13" s="592" t="s">
        <v>550</v>
      </c>
      <c r="AR13" s="591"/>
      <c r="AS13" s="591"/>
      <c r="AT13" s="591"/>
      <c r="AU13" s="593" t="s">
        <v>551</v>
      </c>
      <c r="AV13" s="594"/>
      <c r="AW13" s="594"/>
      <c r="AX13" s="595"/>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hidden="1"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hidden="1"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hidden="1"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hidden="1"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hidden="1"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hidden="1"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hidden="1"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hidden="1"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hidden="1"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hidden="1"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hidden="1"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hidden="1"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hidden="1"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hidden="1"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hidden="1"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hidden="1"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hidden="1"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hidden="1"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6" t="s">
        <v>33</v>
      </c>
      <c r="AL36" s="241"/>
      <c r="AM36" s="241"/>
      <c r="AN36" s="241"/>
      <c r="AO36" s="241"/>
      <c r="AP36" s="241"/>
      <c r="AQ36" s="241" t="s">
        <v>23</v>
      </c>
      <c r="AR36" s="241"/>
      <c r="AS36" s="241"/>
      <c r="AT36" s="241"/>
      <c r="AU36" s="92" t="s">
        <v>24</v>
      </c>
      <c r="AV36" s="93"/>
      <c r="AW36" s="93"/>
      <c r="AX36" s="597"/>
    </row>
    <row r="37" spans="1:50" ht="53.25" customHeight="1" x14ac:dyDescent="0.15">
      <c r="A37" s="590">
        <v>1</v>
      </c>
      <c r="B37" s="590">
        <v>1</v>
      </c>
      <c r="C37" s="592" t="s">
        <v>633</v>
      </c>
      <c r="D37" s="591"/>
      <c r="E37" s="591"/>
      <c r="F37" s="591"/>
      <c r="G37" s="591"/>
      <c r="H37" s="591"/>
      <c r="I37" s="591"/>
      <c r="J37" s="591"/>
      <c r="K37" s="591"/>
      <c r="L37" s="591"/>
      <c r="M37" s="592" t="s">
        <v>634</v>
      </c>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v>4828</v>
      </c>
      <c r="AL37" s="594"/>
      <c r="AM37" s="594"/>
      <c r="AN37" s="594"/>
      <c r="AO37" s="594"/>
      <c r="AP37" s="595"/>
      <c r="AQ37" s="592"/>
      <c r="AR37" s="591"/>
      <c r="AS37" s="591"/>
      <c r="AT37" s="591"/>
      <c r="AU37" s="593"/>
      <c r="AV37" s="594"/>
      <c r="AW37" s="594"/>
      <c r="AX37" s="595"/>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hidden="1"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hidden="1"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hidden="1"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hidden="1"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hidden="1"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hidden="1"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hidden="1"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hidden="1"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hidden="1"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hidden="1"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hidden="1"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hidden="1"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hidden="1"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hidden="1"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hidden="1"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hidden="1"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hidden="1"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hidden="1"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hidden="1"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hidden="1"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hidden="1"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hidden="1"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hidden="1"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hidden="1"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hidden="1"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6" t="s">
        <v>33</v>
      </c>
      <c r="AL69" s="241"/>
      <c r="AM69" s="241"/>
      <c r="AN69" s="241"/>
      <c r="AO69" s="241"/>
      <c r="AP69" s="241"/>
      <c r="AQ69" s="241" t="s">
        <v>23</v>
      </c>
      <c r="AR69" s="241"/>
      <c r="AS69" s="241"/>
      <c r="AT69" s="241"/>
      <c r="AU69" s="92" t="s">
        <v>24</v>
      </c>
      <c r="AV69" s="93"/>
      <c r="AW69" s="93"/>
      <c r="AX69" s="597"/>
    </row>
    <row r="70" spans="1:50" ht="36" customHeight="1" x14ac:dyDescent="0.15">
      <c r="A70" s="590">
        <v>1</v>
      </c>
      <c r="B70" s="590">
        <v>1</v>
      </c>
      <c r="C70" s="592" t="s">
        <v>714</v>
      </c>
      <c r="D70" s="591"/>
      <c r="E70" s="591"/>
      <c r="F70" s="591"/>
      <c r="G70" s="591"/>
      <c r="H70" s="591"/>
      <c r="I70" s="591"/>
      <c r="J70" s="591"/>
      <c r="K70" s="591"/>
      <c r="L70" s="591"/>
      <c r="M70" s="592" t="s">
        <v>658</v>
      </c>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v>127</v>
      </c>
      <c r="AL70" s="594"/>
      <c r="AM70" s="594"/>
      <c r="AN70" s="594"/>
      <c r="AO70" s="594"/>
      <c r="AP70" s="595"/>
      <c r="AQ70" s="592" t="s">
        <v>507</v>
      </c>
      <c r="AR70" s="591"/>
      <c r="AS70" s="591"/>
      <c r="AT70" s="591"/>
      <c r="AU70" s="593" t="s">
        <v>483</v>
      </c>
      <c r="AV70" s="594"/>
      <c r="AW70" s="594"/>
      <c r="AX70" s="595"/>
    </row>
    <row r="71" spans="1:50" ht="34.5" customHeight="1" x14ac:dyDescent="0.15">
      <c r="A71" s="590">
        <v>2</v>
      </c>
      <c r="B71" s="590">
        <v>1</v>
      </c>
      <c r="C71" s="592" t="s">
        <v>649</v>
      </c>
      <c r="D71" s="591"/>
      <c r="E71" s="591"/>
      <c r="F71" s="591"/>
      <c r="G71" s="591"/>
      <c r="H71" s="591"/>
      <c r="I71" s="591"/>
      <c r="J71" s="591"/>
      <c r="K71" s="591"/>
      <c r="L71" s="591"/>
      <c r="M71" s="592" t="s">
        <v>659</v>
      </c>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v>119</v>
      </c>
      <c r="AL71" s="594"/>
      <c r="AM71" s="594"/>
      <c r="AN71" s="594"/>
      <c r="AO71" s="594"/>
      <c r="AP71" s="595"/>
      <c r="AQ71" s="592" t="s">
        <v>507</v>
      </c>
      <c r="AR71" s="591"/>
      <c r="AS71" s="591"/>
      <c r="AT71" s="591"/>
      <c r="AU71" s="593" t="s">
        <v>483</v>
      </c>
      <c r="AV71" s="594"/>
      <c r="AW71" s="594"/>
      <c r="AX71" s="595"/>
    </row>
    <row r="72" spans="1:50" ht="29.25" customHeight="1" x14ac:dyDescent="0.15">
      <c r="A72" s="590">
        <v>3</v>
      </c>
      <c r="B72" s="590">
        <v>1</v>
      </c>
      <c r="C72" s="592" t="s">
        <v>650</v>
      </c>
      <c r="D72" s="591"/>
      <c r="E72" s="591"/>
      <c r="F72" s="591"/>
      <c r="G72" s="591"/>
      <c r="H72" s="591"/>
      <c r="I72" s="591"/>
      <c r="J72" s="591"/>
      <c r="K72" s="591"/>
      <c r="L72" s="591"/>
      <c r="M72" s="592" t="s">
        <v>660</v>
      </c>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v>99</v>
      </c>
      <c r="AL72" s="594"/>
      <c r="AM72" s="594"/>
      <c r="AN72" s="594"/>
      <c r="AO72" s="594"/>
      <c r="AP72" s="595"/>
      <c r="AQ72" s="592" t="s">
        <v>507</v>
      </c>
      <c r="AR72" s="591"/>
      <c r="AS72" s="591"/>
      <c r="AT72" s="591"/>
      <c r="AU72" s="593" t="s">
        <v>483</v>
      </c>
      <c r="AV72" s="594"/>
      <c r="AW72" s="594"/>
      <c r="AX72" s="595"/>
    </row>
    <row r="73" spans="1:50" ht="31.5" customHeight="1" x14ac:dyDescent="0.15">
      <c r="A73" s="590">
        <v>4</v>
      </c>
      <c r="B73" s="590">
        <v>1</v>
      </c>
      <c r="C73" s="592" t="s">
        <v>651</v>
      </c>
      <c r="D73" s="591"/>
      <c r="E73" s="591"/>
      <c r="F73" s="591"/>
      <c r="G73" s="591"/>
      <c r="H73" s="591"/>
      <c r="I73" s="591"/>
      <c r="J73" s="591"/>
      <c r="K73" s="591"/>
      <c r="L73" s="591"/>
      <c r="M73" s="592" t="s">
        <v>661</v>
      </c>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v>93</v>
      </c>
      <c r="AL73" s="594"/>
      <c r="AM73" s="594"/>
      <c r="AN73" s="594"/>
      <c r="AO73" s="594"/>
      <c r="AP73" s="595"/>
      <c r="AQ73" s="592" t="s">
        <v>507</v>
      </c>
      <c r="AR73" s="591"/>
      <c r="AS73" s="591"/>
      <c r="AT73" s="591"/>
      <c r="AU73" s="593" t="s">
        <v>483</v>
      </c>
      <c r="AV73" s="594"/>
      <c r="AW73" s="594"/>
      <c r="AX73" s="595"/>
    </row>
    <row r="74" spans="1:50" ht="33.75" customHeight="1" x14ac:dyDescent="0.15">
      <c r="A74" s="590">
        <v>5</v>
      </c>
      <c r="B74" s="590">
        <v>1</v>
      </c>
      <c r="C74" s="592" t="s">
        <v>652</v>
      </c>
      <c r="D74" s="591"/>
      <c r="E74" s="591"/>
      <c r="F74" s="591"/>
      <c r="G74" s="591"/>
      <c r="H74" s="591"/>
      <c r="I74" s="591"/>
      <c r="J74" s="591"/>
      <c r="K74" s="591"/>
      <c r="L74" s="591"/>
      <c r="M74" s="592" t="s">
        <v>662</v>
      </c>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v>89</v>
      </c>
      <c r="AL74" s="594"/>
      <c r="AM74" s="594"/>
      <c r="AN74" s="594"/>
      <c r="AO74" s="594"/>
      <c r="AP74" s="595"/>
      <c r="AQ74" s="592" t="s">
        <v>507</v>
      </c>
      <c r="AR74" s="591"/>
      <c r="AS74" s="591"/>
      <c r="AT74" s="591"/>
      <c r="AU74" s="593" t="s">
        <v>483</v>
      </c>
      <c r="AV74" s="594"/>
      <c r="AW74" s="594"/>
      <c r="AX74" s="595"/>
    </row>
    <row r="75" spans="1:50" ht="29.25" customHeight="1" x14ac:dyDescent="0.15">
      <c r="A75" s="590">
        <v>6</v>
      </c>
      <c r="B75" s="590">
        <v>1</v>
      </c>
      <c r="C75" s="592" t="s">
        <v>653</v>
      </c>
      <c r="D75" s="591"/>
      <c r="E75" s="591"/>
      <c r="F75" s="591"/>
      <c r="G75" s="591"/>
      <c r="H75" s="591"/>
      <c r="I75" s="591"/>
      <c r="J75" s="591"/>
      <c r="K75" s="591"/>
      <c r="L75" s="591"/>
      <c r="M75" s="592" t="s">
        <v>663</v>
      </c>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v>86</v>
      </c>
      <c r="AL75" s="594"/>
      <c r="AM75" s="594"/>
      <c r="AN75" s="594"/>
      <c r="AO75" s="594"/>
      <c r="AP75" s="595"/>
      <c r="AQ75" s="592" t="s">
        <v>507</v>
      </c>
      <c r="AR75" s="591"/>
      <c r="AS75" s="591"/>
      <c r="AT75" s="591"/>
      <c r="AU75" s="593" t="s">
        <v>483</v>
      </c>
      <c r="AV75" s="594"/>
      <c r="AW75" s="594"/>
      <c r="AX75" s="595"/>
    </row>
    <row r="76" spans="1:50" ht="33.75" customHeight="1" x14ac:dyDescent="0.15">
      <c r="A76" s="590">
        <v>7</v>
      </c>
      <c r="B76" s="590">
        <v>1</v>
      </c>
      <c r="C76" s="592" t="s">
        <v>654</v>
      </c>
      <c r="D76" s="591"/>
      <c r="E76" s="591"/>
      <c r="F76" s="591"/>
      <c r="G76" s="591"/>
      <c r="H76" s="591"/>
      <c r="I76" s="591"/>
      <c r="J76" s="591"/>
      <c r="K76" s="591"/>
      <c r="L76" s="591"/>
      <c r="M76" s="592" t="s">
        <v>664</v>
      </c>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v>84</v>
      </c>
      <c r="AL76" s="594"/>
      <c r="AM76" s="594"/>
      <c r="AN76" s="594"/>
      <c r="AO76" s="594"/>
      <c r="AP76" s="595"/>
      <c r="AQ76" s="592" t="s">
        <v>507</v>
      </c>
      <c r="AR76" s="591"/>
      <c r="AS76" s="591"/>
      <c r="AT76" s="591"/>
      <c r="AU76" s="593" t="s">
        <v>483</v>
      </c>
      <c r="AV76" s="594"/>
      <c r="AW76" s="594"/>
      <c r="AX76" s="595"/>
    </row>
    <row r="77" spans="1:50" ht="33.75" customHeight="1" x14ac:dyDescent="0.15">
      <c r="A77" s="590">
        <v>8</v>
      </c>
      <c r="B77" s="590">
        <v>1</v>
      </c>
      <c r="C77" s="592" t="s">
        <v>655</v>
      </c>
      <c r="D77" s="591"/>
      <c r="E77" s="591"/>
      <c r="F77" s="591"/>
      <c r="G77" s="591"/>
      <c r="H77" s="591"/>
      <c r="I77" s="591"/>
      <c r="J77" s="591"/>
      <c r="K77" s="591"/>
      <c r="L77" s="591"/>
      <c r="M77" s="592" t="s">
        <v>667</v>
      </c>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v>83</v>
      </c>
      <c r="AL77" s="594"/>
      <c r="AM77" s="594"/>
      <c r="AN77" s="594"/>
      <c r="AO77" s="594"/>
      <c r="AP77" s="595"/>
      <c r="AQ77" s="592" t="s">
        <v>507</v>
      </c>
      <c r="AR77" s="591"/>
      <c r="AS77" s="591"/>
      <c r="AT77" s="591"/>
      <c r="AU77" s="593" t="s">
        <v>483</v>
      </c>
      <c r="AV77" s="594"/>
      <c r="AW77" s="594"/>
      <c r="AX77" s="595"/>
    </row>
    <row r="78" spans="1:50" ht="32.25" customHeight="1" x14ac:dyDescent="0.15">
      <c r="A78" s="590">
        <v>9</v>
      </c>
      <c r="B78" s="590">
        <v>1</v>
      </c>
      <c r="C78" s="592" t="s">
        <v>656</v>
      </c>
      <c r="D78" s="591"/>
      <c r="E78" s="591"/>
      <c r="F78" s="591"/>
      <c r="G78" s="591"/>
      <c r="H78" s="591"/>
      <c r="I78" s="591"/>
      <c r="J78" s="591"/>
      <c r="K78" s="591"/>
      <c r="L78" s="591"/>
      <c r="M78" s="592" t="s">
        <v>665</v>
      </c>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v>80</v>
      </c>
      <c r="AL78" s="594"/>
      <c r="AM78" s="594"/>
      <c r="AN78" s="594"/>
      <c r="AO78" s="594"/>
      <c r="AP78" s="595"/>
      <c r="AQ78" s="592" t="s">
        <v>507</v>
      </c>
      <c r="AR78" s="591"/>
      <c r="AS78" s="591"/>
      <c r="AT78" s="591"/>
      <c r="AU78" s="593" t="s">
        <v>483</v>
      </c>
      <c r="AV78" s="594"/>
      <c r="AW78" s="594"/>
      <c r="AX78" s="595"/>
    </row>
    <row r="79" spans="1:50" ht="32.25" customHeight="1" x14ac:dyDescent="0.15">
      <c r="A79" s="590">
        <v>10</v>
      </c>
      <c r="B79" s="590">
        <v>1</v>
      </c>
      <c r="C79" s="592" t="s">
        <v>657</v>
      </c>
      <c r="D79" s="591"/>
      <c r="E79" s="591"/>
      <c r="F79" s="591"/>
      <c r="G79" s="591"/>
      <c r="H79" s="591"/>
      <c r="I79" s="591"/>
      <c r="J79" s="591"/>
      <c r="K79" s="591"/>
      <c r="L79" s="591"/>
      <c r="M79" s="592" t="s">
        <v>666</v>
      </c>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v>80</v>
      </c>
      <c r="AL79" s="594"/>
      <c r="AM79" s="594"/>
      <c r="AN79" s="594"/>
      <c r="AO79" s="594"/>
      <c r="AP79" s="595"/>
      <c r="AQ79" s="592" t="s">
        <v>507</v>
      </c>
      <c r="AR79" s="591"/>
      <c r="AS79" s="591"/>
      <c r="AT79" s="591"/>
      <c r="AU79" s="593" t="s">
        <v>483</v>
      </c>
      <c r="AV79" s="594"/>
      <c r="AW79" s="594"/>
      <c r="AX79" s="595"/>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hidden="1"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hidden="1"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hidden="1"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hidden="1"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hidden="1"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hidden="1"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hidden="1"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hidden="1"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hidden="1"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hidden="1"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hidden="1"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hidden="1"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hidden="1"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hidden="1"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hidden="1"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hidden="1"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hidden="1"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hidden="1"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6" t="s">
        <v>33</v>
      </c>
      <c r="AL102" s="241"/>
      <c r="AM102" s="241"/>
      <c r="AN102" s="241"/>
      <c r="AO102" s="241"/>
      <c r="AP102" s="241"/>
      <c r="AQ102" s="241" t="s">
        <v>23</v>
      </c>
      <c r="AR102" s="241"/>
      <c r="AS102" s="241"/>
      <c r="AT102" s="241"/>
      <c r="AU102" s="92" t="s">
        <v>24</v>
      </c>
      <c r="AV102" s="93"/>
      <c r="AW102" s="93"/>
      <c r="AX102" s="597"/>
    </row>
    <row r="103" spans="1:50" ht="42" customHeight="1" x14ac:dyDescent="0.15">
      <c r="A103" s="590">
        <v>1</v>
      </c>
      <c r="B103" s="590">
        <v>1</v>
      </c>
      <c r="C103" s="592" t="s">
        <v>635</v>
      </c>
      <c r="D103" s="591"/>
      <c r="E103" s="591"/>
      <c r="F103" s="591"/>
      <c r="G103" s="591"/>
      <c r="H103" s="591"/>
      <c r="I103" s="591"/>
      <c r="J103" s="591"/>
      <c r="K103" s="591"/>
      <c r="L103" s="591"/>
      <c r="M103" s="592" t="s">
        <v>645</v>
      </c>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v>23</v>
      </c>
      <c r="AL103" s="594"/>
      <c r="AM103" s="594"/>
      <c r="AN103" s="594"/>
      <c r="AO103" s="594"/>
      <c r="AP103" s="595"/>
      <c r="AQ103" s="592"/>
      <c r="AR103" s="591"/>
      <c r="AS103" s="591"/>
      <c r="AT103" s="591"/>
      <c r="AU103" s="593"/>
      <c r="AV103" s="594"/>
      <c r="AW103" s="594"/>
      <c r="AX103" s="595"/>
    </row>
    <row r="104" spans="1:50" ht="48.75" customHeight="1" x14ac:dyDescent="0.15">
      <c r="A104" s="590">
        <v>2</v>
      </c>
      <c r="B104" s="590">
        <v>1</v>
      </c>
      <c r="C104" s="592" t="s">
        <v>636</v>
      </c>
      <c r="D104" s="591"/>
      <c r="E104" s="591"/>
      <c r="F104" s="591"/>
      <c r="G104" s="591"/>
      <c r="H104" s="591"/>
      <c r="I104" s="591"/>
      <c r="J104" s="591"/>
      <c r="K104" s="591"/>
      <c r="L104" s="591"/>
      <c r="M104" s="592" t="s">
        <v>645</v>
      </c>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v>21</v>
      </c>
      <c r="AL104" s="594"/>
      <c r="AM104" s="594"/>
      <c r="AN104" s="594"/>
      <c r="AO104" s="594"/>
      <c r="AP104" s="595"/>
      <c r="AQ104" s="592"/>
      <c r="AR104" s="591"/>
      <c r="AS104" s="591"/>
      <c r="AT104" s="591"/>
      <c r="AU104" s="593"/>
      <c r="AV104" s="594"/>
      <c r="AW104" s="594"/>
      <c r="AX104" s="595"/>
    </row>
    <row r="105" spans="1:50" ht="49.5" customHeight="1" x14ac:dyDescent="0.15">
      <c r="A105" s="590">
        <v>3</v>
      </c>
      <c r="B105" s="590">
        <v>1</v>
      </c>
      <c r="C105" s="592" t="s">
        <v>637</v>
      </c>
      <c r="D105" s="591"/>
      <c r="E105" s="591"/>
      <c r="F105" s="591"/>
      <c r="G105" s="591"/>
      <c r="H105" s="591"/>
      <c r="I105" s="591"/>
      <c r="J105" s="591"/>
      <c r="K105" s="591"/>
      <c r="L105" s="591"/>
      <c r="M105" s="592" t="s">
        <v>645</v>
      </c>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v>18</v>
      </c>
      <c r="AL105" s="594"/>
      <c r="AM105" s="594"/>
      <c r="AN105" s="594"/>
      <c r="AO105" s="594"/>
      <c r="AP105" s="595"/>
      <c r="AQ105" s="592"/>
      <c r="AR105" s="591"/>
      <c r="AS105" s="591"/>
      <c r="AT105" s="591"/>
      <c r="AU105" s="593"/>
      <c r="AV105" s="594"/>
      <c r="AW105" s="594"/>
      <c r="AX105" s="595"/>
    </row>
    <row r="106" spans="1:50" ht="52.5" customHeight="1" x14ac:dyDescent="0.15">
      <c r="A106" s="590">
        <v>4</v>
      </c>
      <c r="B106" s="590">
        <v>1</v>
      </c>
      <c r="C106" s="592" t="s">
        <v>638</v>
      </c>
      <c r="D106" s="591"/>
      <c r="E106" s="591"/>
      <c r="F106" s="591"/>
      <c r="G106" s="591"/>
      <c r="H106" s="591"/>
      <c r="I106" s="591"/>
      <c r="J106" s="591"/>
      <c r="K106" s="591"/>
      <c r="L106" s="591"/>
      <c r="M106" s="592" t="s">
        <v>645</v>
      </c>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v>17</v>
      </c>
      <c r="AL106" s="594"/>
      <c r="AM106" s="594"/>
      <c r="AN106" s="594"/>
      <c r="AO106" s="594"/>
      <c r="AP106" s="595"/>
      <c r="AQ106" s="592"/>
      <c r="AR106" s="591"/>
      <c r="AS106" s="591"/>
      <c r="AT106" s="591"/>
      <c r="AU106" s="593"/>
      <c r="AV106" s="594"/>
      <c r="AW106" s="594"/>
      <c r="AX106" s="595"/>
    </row>
    <row r="107" spans="1:50" ht="44.25" customHeight="1" x14ac:dyDescent="0.15">
      <c r="A107" s="590">
        <v>5</v>
      </c>
      <c r="B107" s="590">
        <v>1</v>
      </c>
      <c r="C107" s="592" t="s">
        <v>639</v>
      </c>
      <c r="D107" s="591"/>
      <c r="E107" s="591"/>
      <c r="F107" s="591"/>
      <c r="G107" s="591"/>
      <c r="H107" s="591"/>
      <c r="I107" s="591"/>
      <c r="J107" s="591"/>
      <c r="K107" s="591"/>
      <c r="L107" s="591"/>
      <c r="M107" s="592" t="s">
        <v>646</v>
      </c>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v>16</v>
      </c>
      <c r="AL107" s="594"/>
      <c r="AM107" s="594"/>
      <c r="AN107" s="594"/>
      <c r="AO107" s="594"/>
      <c r="AP107" s="595"/>
      <c r="AQ107" s="592"/>
      <c r="AR107" s="591"/>
      <c r="AS107" s="591"/>
      <c r="AT107" s="591"/>
      <c r="AU107" s="593"/>
      <c r="AV107" s="594"/>
      <c r="AW107" s="594"/>
      <c r="AX107" s="595"/>
    </row>
    <row r="108" spans="1:50" ht="41.25" customHeight="1" x14ac:dyDescent="0.15">
      <c r="A108" s="590">
        <v>6</v>
      </c>
      <c r="B108" s="590">
        <v>1</v>
      </c>
      <c r="C108" s="592" t="s">
        <v>640</v>
      </c>
      <c r="D108" s="591"/>
      <c r="E108" s="591"/>
      <c r="F108" s="591"/>
      <c r="G108" s="591"/>
      <c r="H108" s="591"/>
      <c r="I108" s="591"/>
      <c r="J108" s="591"/>
      <c r="K108" s="591"/>
      <c r="L108" s="591"/>
      <c r="M108" s="592" t="s">
        <v>646</v>
      </c>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v>11</v>
      </c>
      <c r="AL108" s="594"/>
      <c r="AM108" s="594"/>
      <c r="AN108" s="594"/>
      <c r="AO108" s="594"/>
      <c r="AP108" s="595"/>
      <c r="AQ108" s="592"/>
      <c r="AR108" s="591"/>
      <c r="AS108" s="591"/>
      <c r="AT108" s="591"/>
      <c r="AU108" s="593"/>
      <c r="AV108" s="594"/>
      <c r="AW108" s="594"/>
      <c r="AX108" s="595"/>
    </row>
    <row r="109" spans="1:50" ht="41.25" customHeight="1" x14ac:dyDescent="0.15">
      <c r="A109" s="590">
        <v>7</v>
      </c>
      <c r="B109" s="590">
        <v>1</v>
      </c>
      <c r="C109" s="592" t="s">
        <v>641</v>
      </c>
      <c r="D109" s="591"/>
      <c r="E109" s="591"/>
      <c r="F109" s="591"/>
      <c r="G109" s="591"/>
      <c r="H109" s="591"/>
      <c r="I109" s="591"/>
      <c r="J109" s="591"/>
      <c r="K109" s="591"/>
      <c r="L109" s="591"/>
      <c r="M109" s="592" t="s">
        <v>646</v>
      </c>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v>11</v>
      </c>
      <c r="AL109" s="594"/>
      <c r="AM109" s="594"/>
      <c r="AN109" s="594"/>
      <c r="AO109" s="594"/>
      <c r="AP109" s="595"/>
      <c r="AQ109" s="592"/>
      <c r="AR109" s="591"/>
      <c r="AS109" s="591"/>
      <c r="AT109" s="591"/>
      <c r="AU109" s="593"/>
      <c r="AV109" s="594"/>
      <c r="AW109" s="594"/>
      <c r="AX109" s="595"/>
    </row>
    <row r="110" spans="1:50" ht="43.5" customHeight="1" x14ac:dyDescent="0.15">
      <c r="A110" s="590">
        <v>8</v>
      </c>
      <c r="B110" s="590">
        <v>1</v>
      </c>
      <c r="C110" s="592" t="s">
        <v>642</v>
      </c>
      <c r="D110" s="591"/>
      <c r="E110" s="591"/>
      <c r="F110" s="591"/>
      <c r="G110" s="591"/>
      <c r="H110" s="591"/>
      <c r="I110" s="591"/>
      <c r="J110" s="591"/>
      <c r="K110" s="591"/>
      <c r="L110" s="591"/>
      <c r="M110" s="592" t="s">
        <v>646</v>
      </c>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v>10</v>
      </c>
      <c r="AL110" s="594"/>
      <c r="AM110" s="594"/>
      <c r="AN110" s="594"/>
      <c r="AO110" s="594"/>
      <c r="AP110" s="595"/>
      <c r="AQ110" s="592"/>
      <c r="AR110" s="591"/>
      <c r="AS110" s="591"/>
      <c r="AT110" s="591"/>
      <c r="AU110" s="593"/>
      <c r="AV110" s="594"/>
      <c r="AW110" s="594"/>
      <c r="AX110" s="595"/>
    </row>
    <row r="111" spans="1:50" ht="38.25" customHeight="1" x14ac:dyDescent="0.15">
      <c r="A111" s="590">
        <v>9</v>
      </c>
      <c r="B111" s="590">
        <v>1</v>
      </c>
      <c r="C111" s="592" t="s">
        <v>643</v>
      </c>
      <c r="D111" s="591"/>
      <c r="E111" s="591"/>
      <c r="F111" s="591"/>
      <c r="G111" s="591"/>
      <c r="H111" s="591"/>
      <c r="I111" s="591"/>
      <c r="J111" s="591"/>
      <c r="K111" s="591"/>
      <c r="L111" s="591"/>
      <c r="M111" s="592" t="s">
        <v>646</v>
      </c>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v>9</v>
      </c>
      <c r="AL111" s="594"/>
      <c r="AM111" s="594"/>
      <c r="AN111" s="594"/>
      <c r="AO111" s="594"/>
      <c r="AP111" s="595"/>
      <c r="AQ111" s="592"/>
      <c r="AR111" s="591"/>
      <c r="AS111" s="591"/>
      <c r="AT111" s="591"/>
      <c r="AU111" s="593"/>
      <c r="AV111" s="594"/>
      <c r="AW111" s="594"/>
      <c r="AX111" s="595"/>
    </row>
    <row r="112" spans="1:50" ht="41.25" customHeight="1" x14ac:dyDescent="0.15">
      <c r="A112" s="590">
        <v>10</v>
      </c>
      <c r="B112" s="590">
        <v>1</v>
      </c>
      <c r="C112" s="592" t="s">
        <v>644</v>
      </c>
      <c r="D112" s="591"/>
      <c r="E112" s="591"/>
      <c r="F112" s="591"/>
      <c r="G112" s="591"/>
      <c r="H112" s="591"/>
      <c r="I112" s="591"/>
      <c r="J112" s="591"/>
      <c r="K112" s="591"/>
      <c r="L112" s="591"/>
      <c r="M112" s="592" t="s">
        <v>646</v>
      </c>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v>9</v>
      </c>
      <c r="AL112" s="594"/>
      <c r="AM112" s="594"/>
      <c r="AN112" s="594"/>
      <c r="AO112" s="594"/>
      <c r="AP112" s="595"/>
      <c r="AQ112" s="592"/>
      <c r="AR112" s="591"/>
      <c r="AS112" s="591"/>
      <c r="AT112" s="591"/>
      <c r="AU112" s="593"/>
      <c r="AV112" s="594"/>
      <c r="AW112" s="594"/>
      <c r="AX112" s="595"/>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hidden="1"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hidden="1"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hidden="1"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hidden="1"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hidden="1"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hidden="1"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hidden="1"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hidden="1"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hidden="1"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hidden="1"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hidden="1"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hidden="1"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hidden="1"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hidden="1"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hidden="1"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hidden="1"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hidden="1"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6" t="s">
        <v>401</v>
      </c>
      <c r="AL135" s="241"/>
      <c r="AM135" s="241"/>
      <c r="AN135" s="241"/>
      <c r="AO135" s="241"/>
      <c r="AP135" s="241"/>
      <c r="AQ135" s="241" t="s">
        <v>23</v>
      </c>
      <c r="AR135" s="241"/>
      <c r="AS135" s="241"/>
      <c r="AT135" s="241"/>
      <c r="AU135" s="92" t="s">
        <v>24</v>
      </c>
      <c r="AV135" s="93"/>
      <c r="AW135" s="93"/>
      <c r="AX135" s="597"/>
    </row>
    <row r="136" spans="1:50" ht="45.75" customHeight="1" x14ac:dyDescent="0.15">
      <c r="A136" s="590">
        <v>1</v>
      </c>
      <c r="B136" s="590">
        <v>1</v>
      </c>
      <c r="C136" s="592" t="s">
        <v>647</v>
      </c>
      <c r="D136" s="591"/>
      <c r="E136" s="591"/>
      <c r="F136" s="591"/>
      <c r="G136" s="591"/>
      <c r="H136" s="591"/>
      <c r="I136" s="591"/>
      <c r="J136" s="591"/>
      <c r="K136" s="591"/>
      <c r="L136" s="591"/>
      <c r="M136" s="592" t="s">
        <v>648</v>
      </c>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v>18</v>
      </c>
      <c r="AL136" s="594"/>
      <c r="AM136" s="594"/>
      <c r="AN136" s="594"/>
      <c r="AO136" s="594"/>
      <c r="AP136" s="595"/>
      <c r="AQ136" s="592">
        <v>1</v>
      </c>
      <c r="AR136" s="591"/>
      <c r="AS136" s="591"/>
      <c r="AT136" s="591"/>
      <c r="AU136" s="593">
        <v>100</v>
      </c>
      <c r="AV136" s="594"/>
      <c r="AW136" s="594"/>
      <c r="AX136" s="595"/>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hidden="1"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hidden="1"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hidden="1"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hidden="1"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hidden="1"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hidden="1"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hidden="1"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hidden="1"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hidden="1"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hidden="1"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hidden="1"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hidden="1"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hidden="1"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hidden="1"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hidden="1"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hidden="1"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hidden="1"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hidden="1"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hidden="1"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hidden="1"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hidden="1"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hidden="1"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hidden="1"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hidden="1"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hidden="1"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hidden="1"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6" t="s">
        <v>401</v>
      </c>
      <c r="AL168" s="241"/>
      <c r="AM168" s="241"/>
      <c r="AN168" s="241"/>
      <c r="AO168" s="241"/>
      <c r="AP168" s="241"/>
      <c r="AQ168" s="241" t="s">
        <v>23</v>
      </c>
      <c r="AR168" s="241"/>
      <c r="AS168" s="241"/>
      <c r="AT168" s="241"/>
      <c r="AU168" s="92" t="s">
        <v>24</v>
      </c>
      <c r="AV168" s="93"/>
      <c r="AW168" s="93"/>
      <c r="AX168" s="597"/>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hidden="1"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hidden="1"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hidden="1"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hidden="1"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hidden="1"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hidden="1"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hidden="1"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hidden="1"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hidden="1"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hidden="1"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hidden="1"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hidden="1"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hidden="1"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hidden="1"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hidden="1"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hidden="1"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hidden="1"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hidden="1"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hidden="1"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hidden="1"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hidden="1"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hidden="1"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hidden="1"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hidden="1"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hidden="1"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6" t="s">
        <v>401</v>
      </c>
      <c r="AL201" s="241"/>
      <c r="AM201" s="241"/>
      <c r="AN201" s="241"/>
      <c r="AO201" s="241"/>
      <c r="AP201" s="241"/>
      <c r="AQ201" s="241" t="s">
        <v>23</v>
      </c>
      <c r="AR201" s="241"/>
      <c r="AS201" s="241"/>
      <c r="AT201" s="241"/>
      <c r="AU201" s="92" t="s">
        <v>24</v>
      </c>
      <c r="AV201" s="93"/>
      <c r="AW201" s="93"/>
      <c r="AX201" s="597"/>
    </row>
    <row r="202" spans="1:50" ht="55.5" customHeight="1" x14ac:dyDescent="0.15">
      <c r="A202" s="590">
        <v>1</v>
      </c>
      <c r="B202" s="590">
        <v>1</v>
      </c>
      <c r="C202" s="592" t="s">
        <v>579</v>
      </c>
      <c r="D202" s="591"/>
      <c r="E202" s="591"/>
      <c r="F202" s="591"/>
      <c r="G202" s="591"/>
      <c r="H202" s="591"/>
      <c r="I202" s="591"/>
      <c r="J202" s="591"/>
      <c r="K202" s="591"/>
      <c r="L202" s="591"/>
      <c r="M202" s="592" t="s">
        <v>589</v>
      </c>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v>25</v>
      </c>
      <c r="AL202" s="594"/>
      <c r="AM202" s="594"/>
      <c r="AN202" s="594"/>
      <c r="AO202" s="594"/>
      <c r="AP202" s="595"/>
      <c r="AQ202" s="592" t="s">
        <v>507</v>
      </c>
      <c r="AR202" s="591"/>
      <c r="AS202" s="591"/>
      <c r="AT202" s="591"/>
      <c r="AU202" s="593" t="s">
        <v>588</v>
      </c>
      <c r="AV202" s="594"/>
      <c r="AW202" s="594"/>
      <c r="AX202" s="595"/>
    </row>
    <row r="203" spans="1:50" ht="57" customHeight="1" x14ac:dyDescent="0.15">
      <c r="A203" s="590">
        <v>2</v>
      </c>
      <c r="B203" s="590">
        <v>1</v>
      </c>
      <c r="C203" s="592" t="s">
        <v>580</v>
      </c>
      <c r="D203" s="591"/>
      <c r="E203" s="591"/>
      <c r="F203" s="591"/>
      <c r="G203" s="591"/>
      <c r="H203" s="591"/>
      <c r="I203" s="591"/>
      <c r="J203" s="591"/>
      <c r="K203" s="591"/>
      <c r="L203" s="591"/>
      <c r="M203" s="592" t="s">
        <v>589</v>
      </c>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v>22</v>
      </c>
      <c r="AL203" s="594"/>
      <c r="AM203" s="594"/>
      <c r="AN203" s="594"/>
      <c r="AO203" s="594"/>
      <c r="AP203" s="595"/>
      <c r="AQ203" s="592" t="s">
        <v>507</v>
      </c>
      <c r="AR203" s="591"/>
      <c r="AS203" s="591"/>
      <c r="AT203" s="591"/>
      <c r="AU203" s="593" t="s">
        <v>588</v>
      </c>
      <c r="AV203" s="594"/>
      <c r="AW203" s="594"/>
      <c r="AX203" s="595"/>
    </row>
    <row r="204" spans="1:50" ht="56.25" customHeight="1" x14ac:dyDescent="0.15">
      <c r="A204" s="590">
        <v>3</v>
      </c>
      <c r="B204" s="590">
        <v>1</v>
      </c>
      <c r="C204" s="592" t="s">
        <v>581</v>
      </c>
      <c r="D204" s="591"/>
      <c r="E204" s="591"/>
      <c r="F204" s="591"/>
      <c r="G204" s="591"/>
      <c r="H204" s="591"/>
      <c r="I204" s="591"/>
      <c r="J204" s="591"/>
      <c r="K204" s="591"/>
      <c r="L204" s="591"/>
      <c r="M204" s="592" t="s">
        <v>589</v>
      </c>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v>13</v>
      </c>
      <c r="AL204" s="594"/>
      <c r="AM204" s="594"/>
      <c r="AN204" s="594"/>
      <c r="AO204" s="594"/>
      <c r="AP204" s="595"/>
      <c r="AQ204" s="592" t="s">
        <v>507</v>
      </c>
      <c r="AR204" s="591"/>
      <c r="AS204" s="591"/>
      <c r="AT204" s="591"/>
      <c r="AU204" s="593" t="s">
        <v>588</v>
      </c>
      <c r="AV204" s="594"/>
      <c r="AW204" s="594"/>
      <c r="AX204" s="595"/>
    </row>
    <row r="205" spans="1:50" ht="48.75" customHeight="1" x14ac:dyDescent="0.15">
      <c r="A205" s="590">
        <v>4</v>
      </c>
      <c r="B205" s="590">
        <v>1</v>
      </c>
      <c r="C205" s="592" t="s">
        <v>582</v>
      </c>
      <c r="D205" s="591"/>
      <c r="E205" s="591"/>
      <c r="F205" s="591"/>
      <c r="G205" s="591"/>
      <c r="H205" s="591"/>
      <c r="I205" s="591"/>
      <c r="J205" s="591"/>
      <c r="K205" s="591"/>
      <c r="L205" s="591"/>
      <c r="M205" s="592" t="s">
        <v>589</v>
      </c>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v>5</v>
      </c>
      <c r="AL205" s="594"/>
      <c r="AM205" s="594"/>
      <c r="AN205" s="594"/>
      <c r="AO205" s="594"/>
      <c r="AP205" s="595"/>
      <c r="AQ205" s="592" t="s">
        <v>507</v>
      </c>
      <c r="AR205" s="591"/>
      <c r="AS205" s="591"/>
      <c r="AT205" s="591"/>
      <c r="AU205" s="593" t="s">
        <v>588</v>
      </c>
      <c r="AV205" s="594"/>
      <c r="AW205" s="594"/>
      <c r="AX205" s="595"/>
    </row>
    <row r="206" spans="1:50" ht="56.25" customHeight="1" x14ac:dyDescent="0.15">
      <c r="A206" s="590">
        <v>5</v>
      </c>
      <c r="B206" s="590">
        <v>1</v>
      </c>
      <c r="C206" s="592" t="s">
        <v>583</v>
      </c>
      <c r="D206" s="591"/>
      <c r="E206" s="591"/>
      <c r="F206" s="591"/>
      <c r="G206" s="591"/>
      <c r="H206" s="591"/>
      <c r="I206" s="591"/>
      <c r="J206" s="591"/>
      <c r="K206" s="591"/>
      <c r="L206" s="591"/>
      <c r="M206" s="592" t="s">
        <v>589</v>
      </c>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v>5</v>
      </c>
      <c r="AL206" s="594"/>
      <c r="AM206" s="594"/>
      <c r="AN206" s="594"/>
      <c r="AO206" s="594"/>
      <c r="AP206" s="595"/>
      <c r="AQ206" s="592" t="s">
        <v>507</v>
      </c>
      <c r="AR206" s="591"/>
      <c r="AS206" s="591"/>
      <c r="AT206" s="591"/>
      <c r="AU206" s="593" t="s">
        <v>588</v>
      </c>
      <c r="AV206" s="594"/>
      <c r="AW206" s="594"/>
      <c r="AX206" s="595"/>
    </row>
    <row r="207" spans="1:50" ht="61.5" customHeight="1" x14ac:dyDescent="0.15">
      <c r="A207" s="590">
        <v>6</v>
      </c>
      <c r="B207" s="590">
        <v>1</v>
      </c>
      <c r="C207" s="592" t="s">
        <v>584</v>
      </c>
      <c r="D207" s="591"/>
      <c r="E207" s="591"/>
      <c r="F207" s="591"/>
      <c r="G207" s="591"/>
      <c r="H207" s="591"/>
      <c r="I207" s="591"/>
      <c r="J207" s="591"/>
      <c r="K207" s="591"/>
      <c r="L207" s="591"/>
      <c r="M207" s="592" t="s">
        <v>589</v>
      </c>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v>4</v>
      </c>
      <c r="AL207" s="594"/>
      <c r="AM207" s="594"/>
      <c r="AN207" s="594"/>
      <c r="AO207" s="594"/>
      <c r="AP207" s="595"/>
      <c r="AQ207" s="592" t="s">
        <v>507</v>
      </c>
      <c r="AR207" s="591"/>
      <c r="AS207" s="591"/>
      <c r="AT207" s="591"/>
      <c r="AU207" s="593" t="s">
        <v>588</v>
      </c>
      <c r="AV207" s="594"/>
      <c r="AW207" s="594"/>
      <c r="AX207" s="595"/>
    </row>
    <row r="208" spans="1:50" ht="57.75" customHeight="1" x14ac:dyDescent="0.15">
      <c r="A208" s="590">
        <v>7</v>
      </c>
      <c r="B208" s="590">
        <v>1</v>
      </c>
      <c r="C208" s="592" t="s">
        <v>585</v>
      </c>
      <c r="D208" s="591"/>
      <c r="E208" s="591"/>
      <c r="F208" s="591"/>
      <c r="G208" s="591"/>
      <c r="H208" s="591"/>
      <c r="I208" s="591"/>
      <c r="J208" s="591"/>
      <c r="K208" s="591"/>
      <c r="L208" s="591"/>
      <c r="M208" s="592" t="s">
        <v>589</v>
      </c>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v>4</v>
      </c>
      <c r="AL208" s="594"/>
      <c r="AM208" s="594"/>
      <c r="AN208" s="594"/>
      <c r="AO208" s="594"/>
      <c r="AP208" s="595"/>
      <c r="AQ208" s="592" t="s">
        <v>507</v>
      </c>
      <c r="AR208" s="591"/>
      <c r="AS208" s="591"/>
      <c r="AT208" s="591"/>
      <c r="AU208" s="593" t="s">
        <v>588</v>
      </c>
      <c r="AV208" s="594"/>
      <c r="AW208" s="594"/>
      <c r="AX208" s="595"/>
    </row>
    <row r="209" spans="1:50" ht="57.75" customHeight="1" x14ac:dyDescent="0.15">
      <c r="A209" s="590">
        <v>8</v>
      </c>
      <c r="B209" s="590">
        <v>1</v>
      </c>
      <c r="C209" s="592" t="s">
        <v>586</v>
      </c>
      <c r="D209" s="591"/>
      <c r="E209" s="591"/>
      <c r="F209" s="591"/>
      <c r="G209" s="591"/>
      <c r="H209" s="591"/>
      <c r="I209" s="591"/>
      <c r="J209" s="591"/>
      <c r="K209" s="591"/>
      <c r="L209" s="591"/>
      <c r="M209" s="592" t="s">
        <v>589</v>
      </c>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v>4</v>
      </c>
      <c r="AL209" s="594"/>
      <c r="AM209" s="594"/>
      <c r="AN209" s="594"/>
      <c r="AO209" s="594"/>
      <c r="AP209" s="595"/>
      <c r="AQ209" s="592" t="s">
        <v>507</v>
      </c>
      <c r="AR209" s="591"/>
      <c r="AS209" s="591"/>
      <c r="AT209" s="591"/>
      <c r="AU209" s="593" t="s">
        <v>588</v>
      </c>
      <c r="AV209" s="594"/>
      <c r="AW209" s="594"/>
      <c r="AX209" s="595"/>
    </row>
    <row r="210" spans="1:50" ht="57.75" customHeight="1" x14ac:dyDescent="0.15">
      <c r="A210" s="590">
        <v>9</v>
      </c>
      <c r="B210" s="590">
        <v>1</v>
      </c>
      <c r="C210" s="592" t="s">
        <v>587</v>
      </c>
      <c r="D210" s="591"/>
      <c r="E210" s="591"/>
      <c r="F210" s="591"/>
      <c r="G210" s="591"/>
      <c r="H210" s="591"/>
      <c r="I210" s="591"/>
      <c r="J210" s="591"/>
      <c r="K210" s="591"/>
      <c r="L210" s="591"/>
      <c r="M210" s="592" t="s">
        <v>589</v>
      </c>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v>2</v>
      </c>
      <c r="AL210" s="594"/>
      <c r="AM210" s="594"/>
      <c r="AN210" s="594"/>
      <c r="AO210" s="594"/>
      <c r="AP210" s="595"/>
      <c r="AQ210" s="592" t="s">
        <v>507</v>
      </c>
      <c r="AR210" s="591"/>
      <c r="AS210" s="591"/>
      <c r="AT210" s="591"/>
      <c r="AU210" s="593" t="s">
        <v>588</v>
      </c>
      <c r="AV210" s="594"/>
      <c r="AW210" s="594"/>
      <c r="AX210" s="595"/>
    </row>
    <row r="211" spans="1:50" ht="51" customHeight="1" x14ac:dyDescent="0.15">
      <c r="A211" s="590">
        <v>10</v>
      </c>
      <c r="B211" s="590">
        <v>1</v>
      </c>
      <c r="C211" s="592" t="s">
        <v>698</v>
      </c>
      <c r="D211" s="591"/>
      <c r="E211" s="591"/>
      <c r="F211" s="591"/>
      <c r="G211" s="591"/>
      <c r="H211" s="591"/>
      <c r="I211" s="591"/>
      <c r="J211" s="591"/>
      <c r="K211" s="591"/>
      <c r="L211" s="591"/>
      <c r="M211" s="592" t="s">
        <v>589</v>
      </c>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v>1</v>
      </c>
      <c r="AL211" s="594"/>
      <c r="AM211" s="594"/>
      <c r="AN211" s="594"/>
      <c r="AO211" s="594"/>
      <c r="AP211" s="595"/>
      <c r="AQ211" s="592" t="s">
        <v>507</v>
      </c>
      <c r="AR211" s="591"/>
      <c r="AS211" s="591"/>
      <c r="AT211" s="591"/>
      <c r="AU211" s="593" t="s">
        <v>588</v>
      </c>
      <c r="AV211" s="594"/>
      <c r="AW211" s="594"/>
      <c r="AX211" s="595"/>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hidden="1"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hidden="1"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hidden="1"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hidden="1"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hidden="1"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hidden="1"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hidden="1"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hidden="1"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hidden="1"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hidden="1"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hidden="1"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hidden="1"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hidden="1"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hidden="1"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hidden="1"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hidden="1"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6" t="s">
        <v>416</v>
      </c>
      <c r="AL234" s="241"/>
      <c r="AM234" s="241"/>
      <c r="AN234" s="241"/>
      <c r="AO234" s="241"/>
      <c r="AP234" s="241"/>
      <c r="AQ234" s="241" t="s">
        <v>23</v>
      </c>
      <c r="AR234" s="241"/>
      <c r="AS234" s="241"/>
      <c r="AT234" s="241"/>
      <c r="AU234" s="92" t="s">
        <v>24</v>
      </c>
      <c r="AV234" s="93"/>
      <c r="AW234" s="93"/>
      <c r="AX234" s="597"/>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6" t="s">
        <v>401</v>
      </c>
      <c r="AL267" s="241"/>
      <c r="AM267" s="241"/>
      <c r="AN267" s="241"/>
      <c r="AO267" s="241"/>
      <c r="AP267" s="241"/>
      <c r="AQ267" s="241" t="s">
        <v>23</v>
      </c>
      <c r="AR267" s="241"/>
      <c r="AS267" s="241"/>
      <c r="AT267" s="241"/>
      <c r="AU267" s="92" t="s">
        <v>24</v>
      </c>
      <c r="AV267" s="93"/>
      <c r="AW267" s="93"/>
      <c r="AX267" s="597"/>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6" t="s">
        <v>33</v>
      </c>
      <c r="AL300" s="241"/>
      <c r="AM300" s="241"/>
      <c r="AN300" s="241"/>
      <c r="AO300" s="241"/>
      <c r="AP300" s="241"/>
      <c r="AQ300" s="241" t="s">
        <v>23</v>
      </c>
      <c r="AR300" s="241"/>
      <c r="AS300" s="241"/>
      <c r="AT300" s="241"/>
      <c r="AU300" s="92" t="s">
        <v>24</v>
      </c>
      <c r="AV300" s="93"/>
      <c r="AW300" s="93"/>
      <c r="AX300" s="597"/>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6" t="s">
        <v>401</v>
      </c>
      <c r="AL333" s="241"/>
      <c r="AM333" s="241"/>
      <c r="AN333" s="241"/>
      <c r="AO333" s="241"/>
      <c r="AP333" s="241"/>
      <c r="AQ333" s="241" t="s">
        <v>23</v>
      </c>
      <c r="AR333" s="241"/>
      <c r="AS333" s="241"/>
      <c r="AT333" s="241"/>
      <c r="AU333" s="92" t="s">
        <v>24</v>
      </c>
      <c r="AV333" s="93"/>
      <c r="AW333" s="93"/>
      <c r="AX333" s="597"/>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6" t="s">
        <v>33</v>
      </c>
      <c r="AL366" s="241"/>
      <c r="AM366" s="241"/>
      <c r="AN366" s="241"/>
      <c r="AO366" s="241"/>
      <c r="AP366" s="241"/>
      <c r="AQ366" s="241" t="s">
        <v>23</v>
      </c>
      <c r="AR366" s="241"/>
      <c r="AS366" s="241"/>
      <c r="AT366" s="241"/>
      <c r="AU366" s="92" t="s">
        <v>24</v>
      </c>
      <c r="AV366" s="93"/>
      <c r="AW366" s="93"/>
      <c r="AX366" s="597"/>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6" t="s">
        <v>401</v>
      </c>
      <c r="AL399" s="241"/>
      <c r="AM399" s="241"/>
      <c r="AN399" s="241"/>
      <c r="AO399" s="241"/>
      <c r="AP399" s="241"/>
      <c r="AQ399" s="241" t="s">
        <v>23</v>
      </c>
      <c r="AR399" s="241"/>
      <c r="AS399" s="241"/>
      <c r="AT399" s="241"/>
      <c r="AU399" s="92" t="s">
        <v>24</v>
      </c>
      <c r="AV399" s="93"/>
      <c r="AW399" s="93"/>
      <c r="AX399" s="597"/>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6" t="s">
        <v>33</v>
      </c>
      <c r="AL432" s="241"/>
      <c r="AM432" s="241"/>
      <c r="AN432" s="241"/>
      <c r="AO432" s="241"/>
      <c r="AP432" s="241"/>
      <c r="AQ432" s="241" t="s">
        <v>23</v>
      </c>
      <c r="AR432" s="241"/>
      <c r="AS432" s="241"/>
      <c r="AT432" s="241"/>
      <c r="AU432" s="92" t="s">
        <v>24</v>
      </c>
      <c r="AV432" s="93"/>
      <c r="AW432" s="93"/>
      <c r="AX432" s="597"/>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6" t="s">
        <v>33</v>
      </c>
      <c r="AL465" s="241"/>
      <c r="AM465" s="241"/>
      <c r="AN465" s="241"/>
      <c r="AO465" s="241"/>
      <c r="AP465" s="241"/>
      <c r="AQ465" s="241" t="s">
        <v>23</v>
      </c>
      <c r="AR465" s="241"/>
      <c r="AS465" s="241"/>
      <c r="AT465" s="241"/>
      <c r="AU465" s="92" t="s">
        <v>24</v>
      </c>
      <c r="AV465" s="93"/>
      <c r="AW465" s="93"/>
      <c r="AX465" s="597"/>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6" t="s">
        <v>33</v>
      </c>
      <c r="AL498" s="241"/>
      <c r="AM498" s="241"/>
      <c r="AN498" s="241"/>
      <c r="AO498" s="241"/>
      <c r="AP498" s="241"/>
      <c r="AQ498" s="241" t="s">
        <v>23</v>
      </c>
      <c r="AR498" s="241"/>
      <c r="AS498" s="241"/>
      <c r="AT498" s="241"/>
      <c r="AU498" s="92" t="s">
        <v>24</v>
      </c>
      <c r="AV498" s="93"/>
      <c r="AW498" s="93"/>
      <c r="AX498" s="597"/>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6" t="s">
        <v>401</v>
      </c>
      <c r="AL531" s="241"/>
      <c r="AM531" s="241"/>
      <c r="AN531" s="241"/>
      <c r="AO531" s="241"/>
      <c r="AP531" s="241"/>
      <c r="AQ531" s="241" t="s">
        <v>23</v>
      </c>
      <c r="AR531" s="241"/>
      <c r="AS531" s="241"/>
      <c r="AT531" s="241"/>
      <c r="AU531" s="92" t="s">
        <v>24</v>
      </c>
      <c r="AV531" s="93"/>
      <c r="AW531" s="93"/>
      <c r="AX531" s="597"/>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6" t="s">
        <v>33</v>
      </c>
      <c r="AL564" s="241"/>
      <c r="AM564" s="241"/>
      <c r="AN564" s="241"/>
      <c r="AO564" s="241"/>
      <c r="AP564" s="241"/>
      <c r="AQ564" s="241" t="s">
        <v>23</v>
      </c>
      <c r="AR564" s="241"/>
      <c r="AS564" s="241"/>
      <c r="AT564" s="241"/>
      <c r="AU564" s="92" t="s">
        <v>24</v>
      </c>
      <c r="AV564" s="93"/>
      <c r="AW564" s="93"/>
      <c r="AX564" s="597"/>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6" t="s">
        <v>401</v>
      </c>
      <c r="AL597" s="241"/>
      <c r="AM597" s="241"/>
      <c r="AN597" s="241"/>
      <c r="AO597" s="241"/>
      <c r="AP597" s="241"/>
      <c r="AQ597" s="241" t="s">
        <v>23</v>
      </c>
      <c r="AR597" s="241"/>
      <c r="AS597" s="241"/>
      <c r="AT597" s="241"/>
      <c r="AU597" s="92" t="s">
        <v>24</v>
      </c>
      <c r="AV597" s="93"/>
      <c r="AW597" s="93"/>
      <c r="AX597" s="597"/>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6" t="s">
        <v>33</v>
      </c>
      <c r="AL630" s="241"/>
      <c r="AM630" s="241"/>
      <c r="AN630" s="241"/>
      <c r="AO630" s="241"/>
      <c r="AP630" s="241"/>
      <c r="AQ630" s="241" t="s">
        <v>23</v>
      </c>
      <c r="AR630" s="241"/>
      <c r="AS630" s="241"/>
      <c r="AT630" s="241"/>
      <c r="AU630" s="92" t="s">
        <v>24</v>
      </c>
      <c r="AV630" s="93"/>
      <c r="AW630" s="93"/>
      <c r="AX630" s="597"/>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6" t="s">
        <v>401</v>
      </c>
      <c r="AL663" s="241"/>
      <c r="AM663" s="241"/>
      <c r="AN663" s="241"/>
      <c r="AO663" s="241"/>
      <c r="AP663" s="241"/>
      <c r="AQ663" s="241" t="s">
        <v>23</v>
      </c>
      <c r="AR663" s="241"/>
      <c r="AS663" s="241"/>
      <c r="AT663" s="241"/>
      <c r="AU663" s="92" t="s">
        <v>24</v>
      </c>
      <c r="AV663" s="93"/>
      <c r="AW663" s="93"/>
      <c r="AX663" s="597"/>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6" t="s">
        <v>401</v>
      </c>
      <c r="AL696" s="241"/>
      <c r="AM696" s="241"/>
      <c r="AN696" s="241"/>
      <c r="AO696" s="241"/>
      <c r="AP696" s="241"/>
      <c r="AQ696" s="241" t="s">
        <v>23</v>
      </c>
      <c r="AR696" s="241"/>
      <c r="AS696" s="241"/>
      <c r="AT696" s="241"/>
      <c r="AU696" s="92" t="s">
        <v>24</v>
      </c>
      <c r="AV696" s="93"/>
      <c r="AW696" s="93"/>
      <c r="AX696" s="597"/>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6" t="s">
        <v>33</v>
      </c>
      <c r="AL729" s="241"/>
      <c r="AM729" s="241"/>
      <c r="AN729" s="241"/>
      <c r="AO729" s="241"/>
      <c r="AP729" s="241"/>
      <c r="AQ729" s="241" t="s">
        <v>23</v>
      </c>
      <c r="AR729" s="241"/>
      <c r="AS729" s="241"/>
      <c r="AT729" s="241"/>
      <c r="AU729" s="92" t="s">
        <v>24</v>
      </c>
      <c r="AV729" s="93"/>
      <c r="AW729" s="93"/>
      <c r="AX729" s="597"/>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6" t="s">
        <v>401</v>
      </c>
      <c r="AL762" s="241"/>
      <c r="AM762" s="241"/>
      <c r="AN762" s="241"/>
      <c r="AO762" s="241"/>
      <c r="AP762" s="241"/>
      <c r="AQ762" s="241" t="s">
        <v>23</v>
      </c>
      <c r="AR762" s="241"/>
      <c r="AS762" s="241"/>
      <c r="AT762" s="241"/>
      <c r="AU762" s="92" t="s">
        <v>24</v>
      </c>
      <c r="AV762" s="93"/>
      <c r="AW762" s="93"/>
      <c r="AX762" s="597"/>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6" t="s">
        <v>33</v>
      </c>
      <c r="AL795" s="241"/>
      <c r="AM795" s="241"/>
      <c r="AN795" s="241"/>
      <c r="AO795" s="241"/>
      <c r="AP795" s="241"/>
      <c r="AQ795" s="241" t="s">
        <v>23</v>
      </c>
      <c r="AR795" s="241"/>
      <c r="AS795" s="241"/>
      <c r="AT795" s="241"/>
      <c r="AU795" s="92" t="s">
        <v>24</v>
      </c>
      <c r="AV795" s="93"/>
      <c r="AW795" s="93"/>
      <c r="AX795" s="597"/>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6" t="s">
        <v>33</v>
      </c>
      <c r="AL828" s="241"/>
      <c r="AM828" s="241"/>
      <c r="AN828" s="241"/>
      <c r="AO828" s="241"/>
      <c r="AP828" s="241"/>
      <c r="AQ828" s="241" t="s">
        <v>23</v>
      </c>
      <c r="AR828" s="241"/>
      <c r="AS828" s="241"/>
      <c r="AT828" s="241"/>
      <c r="AU828" s="92" t="s">
        <v>24</v>
      </c>
      <c r="AV828" s="93"/>
      <c r="AW828" s="93"/>
      <c r="AX828" s="597"/>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6" t="s">
        <v>401</v>
      </c>
      <c r="AL861" s="241"/>
      <c r="AM861" s="241"/>
      <c r="AN861" s="241"/>
      <c r="AO861" s="241"/>
      <c r="AP861" s="241"/>
      <c r="AQ861" s="241" t="s">
        <v>23</v>
      </c>
      <c r="AR861" s="241"/>
      <c r="AS861" s="241"/>
      <c r="AT861" s="241"/>
      <c r="AU861" s="92" t="s">
        <v>24</v>
      </c>
      <c r="AV861" s="93"/>
      <c r="AW861" s="93"/>
      <c r="AX861" s="597"/>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6" t="s">
        <v>401</v>
      </c>
      <c r="AL894" s="241"/>
      <c r="AM894" s="241"/>
      <c r="AN894" s="241"/>
      <c r="AO894" s="241"/>
      <c r="AP894" s="241"/>
      <c r="AQ894" s="241" t="s">
        <v>23</v>
      </c>
      <c r="AR894" s="241"/>
      <c r="AS894" s="241"/>
      <c r="AT894" s="241"/>
      <c r="AU894" s="92" t="s">
        <v>24</v>
      </c>
      <c r="AV894" s="93"/>
      <c r="AW894" s="93"/>
      <c r="AX894" s="597"/>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6" t="s">
        <v>33</v>
      </c>
      <c r="AL927" s="241"/>
      <c r="AM927" s="241"/>
      <c r="AN927" s="241"/>
      <c r="AO927" s="241"/>
      <c r="AP927" s="241"/>
      <c r="AQ927" s="241" t="s">
        <v>23</v>
      </c>
      <c r="AR927" s="241"/>
      <c r="AS927" s="241"/>
      <c r="AT927" s="241"/>
      <c r="AU927" s="92" t="s">
        <v>24</v>
      </c>
      <c r="AV927" s="93"/>
      <c r="AW927" s="93"/>
      <c r="AX927" s="597"/>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6" t="s">
        <v>33</v>
      </c>
      <c r="AL960" s="241"/>
      <c r="AM960" s="241"/>
      <c r="AN960" s="241"/>
      <c r="AO960" s="241"/>
      <c r="AP960" s="241"/>
      <c r="AQ960" s="241" t="s">
        <v>23</v>
      </c>
      <c r="AR960" s="241"/>
      <c r="AS960" s="241"/>
      <c r="AT960" s="241"/>
      <c r="AU960" s="92" t="s">
        <v>24</v>
      </c>
      <c r="AV960" s="93"/>
      <c r="AW960" s="93"/>
      <c r="AX960" s="597"/>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6" t="s">
        <v>33</v>
      </c>
      <c r="AL993" s="241"/>
      <c r="AM993" s="241"/>
      <c r="AN993" s="241"/>
      <c r="AO993" s="241"/>
      <c r="AP993" s="241"/>
      <c r="AQ993" s="241" t="s">
        <v>23</v>
      </c>
      <c r="AR993" s="241"/>
      <c r="AS993" s="241"/>
      <c r="AT993" s="241"/>
      <c r="AU993" s="92" t="s">
        <v>24</v>
      </c>
      <c r="AV993" s="93"/>
      <c r="AW993" s="93"/>
      <c r="AX993" s="597"/>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6" t="s">
        <v>441</v>
      </c>
      <c r="AL1026" s="241"/>
      <c r="AM1026" s="241"/>
      <c r="AN1026" s="241"/>
      <c r="AO1026" s="241"/>
      <c r="AP1026" s="241"/>
      <c r="AQ1026" s="241" t="s">
        <v>23</v>
      </c>
      <c r="AR1026" s="241"/>
      <c r="AS1026" s="241"/>
      <c r="AT1026" s="241"/>
      <c r="AU1026" s="92" t="s">
        <v>24</v>
      </c>
      <c r="AV1026" s="93"/>
      <c r="AW1026" s="93"/>
      <c r="AX1026" s="597"/>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6" t="s">
        <v>33</v>
      </c>
      <c r="AL1059" s="241"/>
      <c r="AM1059" s="241"/>
      <c r="AN1059" s="241"/>
      <c r="AO1059" s="241"/>
      <c r="AP1059" s="241"/>
      <c r="AQ1059" s="241" t="s">
        <v>23</v>
      </c>
      <c r="AR1059" s="241"/>
      <c r="AS1059" s="241"/>
      <c r="AT1059" s="241"/>
      <c r="AU1059" s="92" t="s">
        <v>24</v>
      </c>
      <c r="AV1059" s="93"/>
      <c r="AW1059" s="93"/>
      <c r="AX1059" s="597"/>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6" t="s">
        <v>401</v>
      </c>
      <c r="AL1092" s="241"/>
      <c r="AM1092" s="241"/>
      <c r="AN1092" s="241"/>
      <c r="AO1092" s="241"/>
      <c r="AP1092" s="241"/>
      <c r="AQ1092" s="241" t="s">
        <v>23</v>
      </c>
      <c r="AR1092" s="241"/>
      <c r="AS1092" s="241"/>
      <c r="AT1092" s="241"/>
      <c r="AU1092" s="92" t="s">
        <v>24</v>
      </c>
      <c r="AV1092" s="93"/>
      <c r="AW1092" s="93"/>
      <c r="AX1092" s="597"/>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6" t="s">
        <v>33</v>
      </c>
      <c r="AL1125" s="241"/>
      <c r="AM1125" s="241"/>
      <c r="AN1125" s="241"/>
      <c r="AO1125" s="241"/>
      <c r="AP1125" s="241"/>
      <c r="AQ1125" s="241" t="s">
        <v>23</v>
      </c>
      <c r="AR1125" s="241"/>
      <c r="AS1125" s="241"/>
      <c r="AT1125" s="241"/>
      <c r="AU1125" s="92" t="s">
        <v>24</v>
      </c>
      <c r="AV1125" s="93"/>
      <c r="AW1125" s="93"/>
      <c r="AX1125" s="597"/>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6" t="s">
        <v>401</v>
      </c>
      <c r="AL1158" s="241"/>
      <c r="AM1158" s="241"/>
      <c r="AN1158" s="241"/>
      <c r="AO1158" s="241"/>
      <c r="AP1158" s="241"/>
      <c r="AQ1158" s="241" t="s">
        <v>23</v>
      </c>
      <c r="AR1158" s="241"/>
      <c r="AS1158" s="241"/>
      <c r="AT1158" s="241"/>
      <c r="AU1158" s="92" t="s">
        <v>24</v>
      </c>
      <c r="AV1158" s="93"/>
      <c r="AW1158" s="93"/>
      <c r="AX1158" s="597"/>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6" t="s">
        <v>33</v>
      </c>
      <c r="AL1191" s="241"/>
      <c r="AM1191" s="241"/>
      <c r="AN1191" s="241"/>
      <c r="AO1191" s="241"/>
      <c r="AP1191" s="241"/>
      <c r="AQ1191" s="241" t="s">
        <v>23</v>
      </c>
      <c r="AR1191" s="241"/>
      <c r="AS1191" s="241"/>
      <c r="AT1191" s="241"/>
      <c r="AU1191" s="92" t="s">
        <v>24</v>
      </c>
      <c r="AV1191" s="93"/>
      <c r="AW1191" s="93"/>
      <c r="AX1191" s="597"/>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6" t="s">
        <v>33</v>
      </c>
      <c r="AL1224" s="241"/>
      <c r="AM1224" s="241"/>
      <c r="AN1224" s="241"/>
      <c r="AO1224" s="241"/>
      <c r="AP1224" s="241"/>
      <c r="AQ1224" s="241" t="s">
        <v>23</v>
      </c>
      <c r="AR1224" s="241"/>
      <c r="AS1224" s="241"/>
      <c r="AT1224" s="241"/>
      <c r="AU1224" s="92" t="s">
        <v>24</v>
      </c>
      <c r="AV1224" s="93"/>
      <c r="AW1224" s="93"/>
      <c r="AX1224" s="597"/>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6" t="s">
        <v>33</v>
      </c>
      <c r="AL1257" s="241"/>
      <c r="AM1257" s="241"/>
      <c r="AN1257" s="241"/>
      <c r="AO1257" s="241"/>
      <c r="AP1257" s="241"/>
      <c r="AQ1257" s="241" t="s">
        <v>23</v>
      </c>
      <c r="AR1257" s="241"/>
      <c r="AS1257" s="241"/>
      <c r="AT1257" s="241"/>
      <c r="AU1257" s="92" t="s">
        <v>24</v>
      </c>
      <c r="AV1257" s="93"/>
      <c r="AW1257" s="93"/>
      <c r="AX1257" s="597"/>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6" t="s">
        <v>33</v>
      </c>
      <c r="AL1290" s="241"/>
      <c r="AM1290" s="241"/>
      <c r="AN1290" s="241"/>
      <c r="AO1290" s="241"/>
      <c r="AP1290" s="241"/>
      <c r="AQ1290" s="241" t="s">
        <v>23</v>
      </c>
      <c r="AR1290" s="241"/>
      <c r="AS1290" s="241"/>
      <c r="AT1290" s="241"/>
      <c r="AU1290" s="92" t="s">
        <v>24</v>
      </c>
      <c r="AV1290" s="93"/>
      <c r="AW1290" s="93"/>
      <c r="AX1290" s="597"/>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customHeight="1" x14ac:dyDescent="0.15">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C70:L7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103:L103"/>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13">
    <cfRule type="expression" dxfId="517" priority="519">
      <formula>IF(AND(AU4&gt;=0, RIGHT(TEXT(AU4,"0.#"),1)&lt;&gt;"."),TRUE,FALSE)</formula>
    </cfRule>
    <cfRule type="expression" dxfId="516" priority="520">
      <formula>IF(AND(AU4&gt;=0, RIGHT(TEXT(AU4,"0.#"),1)="."),TRUE,FALSE)</formula>
    </cfRule>
    <cfRule type="expression" dxfId="515" priority="521">
      <formula>IF(AND(AU4&lt;0, RIGHT(TEXT(AU4,"0.#"),1)&lt;&gt;"."),TRUE,FALSE)</formula>
    </cfRule>
    <cfRule type="expression" dxfId="514" priority="522">
      <formula>IF(AND(AU4&lt;0, RIGHT(TEXT(AU4,"0.#"),1)="."),TRUE,FALSE)</formula>
    </cfRule>
  </conditionalFormatting>
  <conditionalFormatting sqref="AK14:AK33">
    <cfRule type="expression" dxfId="513" priority="517">
      <formula>IF(RIGHT(TEXT(AK14,"0.#"),1)=".",FALSE,TRUE)</formula>
    </cfRule>
    <cfRule type="expression" dxfId="512" priority="518">
      <formula>IF(RIGHT(TEXT(AK14,"0.#"),1)=".",TRUE,FALSE)</formula>
    </cfRule>
  </conditionalFormatting>
  <conditionalFormatting sqref="AU14:AX33">
    <cfRule type="expression" dxfId="511" priority="513">
      <formula>IF(AND(AU14&gt;=0, RIGHT(TEXT(AU14,"0.#"),1)&lt;&gt;"."),TRUE,FALSE)</formula>
    </cfRule>
    <cfRule type="expression" dxfId="510" priority="514">
      <formula>IF(AND(AU14&gt;=0, RIGHT(TEXT(AU14,"0.#"),1)="."),TRUE,FALSE)</formula>
    </cfRule>
    <cfRule type="expression" dxfId="509" priority="515">
      <formula>IF(AND(AU14&lt;0, RIGHT(TEXT(AU14,"0.#"),1)&lt;&gt;"."),TRUE,FALSE)</formula>
    </cfRule>
    <cfRule type="expression" dxfId="508" priority="516">
      <formula>IF(AND(AU14&lt;0, RIGHT(TEXT(AU14,"0.#"),1)="."),TRUE,FALSE)</formula>
    </cfRule>
  </conditionalFormatting>
  <conditionalFormatting sqref="AK37">
    <cfRule type="expression" dxfId="507" priority="511">
      <formula>IF(RIGHT(TEXT(AK37,"0.#"),1)=".",FALSE,TRUE)</formula>
    </cfRule>
    <cfRule type="expression" dxfId="506" priority="512">
      <formula>IF(RIGHT(TEXT(AK37,"0.#"),1)=".",TRUE,FALSE)</formula>
    </cfRule>
  </conditionalFormatting>
  <conditionalFormatting sqref="AU37:AX37">
    <cfRule type="expression" dxfId="505" priority="507">
      <formula>IF(AND(AU37&gt;=0, RIGHT(TEXT(AU37,"0.#"),1)&lt;&gt;"."),TRUE,FALSE)</formula>
    </cfRule>
    <cfRule type="expression" dxfId="504" priority="508">
      <formula>IF(AND(AU37&gt;=0, RIGHT(TEXT(AU37,"0.#"),1)="."),TRUE,FALSE)</formula>
    </cfRule>
    <cfRule type="expression" dxfId="503" priority="509">
      <formula>IF(AND(AU37&lt;0, RIGHT(TEXT(AU37,"0.#"),1)&lt;&gt;"."),TRUE,FALSE)</formula>
    </cfRule>
    <cfRule type="expression" dxfId="502" priority="510">
      <formula>IF(AND(AU37&lt;0, RIGHT(TEXT(AU37,"0.#"),1)="."),TRUE,FALSE)</formula>
    </cfRule>
  </conditionalFormatting>
  <conditionalFormatting sqref="AK38:AK66">
    <cfRule type="expression" dxfId="501" priority="505">
      <formula>IF(RIGHT(TEXT(AK38,"0.#"),1)=".",FALSE,TRUE)</formula>
    </cfRule>
    <cfRule type="expression" dxfId="500" priority="506">
      <formula>IF(RIGHT(TEXT(AK38,"0.#"),1)=".",TRUE,FALSE)</formula>
    </cfRule>
  </conditionalFormatting>
  <conditionalFormatting sqref="AU38:AX66">
    <cfRule type="expression" dxfId="499" priority="501">
      <formula>IF(AND(AU38&gt;=0, RIGHT(TEXT(AU38,"0.#"),1)&lt;&gt;"."),TRUE,FALSE)</formula>
    </cfRule>
    <cfRule type="expression" dxfId="498" priority="502">
      <formula>IF(AND(AU38&gt;=0, RIGHT(TEXT(AU38,"0.#"),1)="."),TRUE,FALSE)</formula>
    </cfRule>
    <cfRule type="expression" dxfId="497" priority="503">
      <formula>IF(AND(AU38&lt;0, RIGHT(TEXT(AU38,"0.#"),1)&lt;&gt;"."),TRUE,FALSE)</formula>
    </cfRule>
    <cfRule type="expression" dxfId="496" priority="504">
      <formula>IF(AND(AU38&lt;0, RIGHT(TEXT(AU38,"0.#"),1)="."),TRUE,FALSE)</formula>
    </cfRule>
  </conditionalFormatting>
  <conditionalFormatting sqref="AK70">
    <cfRule type="expression" dxfId="495" priority="499">
      <formula>IF(RIGHT(TEXT(AK70,"0.#"),1)=".",FALSE,TRUE)</formula>
    </cfRule>
    <cfRule type="expression" dxfId="494" priority="500">
      <formula>IF(RIGHT(TEXT(AK70,"0.#"),1)=".",TRUE,FALSE)</formula>
    </cfRule>
  </conditionalFormatting>
  <conditionalFormatting sqref="AK71:AK99">
    <cfRule type="expression" dxfId="493" priority="493">
      <formula>IF(RIGHT(TEXT(AK71,"0.#"),1)=".",FALSE,TRUE)</formula>
    </cfRule>
    <cfRule type="expression" dxfId="492" priority="494">
      <formula>IF(RIGHT(TEXT(AK71,"0.#"),1)=".",TRUE,FALSE)</formula>
    </cfRule>
  </conditionalFormatting>
  <conditionalFormatting sqref="AU80:AX99">
    <cfRule type="expression" dxfId="491" priority="489">
      <formula>IF(AND(AU80&gt;=0, RIGHT(TEXT(AU80,"0.#"),1)&lt;&gt;"."),TRUE,FALSE)</formula>
    </cfRule>
    <cfRule type="expression" dxfId="490" priority="490">
      <formula>IF(AND(AU80&gt;=0, RIGHT(TEXT(AU80,"0.#"),1)="."),TRUE,FALSE)</formula>
    </cfRule>
    <cfRule type="expression" dxfId="489" priority="491">
      <formula>IF(AND(AU80&lt;0, RIGHT(TEXT(AU80,"0.#"),1)&lt;&gt;"."),TRUE,FALSE)</formula>
    </cfRule>
    <cfRule type="expression" dxfId="488" priority="492">
      <formula>IF(AND(AU80&lt;0, RIGHT(TEXT(AU80,"0.#"),1)="."),TRUE,FALSE)</formula>
    </cfRule>
  </conditionalFormatting>
  <conditionalFormatting sqref="AK103">
    <cfRule type="expression" dxfId="487" priority="487">
      <formula>IF(RIGHT(TEXT(AK103,"0.#"),1)=".",FALSE,TRUE)</formula>
    </cfRule>
    <cfRule type="expression" dxfId="486" priority="488">
      <formula>IF(RIGHT(TEXT(AK103,"0.#"),1)=".",TRUE,FALSE)</formula>
    </cfRule>
  </conditionalFormatting>
  <conditionalFormatting sqref="AU103:AX103">
    <cfRule type="expression" dxfId="485" priority="483">
      <formula>IF(AND(AU103&gt;=0, RIGHT(TEXT(AU103,"0.#"),1)&lt;&gt;"."),TRUE,FALSE)</formula>
    </cfRule>
    <cfRule type="expression" dxfId="484" priority="484">
      <formula>IF(AND(AU103&gt;=0, RIGHT(TEXT(AU103,"0.#"),1)="."),TRUE,FALSE)</formula>
    </cfRule>
    <cfRule type="expression" dxfId="483" priority="485">
      <formula>IF(AND(AU103&lt;0, RIGHT(TEXT(AU103,"0.#"),1)&lt;&gt;"."),TRUE,FALSE)</formula>
    </cfRule>
    <cfRule type="expression" dxfId="482" priority="486">
      <formula>IF(AND(AU103&lt;0, RIGHT(TEXT(AU103,"0.#"),1)="."),TRUE,FALSE)</formula>
    </cfRule>
  </conditionalFormatting>
  <conditionalFormatting sqref="AK104:AK132">
    <cfRule type="expression" dxfId="481" priority="481">
      <formula>IF(RIGHT(TEXT(AK104,"0.#"),1)=".",FALSE,TRUE)</formula>
    </cfRule>
    <cfRule type="expression" dxfId="480" priority="482">
      <formula>IF(RIGHT(TEXT(AK104,"0.#"),1)=".",TRUE,FALSE)</formula>
    </cfRule>
  </conditionalFormatting>
  <conditionalFormatting sqref="AU104:AX132">
    <cfRule type="expression" dxfId="479" priority="477">
      <formula>IF(AND(AU104&gt;=0, RIGHT(TEXT(AU104,"0.#"),1)&lt;&gt;"."),TRUE,FALSE)</formula>
    </cfRule>
    <cfRule type="expression" dxfId="478" priority="478">
      <formula>IF(AND(AU104&gt;=0, RIGHT(TEXT(AU104,"0.#"),1)="."),TRUE,FALSE)</formula>
    </cfRule>
    <cfRule type="expression" dxfId="477" priority="479">
      <formula>IF(AND(AU104&lt;0, RIGHT(TEXT(AU104,"0.#"),1)&lt;&gt;"."),TRUE,FALSE)</formula>
    </cfRule>
    <cfRule type="expression" dxfId="476" priority="480">
      <formula>IF(AND(AU104&lt;0, RIGHT(TEXT(AU104,"0.#"),1)="."),TRUE,FALSE)</formula>
    </cfRule>
  </conditionalFormatting>
  <conditionalFormatting sqref="AK136">
    <cfRule type="expression" dxfId="475" priority="475">
      <formula>IF(RIGHT(TEXT(AK136,"0.#"),1)=".",FALSE,TRUE)</formula>
    </cfRule>
    <cfRule type="expression" dxfId="474" priority="476">
      <formula>IF(RIGHT(TEXT(AK136,"0.#"),1)=".",TRUE,FALSE)</formula>
    </cfRule>
  </conditionalFormatting>
  <conditionalFormatting sqref="AU136:AX136">
    <cfRule type="expression" dxfId="473" priority="471">
      <formula>IF(AND(AU136&gt;=0, RIGHT(TEXT(AU136,"0.#"),1)&lt;&gt;"."),TRUE,FALSE)</formula>
    </cfRule>
    <cfRule type="expression" dxfId="472" priority="472">
      <formula>IF(AND(AU136&gt;=0, RIGHT(TEXT(AU136,"0.#"),1)="."),TRUE,FALSE)</formula>
    </cfRule>
    <cfRule type="expression" dxfId="471" priority="473">
      <formula>IF(AND(AU136&lt;0, RIGHT(TEXT(AU136,"0.#"),1)&lt;&gt;"."),TRUE,FALSE)</formula>
    </cfRule>
    <cfRule type="expression" dxfId="470" priority="474">
      <formula>IF(AND(AU136&lt;0, RIGHT(TEXT(AU136,"0.#"),1)="."),TRUE,FALSE)</formula>
    </cfRule>
  </conditionalFormatting>
  <conditionalFormatting sqref="AK137:AK165">
    <cfRule type="expression" dxfId="469" priority="469">
      <formula>IF(RIGHT(TEXT(AK137,"0.#"),1)=".",FALSE,TRUE)</formula>
    </cfRule>
    <cfRule type="expression" dxfId="468" priority="470">
      <formula>IF(RIGHT(TEXT(AK137,"0.#"),1)=".",TRUE,FALSE)</formula>
    </cfRule>
  </conditionalFormatting>
  <conditionalFormatting sqref="AU137:AX165">
    <cfRule type="expression" dxfId="467" priority="465">
      <formula>IF(AND(AU137&gt;=0, RIGHT(TEXT(AU137,"0.#"),1)&lt;&gt;"."),TRUE,FALSE)</formula>
    </cfRule>
    <cfRule type="expression" dxfId="466" priority="466">
      <formula>IF(AND(AU137&gt;=0, RIGHT(TEXT(AU137,"0.#"),1)="."),TRUE,FALSE)</formula>
    </cfRule>
    <cfRule type="expression" dxfId="465" priority="467">
      <formula>IF(AND(AU137&lt;0, RIGHT(TEXT(AU137,"0.#"),1)&lt;&gt;"."),TRUE,FALSE)</formula>
    </cfRule>
    <cfRule type="expression" dxfId="464" priority="468">
      <formula>IF(AND(AU137&lt;0, RIGHT(TEXT(AU137,"0.#"),1)="."),TRUE,FALSE)</formula>
    </cfRule>
  </conditionalFormatting>
  <conditionalFormatting sqref="AK169">
    <cfRule type="expression" dxfId="463" priority="463">
      <formula>IF(RIGHT(TEXT(AK169,"0.#"),1)=".",FALSE,TRUE)</formula>
    </cfRule>
    <cfRule type="expression" dxfId="462" priority="464">
      <formula>IF(RIGHT(TEXT(AK169,"0.#"),1)=".",TRUE,FALSE)</formula>
    </cfRule>
  </conditionalFormatting>
  <conditionalFormatting sqref="AU169:AX169">
    <cfRule type="expression" dxfId="461" priority="459">
      <formula>IF(AND(AU169&gt;=0, RIGHT(TEXT(AU169,"0.#"),1)&lt;&gt;"."),TRUE,FALSE)</formula>
    </cfRule>
    <cfRule type="expression" dxfId="460" priority="460">
      <formula>IF(AND(AU169&gt;=0, RIGHT(TEXT(AU169,"0.#"),1)="."),TRUE,FALSE)</formula>
    </cfRule>
    <cfRule type="expression" dxfId="459" priority="461">
      <formula>IF(AND(AU169&lt;0, RIGHT(TEXT(AU169,"0.#"),1)&lt;&gt;"."),TRUE,FALSE)</formula>
    </cfRule>
    <cfRule type="expression" dxfId="458" priority="462">
      <formula>IF(AND(AU169&lt;0, RIGHT(TEXT(AU169,"0.#"),1)="."),TRUE,FALSE)</formula>
    </cfRule>
  </conditionalFormatting>
  <conditionalFormatting sqref="AK170:AK198">
    <cfRule type="expression" dxfId="457" priority="457">
      <formula>IF(RIGHT(TEXT(AK170,"0.#"),1)=".",FALSE,TRUE)</formula>
    </cfRule>
    <cfRule type="expression" dxfId="456" priority="458">
      <formula>IF(RIGHT(TEXT(AK170,"0.#"),1)=".",TRUE,FALSE)</formula>
    </cfRule>
  </conditionalFormatting>
  <conditionalFormatting sqref="AU170:AX198">
    <cfRule type="expression" dxfId="455" priority="453">
      <formula>IF(AND(AU170&gt;=0, RIGHT(TEXT(AU170,"0.#"),1)&lt;&gt;"."),TRUE,FALSE)</formula>
    </cfRule>
    <cfRule type="expression" dxfId="454" priority="454">
      <formula>IF(AND(AU170&gt;=0, RIGHT(TEXT(AU170,"0.#"),1)="."),TRUE,FALSE)</formula>
    </cfRule>
    <cfRule type="expression" dxfId="453" priority="455">
      <formula>IF(AND(AU170&lt;0, RIGHT(TEXT(AU170,"0.#"),1)&lt;&gt;"."),TRUE,FALSE)</formula>
    </cfRule>
    <cfRule type="expression" dxfId="452" priority="456">
      <formula>IF(AND(AU170&lt;0, RIGHT(TEXT(AU170,"0.#"),1)="."),TRUE,FALSE)</formula>
    </cfRule>
  </conditionalFormatting>
  <conditionalFormatting sqref="AK202">
    <cfRule type="expression" dxfId="451" priority="451">
      <formula>IF(RIGHT(TEXT(AK202,"0.#"),1)=".",FALSE,TRUE)</formula>
    </cfRule>
    <cfRule type="expression" dxfId="450" priority="452">
      <formula>IF(RIGHT(TEXT(AK202,"0.#"),1)=".",TRUE,FALSE)</formula>
    </cfRule>
  </conditionalFormatting>
  <conditionalFormatting sqref="AU202:AX202">
    <cfRule type="expression" dxfId="449" priority="447">
      <formula>IF(AND(AU202&gt;=0, RIGHT(TEXT(AU202,"0.#"),1)&lt;&gt;"."),TRUE,FALSE)</formula>
    </cfRule>
    <cfRule type="expression" dxfId="448" priority="448">
      <formula>IF(AND(AU202&gt;=0, RIGHT(TEXT(AU202,"0.#"),1)="."),TRUE,FALSE)</formula>
    </cfRule>
    <cfRule type="expression" dxfId="447" priority="449">
      <formula>IF(AND(AU202&lt;0, RIGHT(TEXT(AU202,"0.#"),1)&lt;&gt;"."),TRUE,FALSE)</formula>
    </cfRule>
    <cfRule type="expression" dxfId="446" priority="450">
      <formula>IF(AND(AU202&lt;0, RIGHT(TEXT(AU202,"0.#"),1)="."),TRUE,FALSE)</formula>
    </cfRule>
  </conditionalFormatting>
  <conditionalFormatting sqref="AK203:AK231">
    <cfRule type="expression" dxfId="445" priority="445">
      <formula>IF(RIGHT(TEXT(AK203,"0.#"),1)=".",FALSE,TRUE)</formula>
    </cfRule>
    <cfRule type="expression" dxfId="444" priority="446">
      <formula>IF(RIGHT(TEXT(AK203,"0.#"),1)=".",TRUE,FALSE)</formula>
    </cfRule>
  </conditionalFormatting>
  <conditionalFormatting sqref="AU203:AX231">
    <cfRule type="expression" dxfId="443" priority="441">
      <formula>IF(AND(AU203&gt;=0, RIGHT(TEXT(AU203,"0.#"),1)&lt;&gt;"."),TRUE,FALSE)</formula>
    </cfRule>
    <cfRule type="expression" dxfId="442" priority="442">
      <formula>IF(AND(AU203&gt;=0, RIGHT(TEXT(AU203,"0.#"),1)="."),TRUE,FALSE)</formula>
    </cfRule>
    <cfRule type="expression" dxfId="441" priority="443">
      <formula>IF(AND(AU203&lt;0, RIGHT(TEXT(AU203,"0.#"),1)&lt;&gt;"."),TRUE,FALSE)</formula>
    </cfRule>
    <cfRule type="expression" dxfId="440" priority="444">
      <formula>IF(AND(AU203&lt;0, RIGHT(TEXT(AU203,"0.#"),1)="."),TRUE,FALSE)</formula>
    </cfRule>
  </conditionalFormatting>
  <conditionalFormatting sqref="AK235">
    <cfRule type="expression" dxfId="439" priority="439">
      <formula>IF(RIGHT(TEXT(AK235,"0.#"),1)=".",FALSE,TRUE)</formula>
    </cfRule>
    <cfRule type="expression" dxfId="438" priority="440">
      <formula>IF(RIGHT(TEXT(AK235,"0.#"),1)=".",TRUE,FALSE)</formula>
    </cfRule>
  </conditionalFormatting>
  <conditionalFormatting sqref="AU235:AX235">
    <cfRule type="expression" dxfId="437" priority="435">
      <formula>IF(AND(AU235&gt;=0, RIGHT(TEXT(AU235,"0.#"),1)&lt;&gt;"."),TRUE,FALSE)</formula>
    </cfRule>
    <cfRule type="expression" dxfId="436" priority="436">
      <formula>IF(AND(AU235&gt;=0, RIGHT(TEXT(AU235,"0.#"),1)="."),TRUE,FALSE)</formula>
    </cfRule>
    <cfRule type="expression" dxfId="435" priority="437">
      <formula>IF(AND(AU235&lt;0, RIGHT(TEXT(AU235,"0.#"),1)&lt;&gt;"."),TRUE,FALSE)</formula>
    </cfRule>
    <cfRule type="expression" dxfId="434" priority="438">
      <formula>IF(AND(AU235&lt;0, RIGHT(TEXT(AU235,"0.#"),1)="."),TRUE,FALSE)</formula>
    </cfRule>
  </conditionalFormatting>
  <conditionalFormatting sqref="AK236:AK264">
    <cfRule type="expression" dxfId="433" priority="433">
      <formula>IF(RIGHT(TEXT(AK236,"0.#"),1)=".",FALSE,TRUE)</formula>
    </cfRule>
    <cfRule type="expression" dxfId="432" priority="434">
      <formula>IF(RIGHT(TEXT(AK236,"0.#"),1)=".",TRUE,FALSE)</formula>
    </cfRule>
  </conditionalFormatting>
  <conditionalFormatting sqref="AU236:AX264">
    <cfRule type="expression" dxfId="431" priority="429">
      <formula>IF(AND(AU236&gt;=0, RIGHT(TEXT(AU236,"0.#"),1)&lt;&gt;"."),TRUE,FALSE)</formula>
    </cfRule>
    <cfRule type="expression" dxfId="430" priority="430">
      <formula>IF(AND(AU236&gt;=0, RIGHT(TEXT(AU236,"0.#"),1)="."),TRUE,FALSE)</formula>
    </cfRule>
    <cfRule type="expression" dxfId="429" priority="431">
      <formula>IF(AND(AU236&lt;0, RIGHT(TEXT(AU236,"0.#"),1)&lt;&gt;"."),TRUE,FALSE)</formula>
    </cfRule>
    <cfRule type="expression" dxfId="428" priority="432">
      <formula>IF(AND(AU236&lt;0, RIGHT(TEXT(AU236,"0.#"),1)="."),TRUE,FALSE)</formula>
    </cfRule>
  </conditionalFormatting>
  <conditionalFormatting sqref="AK268">
    <cfRule type="expression" dxfId="427" priority="427">
      <formula>IF(RIGHT(TEXT(AK268,"0.#"),1)=".",FALSE,TRUE)</formula>
    </cfRule>
    <cfRule type="expression" dxfId="426" priority="428">
      <formula>IF(RIGHT(TEXT(AK268,"0.#"),1)=".",TRUE,FALSE)</formula>
    </cfRule>
  </conditionalFormatting>
  <conditionalFormatting sqref="AU268:AX268">
    <cfRule type="expression" dxfId="425" priority="423">
      <formula>IF(AND(AU268&gt;=0, RIGHT(TEXT(AU268,"0.#"),1)&lt;&gt;"."),TRUE,FALSE)</formula>
    </cfRule>
    <cfRule type="expression" dxfId="424" priority="424">
      <formula>IF(AND(AU268&gt;=0, RIGHT(TEXT(AU268,"0.#"),1)="."),TRUE,FALSE)</formula>
    </cfRule>
    <cfRule type="expression" dxfId="423" priority="425">
      <formula>IF(AND(AU268&lt;0, RIGHT(TEXT(AU268,"0.#"),1)&lt;&gt;"."),TRUE,FALSE)</formula>
    </cfRule>
    <cfRule type="expression" dxfId="422" priority="426">
      <formula>IF(AND(AU268&lt;0, RIGHT(TEXT(AU268,"0.#"),1)="."),TRUE,FALSE)</formula>
    </cfRule>
  </conditionalFormatting>
  <conditionalFormatting sqref="AK269:AK297">
    <cfRule type="expression" dxfId="421" priority="421">
      <formula>IF(RIGHT(TEXT(AK269,"0.#"),1)=".",FALSE,TRUE)</formula>
    </cfRule>
    <cfRule type="expression" dxfId="420" priority="422">
      <formula>IF(RIGHT(TEXT(AK269,"0.#"),1)=".",TRUE,FALSE)</formula>
    </cfRule>
  </conditionalFormatting>
  <conditionalFormatting sqref="AU269:AX297">
    <cfRule type="expression" dxfId="419" priority="417">
      <formula>IF(AND(AU269&gt;=0, RIGHT(TEXT(AU269,"0.#"),1)&lt;&gt;"."),TRUE,FALSE)</formula>
    </cfRule>
    <cfRule type="expression" dxfId="418" priority="418">
      <formula>IF(AND(AU269&gt;=0, RIGHT(TEXT(AU269,"0.#"),1)="."),TRUE,FALSE)</formula>
    </cfRule>
    <cfRule type="expression" dxfId="417" priority="419">
      <formula>IF(AND(AU269&lt;0, RIGHT(TEXT(AU269,"0.#"),1)&lt;&gt;"."),TRUE,FALSE)</formula>
    </cfRule>
    <cfRule type="expression" dxfId="416" priority="420">
      <formula>IF(AND(AU269&lt;0, RIGHT(TEXT(AU269,"0.#"),1)="."),TRUE,FALSE)</formula>
    </cfRule>
  </conditionalFormatting>
  <conditionalFormatting sqref="AK301">
    <cfRule type="expression" dxfId="415" priority="415">
      <formula>IF(RIGHT(TEXT(AK301,"0.#"),1)=".",FALSE,TRUE)</formula>
    </cfRule>
    <cfRule type="expression" dxfId="414" priority="416">
      <formula>IF(RIGHT(TEXT(AK301,"0.#"),1)=".",TRUE,FALSE)</formula>
    </cfRule>
  </conditionalFormatting>
  <conditionalFormatting sqref="AU301:AX301">
    <cfRule type="expression" dxfId="413" priority="411">
      <formula>IF(AND(AU301&gt;=0, RIGHT(TEXT(AU301,"0.#"),1)&lt;&gt;"."),TRUE,FALSE)</formula>
    </cfRule>
    <cfRule type="expression" dxfId="412" priority="412">
      <formula>IF(AND(AU301&gt;=0, RIGHT(TEXT(AU301,"0.#"),1)="."),TRUE,FALSE)</formula>
    </cfRule>
    <cfRule type="expression" dxfId="411" priority="413">
      <formula>IF(AND(AU301&lt;0, RIGHT(TEXT(AU301,"0.#"),1)&lt;&gt;"."),TRUE,FALSE)</formula>
    </cfRule>
    <cfRule type="expression" dxfId="410" priority="414">
      <formula>IF(AND(AU301&lt;0, RIGHT(TEXT(AU301,"0.#"),1)="."),TRUE,FALSE)</formula>
    </cfRule>
  </conditionalFormatting>
  <conditionalFormatting sqref="AK302:AK330">
    <cfRule type="expression" dxfId="409" priority="409">
      <formula>IF(RIGHT(TEXT(AK302,"0.#"),1)=".",FALSE,TRUE)</formula>
    </cfRule>
    <cfRule type="expression" dxfId="408" priority="410">
      <formula>IF(RIGHT(TEXT(AK302,"0.#"),1)=".",TRUE,FALSE)</formula>
    </cfRule>
  </conditionalFormatting>
  <conditionalFormatting sqref="AU302:AX330">
    <cfRule type="expression" dxfId="407" priority="405">
      <formula>IF(AND(AU302&gt;=0, RIGHT(TEXT(AU302,"0.#"),1)&lt;&gt;"."),TRUE,FALSE)</formula>
    </cfRule>
    <cfRule type="expression" dxfId="406" priority="406">
      <formula>IF(AND(AU302&gt;=0, RIGHT(TEXT(AU302,"0.#"),1)="."),TRUE,FALSE)</formula>
    </cfRule>
    <cfRule type="expression" dxfId="405" priority="407">
      <formula>IF(AND(AU302&lt;0, RIGHT(TEXT(AU302,"0.#"),1)&lt;&gt;"."),TRUE,FALSE)</formula>
    </cfRule>
    <cfRule type="expression" dxfId="404" priority="408">
      <formula>IF(AND(AU302&lt;0, RIGHT(TEXT(AU302,"0.#"),1)="."),TRUE,FALSE)</formula>
    </cfRule>
  </conditionalFormatting>
  <conditionalFormatting sqref="AK334">
    <cfRule type="expression" dxfId="403" priority="403">
      <formula>IF(RIGHT(TEXT(AK334,"0.#"),1)=".",FALSE,TRUE)</formula>
    </cfRule>
    <cfRule type="expression" dxfId="402" priority="404">
      <formula>IF(RIGHT(TEXT(AK334,"0.#"),1)=".",TRUE,FALSE)</formula>
    </cfRule>
  </conditionalFormatting>
  <conditionalFormatting sqref="AU334:AX334">
    <cfRule type="expression" dxfId="401" priority="399">
      <formula>IF(AND(AU334&gt;=0, RIGHT(TEXT(AU334,"0.#"),1)&lt;&gt;"."),TRUE,FALSE)</formula>
    </cfRule>
    <cfRule type="expression" dxfId="400" priority="400">
      <formula>IF(AND(AU334&gt;=0, RIGHT(TEXT(AU334,"0.#"),1)="."),TRUE,FALSE)</formula>
    </cfRule>
    <cfRule type="expression" dxfId="399" priority="401">
      <formula>IF(AND(AU334&lt;0, RIGHT(TEXT(AU334,"0.#"),1)&lt;&gt;"."),TRUE,FALSE)</formula>
    </cfRule>
    <cfRule type="expression" dxfId="398" priority="402">
      <formula>IF(AND(AU334&lt;0, RIGHT(TEXT(AU334,"0.#"),1)="."),TRUE,FALSE)</formula>
    </cfRule>
  </conditionalFormatting>
  <conditionalFormatting sqref="AK335:AK363">
    <cfRule type="expression" dxfId="397" priority="397">
      <formula>IF(RIGHT(TEXT(AK335,"0.#"),1)=".",FALSE,TRUE)</formula>
    </cfRule>
    <cfRule type="expression" dxfId="396" priority="398">
      <formula>IF(RIGHT(TEXT(AK335,"0.#"),1)=".",TRUE,FALSE)</formula>
    </cfRule>
  </conditionalFormatting>
  <conditionalFormatting sqref="AU335:AX363">
    <cfRule type="expression" dxfId="395" priority="393">
      <formula>IF(AND(AU335&gt;=0, RIGHT(TEXT(AU335,"0.#"),1)&lt;&gt;"."),TRUE,FALSE)</formula>
    </cfRule>
    <cfRule type="expression" dxfId="394" priority="394">
      <formula>IF(AND(AU335&gt;=0, RIGHT(TEXT(AU335,"0.#"),1)="."),TRUE,FALSE)</formula>
    </cfRule>
    <cfRule type="expression" dxfId="393" priority="395">
      <formula>IF(AND(AU335&lt;0, RIGHT(TEXT(AU335,"0.#"),1)&lt;&gt;"."),TRUE,FALSE)</formula>
    </cfRule>
    <cfRule type="expression" dxfId="392" priority="396">
      <formula>IF(AND(AU335&lt;0, RIGHT(TEXT(AU335,"0.#"),1)="."),TRUE,FALSE)</formula>
    </cfRule>
  </conditionalFormatting>
  <conditionalFormatting sqref="AK367">
    <cfRule type="expression" dxfId="391" priority="391">
      <formula>IF(RIGHT(TEXT(AK367,"0.#"),1)=".",FALSE,TRUE)</formula>
    </cfRule>
    <cfRule type="expression" dxfId="390" priority="392">
      <formula>IF(RIGHT(TEXT(AK367,"0.#"),1)=".",TRUE,FALSE)</formula>
    </cfRule>
  </conditionalFormatting>
  <conditionalFormatting sqref="AU367:AX367">
    <cfRule type="expression" dxfId="389" priority="387">
      <formula>IF(AND(AU367&gt;=0, RIGHT(TEXT(AU367,"0.#"),1)&lt;&gt;"."),TRUE,FALSE)</formula>
    </cfRule>
    <cfRule type="expression" dxfId="388" priority="388">
      <formula>IF(AND(AU367&gt;=0, RIGHT(TEXT(AU367,"0.#"),1)="."),TRUE,FALSE)</formula>
    </cfRule>
    <cfRule type="expression" dxfId="387" priority="389">
      <formula>IF(AND(AU367&lt;0, RIGHT(TEXT(AU367,"0.#"),1)&lt;&gt;"."),TRUE,FALSE)</formula>
    </cfRule>
    <cfRule type="expression" dxfId="386" priority="390">
      <formula>IF(AND(AU367&lt;0, RIGHT(TEXT(AU367,"0.#"),1)="."),TRUE,FALSE)</formula>
    </cfRule>
  </conditionalFormatting>
  <conditionalFormatting sqref="AK368:AK396">
    <cfRule type="expression" dxfId="385" priority="385">
      <formula>IF(RIGHT(TEXT(AK368,"0.#"),1)=".",FALSE,TRUE)</formula>
    </cfRule>
    <cfRule type="expression" dxfId="384" priority="386">
      <formula>IF(RIGHT(TEXT(AK368,"0.#"),1)=".",TRUE,FALSE)</formula>
    </cfRule>
  </conditionalFormatting>
  <conditionalFormatting sqref="AU368:AX396">
    <cfRule type="expression" dxfId="383" priority="381">
      <formula>IF(AND(AU368&gt;=0, RIGHT(TEXT(AU368,"0.#"),1)&lt;&gt;"."),TRUE,FALSE)</formula>
    </cfRule>
    <cfRule type="expression" dxfId="382" priority="382">
      <formula>IF(AND(AU368&gt;=0, RIGHT(TEXT(AU368,"0.#"),1)="."),TRUE,FALSE)</formula>
    </cfRule>
    <cfRule type="expression" dxfId="381" priority="383">
      <formula>IF(AND(AU368&lt;0, RIGHT(TEXT(AU368,"0.#"),1)&lt;&gt;"."),TRUE,FALSE)</formula>
    </cfRule>
    <cfRule type="expression" dxfId="380" priority="384">
      <formula>IF(AND(AU368&lt;0, RIGHT(TEXT(AU368,"0.#"),1)="."),TRUE,FALSE)</formula>
    </cfRule>
  </conditionalFormatting>
  <conditionalFormatting sqref="AK400">
    <cfRule type="expression" dxfId="379" priority="379">
      <formula>IF(RIGHT(TEXT(AK400,"0.#"),1)=".",FALSE,TRUE)</formula>
    </cfRule>
    <cfRule type="expression" dxfId="378" priority="380">
      <formula>IF(RIGHT(TEXT(AK400,"0.#"),1)=".",TRUE,FALSE)</formula>
    </cfRule>
  </conditionalFormatting>
  <conditionalFormatting sqref="AU400:AX400">
    <cfRule type="expression" dxfId="377" priority="375">
      <formula>IF(AND(AU400&gt;=0, RIGHT(TEXT(AU400,"0.#"),1)&lt;&gt;"."),TRUE,FALSE)</formula>
    </cfRule>
    <cfRule type="expression" dxfId="376" priority="376">
      <formula>IF(AND(AU400&gt;=0, RIGHT(TEXT(AU400,"0.#"),1)="."),TRUE,FALSE)</formula>
    </cfRule>
    <cfRule type="expression" dxfId="375" priority="377">
      <formula>IF(AND(AU400&lt;0, RIGHT(TEXT(AU400,"0.#"),1)&lt;&gt;"."),TRUE,FALSE)</formula>
    </cfRule>
    <cfRule type="expression" dxfId="374" priority="378">
      <formula>IF(AND(AU400&lt;0, RIGHT(TEXT(AU400,"0.#"),1)="."),TRUE,FALSE)</formula>
    </cfRule>
  </conditionalFormatting>
  <conditionalFormatting sqref="AK401:AK429">
    <cfRule type="expression" dxfId="373" priority="373">
      <formula>IF(RIGHT(TEXT(AK401,"0.#"),1)=".",FALSE,TRUE)</formula>
    </cfRule>
    <cfRule type="expression" dxfId="372" priority="374">
      <formula>IF(RIGHT(TEXT(AK401,"0.#"),1)=".",TRUE,FALSE)</formula>
    </cfRule>
  </conditionalFormatting>
  <conditionalFormatting sqref="AU401:AX429">
    <cfRule type="expression" dxfId="371" priority="369">
      <formula>IF(AND(AU401&gt;=0, RIGHT(TEXT(AU401,"0.#"),1)&lt;&gt;"."),TRUE,FALSE)</formula>
    </cfRule>
    <cfRule type="expression" dxfId="370" priority="370">
      <formula>IF(AND(AU401&gt;=0, RIGHT(TEXT(AU401,"0.#"),1)="."),TRUE,FALSE)</formula>
    </cfRule>
    <cfRule type="expression" dxfId="369" priority="371">
      <formula>IF(AND(AU401&lt;0, RIGHT(TEXT(AU401,"0.#"),1)&lt;&gt;"."),TRUE,FALSE)</formula>
    </cfRule>
    <cfRule type="expression" dxfId="368" priority="372">
      <formula>IF(AND(AU401&lt;0, RIGHT(TEXT(AU401,"0.#"),1)="."),TRUE,FALSE)</formula>
    </cfRule>
  </conditionalFormatting>
  <conditionalFormatting sqref="AK433">
    <cfRule type="expression" dxfId="367" priority="367">
      <formula>IF(RIGHT(TEXT(AK433,"0.#"),1)=".",FALSE,TRUE)</formula>
    </cfRule>
    <cfRule type="expression" dxfId="366" priority="368">
      <formula>IF(RIGHT(TEXT(AK433,"0.#"),1)=".",TRUE,FALSE)</formula>
    </cfRule>
  </conditionalFormatting>
  <conditionalFormatting sqref="AU433:AX433">
    <cfRule type="expression" dxfId="365" priority="363">
      <formula>IF(AND(AU433&gt;=0, RIGHT(TEXT(AU433,"0.#"),1)&lt;&gt;"."),TRUE,FALSE)</formula>
    </cfRule>
    <cfRule type="expression" dxfId="364" priority="364">
      <formula>IF(AND(AU433&gt;=0, RIGHT(TEXT(AU433,"0.#"),1)="."),TRUE,FALSE)</formula>
    </cfRule>
    <cfRule type="expression" dxfId="363" priority="365">
      <formula>IF(AND(AU433&lt;0, RIGHT(TEXT(AU433,"0.#"),1)&lt;&gt;"."),TRUE,FALSE)</formula>
    </cfRule>
    <cfRule type="expression" dxfId="362" priority="366">
      <formula>IF(AND(AU433&lt;0, RIGHT(TEXT(AU433,"0.#"),1)="."),TRUE,FALSE)</formula>
    </cfRule>
  </conditionalFormatting>
  <conditionalFormatting sqref="AK434:AK462">
    <cfRule type="expression" dxfId="361" priority="361">
      <formula>IF(RIGHT(TEXT(AK434,"0.#"),1)=".",FALSE,TRUE)</formula>
    </cfRule>
    <cfRule type="expression" dxfId="360" priority="362">
      <formula>IF(RIGHT(TEXT(AK434,"0.#"),1)=".",TRUE,FALSE)</formula>
    </cfRule>
  </conditionalFormatting>
  <conditionalFormatting sqref="AU434:AX462">
    <cfRule type="expression" dxfId="359" priority="357">
      <formula>IF(AND(AU434&gt;=0, RIGHT(TEXT(AU434,"0.#"),1)&lt;&gt;"."),TRUE,FALSE)</formula>
    </cfRule>
    <cfRule type="expression" dxfId="358" priority="358">
      <formula>IF(AND(AU434&gt;=0, RIGHT(TEXT(AU434,"0.#"),1)="."),TRUE,FALSE)</formula>
    </cfRule>
    <cfRule type="expression" dxfId="357" priority="359">
      <formula>IF(AND(AU434&lt;0, RIGHT(TEXT(AU434,"0.#"),1)&lt;&gt;"."),TRUE,FALSE)</formula>
    </cfRule>
    <cfRule type="expression" dxfId="356" priority="360">
      <formula>IF(AND(AU434&lt;0, RIGHT(TEXT(AU434,"0.#"),1)="."),TRUE,FALSE)</formula>
    </cfRule>
  </conditionalFormatting>
  <conditionalFormatting sqref="AK466">
    <cfRule type="expression" dxfId="355" priority="355">
      <formula>IF(RIGHT(TEXT(AK466,"0.#"),1)=".",FALSE,TRUE)</formula>
    </cfRule>
    <cfRule type="expression" dxfId="354" priority="356">
      <formula>IF(RIGHT(TEXT(AK466,"0.#"),1)=".",TRUE,FALSE)</formula>
    </cfRule>
  </conditionalFormatting>
  <conditionalFormatting sqref="AU466:AX466">
    <cfRule type="expression" dxfId="353" priority="351">
      <formula>IF(AND(AU466&gt;=0, RIGHT(TEXT(AU466,"0.#"),1)&lt;&gt;"."),TRUE,FALSE)</formula>
    </cfRule>
    <cfRule type="expression" dxfId="352" priority="352">
      <formula>IF(AND(AU466&gt;=0, RIGHT(TEXT(AU466,"0.#"),1)="."),TRUE,FALSE)</formula>
    </cfRule>
    <cfRule type="expression" dxfId="351" priority="353">
      <formula>IF(AND(AU466&lt;0, RIGHT(TEXT(AU466,"0.#"),1)&lt;&gt;"."),TRUE,FALSE)</formula>
    </cfRule>
    <cfRule type="expression" dxfId="350" priority="354">
      <formula>IF(AND(AU466&lt;0, RIGHT(TEXT(AU466,"0.#"),1)="."),TRUE,FALSE)</formula>
    </cfRule>
  </conditionalFormatting>
  <conditionalFormatting sqref="AK467:AK495">
    <cfRule type="expression" dxfId="349" priority="349">
      <formula>IF(RIGHT(TEXT(AK467,"0.#"),1)=".",FALSE,TRUE)</formula>
    </cfRule>
    <cfRule type="expression" dxfId="348" priority="350">
      <formula>IF(RIGHT(TEXT(AK467,"0.#"),1)=".",TRUE,FALSE)</formula>
    </cfRule>
  </conditionalFormatting>
  <conditionalFormatting sqref="AU467:AX495">
    <cfRule type="expression" dxfId="347" priority="345">
      <formula>IF(AND(AU467&gt;=0, RIGHT(TEXT(AU467,"0.#"),1)&lt;&gt;"."),TRUE,FALSE)</formula>
    </cfRule>
    <cfRule type="expression" dxfId="346" priority="346">
      <formula>IF(AND(AU467&gt;=0, RIGHT(TEXT(AU467,"0.#"),1)="."),TRUE,FALSE)</formula>
    </cfRule>
    <cfRule type="expression" dxfId="345" priority="347">
      <formula>IF(AND(AU467&lt;0, RIGHT(TEXT(AU467,"0.#"),1)&lt;&gt;"."),TRUE,FALSE)</formula>
    </cfRule>
    <cfRule type="expression" dxfId="344" priority="348">
      <formula>IF(AND(AU467&lt;0, RIGHT(TEXT(AU467,"0.#"),1)="."),TRUE,FALSE)</formula>
    </cfRule>
  </conditionalFormatting>
  <conditionalFormatting sqref="AK499">
    <cfRule type="expression" dxfId="343" priority="343">
      <formula>IF(RIGHT(TEXT(AK499,"0.#"),1)=".",FALSE,TRUE)</formula>
    </cfRule>
    <cfRule type="expression" dxfId="342" priority="344">
      <formula>IF(RIGHT(TEXT(AK499,"0.#"),1)=".",TRUE,FALSE)</formula>
    </cfRule>
  </conditionalFormatting>
  <conditionalFormatting sqref="AU499:AX499">
    <cfRule type="expression" dxfId="341" priority="339">
      <formula>IF(AND(AU499&gt;=0, RIGHT(TEXT(AU499,"0.#"),1)&lt;&gt;"."),TRUE,FALSE)</formula>
    </cfRule>
    <cfRule type="expression" dxfId="340" priority="340">
      <formula>IF(AND(AU499&gt;=0, RIGHT(TEXT(AU499,"0.#"),1)="."),TRUE,FALSE)</formula>
    </cfRule>
    <cfRule type="expression" dxfId="339" priority="341">
      <formula>IF(AND(AU499&lt;0, RIGHT(TEXT(AU499,"0.#"),1)&lt;&gt;"."),TRUE,FALSE)</formula>
    </cfRule>
    <cfRule type="expression" dxfId="338" priority="342">
      <formula>IF(AND(AU499&lt;0, RIGHT(TEXT(AU499,"0.#"),1)="."),TRUE,FALSE)</formula>
    </cfRule>
  </conditionalFormatting>
  <conditionalFormatting sqref="AK500:AK528">
    <cfRule type="expression" dxfId="337" priority="337">
      <formula>IF(RIGHT(TEXT(AK500,"0.#"),1)=".",FALSE,TRUE)</formula>
    </cfRule>
    <cfRule type="expression" dxfId="336" priority="338">
      <formula>IF(RIGHT(TEXT(AK500,"0.#"),1)=".",TRUE,FALSE)</formula>
    </cfRule>
  </conditionalFormatting>
  <conditionalFormatting sqref="AU500:AX528">
    <cfRule type="expression" dxfId="335" priority="333">
      <formula>IF(AND(AU500&gt;=0, RIGHT(TEXT(AU500,"0.#"),1)&lt;&gt;"."),TRUE,FALSE)</formula>
    </cfRule>
    <cfRule type="expression" dxfId="334" priority="334">
      <formula>IF(AND(AU500&gt;=0, RIGHT(TEXT(AU500,"0.#"),1)="."),TRUE,FALSE)</formula>
    </cfRule>
    <cfRule type="expression" dxfId="333" priority="335">
      <formula>IF(AND(AU500&lt;0, RIGHT(TEXT(AU500,"0.#"),1)&lt;&gt;"."),TRUE,FALSE)</formula>
    </cfRule>
    <cfRule type="expression" dxfId="332" priority="336">
      <formula>IF(AND(AU500&lt;0, RIGHT(TEXT(AU500,"0.#"),1)="."),TRUE,FALSE)</formula>
    </cfRule>
  </conditionalFormatting>
  <conditionalFormatting sqref="AK532">
    <cfRule type="expression" dxfId="331" priority="331">
      <formula>IF(RIGHT(TEXT(AK532,"0.#"),1)=".",FALSE,TRUE)</formula>
    </cfRule>
    <cfRule type="expression" dxfId="330" priority="332">
      <formula>IF(RIGHT(TEXT(AK532,"0.#"),1)=".",TRUE,FALSE)</formula>
    </cfRule>
  </conditionalFormatting>
  <conditionalFormatting sqref="AU532:AX532">
    <cfRule type="expression" dxfId="329" priority="327">
      <formula>IF(AND(AU532&gt;=0, RIGHT(TEXT(AU532,"0.#"),1)&lt;&gt;"."),TRUE,FALSE)</formula>
    </cfRule>
    <cfRule type="expression" dxfId="328" priority="328">
      <formula>IF(AND(AU532&gt;=0, RIGHT(TEXT(AU532,"0.#"),1)="."),TRUE,FALSE)</formula>
    </cfRule>
    <cfRule type="expression" dxfId="327" priority="329">
      <formula>IF(AND(AU532&lt;0, RIGHT(TEXT(AU532,"0.#"),1)&lt;&gt;"."),TRUE,FALSE)</formula>
    </cfRule>
    <cfRule type="expression" dxfId="326" priority="330">
      <formula>IF(AND(AU532&lt;0, RIGHT(TEXT(AU532,"0.#"),1)="."),TRUE,FALSE)</formula>
    </cfRule>
  </conditionalFormatting>
  <conditionalFormatting sqref="AK533:AK561">
    <cfRule type="expression" dxfId="325" priority="325">
      <formula>IF(RIGHT(TEXT(AK533,"0.#"),1)=".",FALSE,TRUE)</formula>
    </cfRule>
    <cfRule type="expression" dxfId="324" priority="326">
      <formula>IF(RIGHT(TEXT(AK533,"0.#"),1)=".",TRUE,FALSE)</formula>
    </cfRule>
  </conditionalFormatting>
  <conditionalFormatting sqref="AU533:AX561">
    <cfRule type="expression" dxfId="323" priority="321">
      <formula>IF(AND(AU533&gt;=0, RIGHT(TEXT(AU533,"0.#"),1)&lt;&gt;"."),TRUE,FALSE)</formula>
    </cfRule>
    <cfRule type="expression" dxfId="322" priority="322">
      <formula>IF(AND(AU533&gt;=0, RIGHT(TEXT(AU533,"0.#"),1)="."),TRUE,FALSE)</formula>
    </cfRule>
    <cfRule type="expression" dxfId="321" priority="323">
      <formula>IF(AND(AU533&lt;0, RIGHT(TEXT(AU533,"0.#"),1)&lt;&gt;"."),TRUE,FALSE)</formula>
    </cfRule>
    <cfRule type="expression" dxfId="320" priority="324">
      <formula>IF(AND(AU533&lt;0, RIGHT(TEXT(AU533,"0.#"),1)="."),TRUE,FALSE)</formula>
    </cfRule>
  </conditionalFormatting>
  <conditionalFormatting sqref="AK565">
    <cfRule type="expression" dxfId="319" priority="319">
      <formula>IF(RIGHT(TEXT(AK565,"0.#"),1)=".",FALSE,TRUE)</formula>
    </cfRule>
    <cfRule type="expression" dxfId="318" priority="320">
      <formula>IF(RIGHT(TEXT(AK565,"0.#"),1)=".",TRUE,FALSE)</formula>
    </cfRule>
  </conditionalFormatting>
  <conditionalFormatting sqref="AU565:AX565">
    <cfRule type="expression" dxfId="317" priority="315">
      <formula>IF(AND(AU565&gt;=0, RIGHT(TEXT(AU565,"0.#"),1)&lt;&gt;"."),TRUE,FALSE)</formula>
    </cfRule>
    <cfRule type="expression" dxfId="316" priority="316">
      <formula>IF(AND(AU565&gt;=0, RIGHT(TEXT(AU565,"0.#"),1)="."),TRUE,FALSE)</formula>
    </cfRule>
    <cfRule type="expression" dxfId="315" priority="317">
      <formula>IF(AND(AU565&lt;0, RIGHT(TEXT(AU565,"0.#"),1)&lt;&gt;"."),TRUE,FALSE)</formula>
    </cfRule>
    <cfRule type="expression" dxfId="314" priority="318">
      <formula>IF(AND(AU565&lt;0, RIGHT(TEXT(AU565,"0.#"),1)="."),TRUE,FALSE)</formula>
    </cfRule>
  </conditionalFormatting>
  <conditionalFormatting sqref="AK566:AK594">
    <cfRule type="expression" dxfId="313" priority="313">
      <formula>IF(RIGHT(TEXT(AK566,"0.#"),1)=".",FALSE,TRUE)</formula>
    </cfRule>
    <cfRule type="expression" dxfId="312" priority="314">
      <formula>IF(RIGHT(TEXT(AK566,"0.#"),1)=".",TRUE,FALSE)</formula>
    </cfRule>
  </conditionalFormatting>
  <conditionalFormatting sqref="AU566:AX594">
    <cfRule type="expression" dxfId="311" priority="309">
      <formula>IF(AND(AU566&gt;=0, RIGHT(TEXT(AU566,"0.#"),1)&lt;&gt;"."),TRUE,FALSE)</formula>
    </cfRule>
    <cfRule type="expression" dxfId="310" priority="310">
      <formula>IF(AND(AU566&gt;=0, RIGHT(TEXT(AU566,"0.#"),1)="."),TRUE,FALSE)</formula>
    </cfRule>
    <cfRule type="expression" dxfId="309" priority="311">
      <formula>IF(AND(AU566&lt;0, RIGHT(TEXT(AU566,"0.#"),1)&lt;&gt;"."),TRUE,FALSE)</formula>
    </cfRule>
    <cfRule type="expression" dxfId="308" priority="312">
      <formula>IF(AND(AU566&lt;0, RIGHT(TEXT(AU566,"0.#"),1)="."),TRUE,FALSE)</formula>
    </cfRule>
  </conditionalFormatting>
  <conditionalFormatting sqref="AK598">
    <cfRule type="expression" dxfId="307" priority="307">
      <formula>IF(RIGHT(TEXT(AK598,"0.#"),1)=".",FALSE,TRUE)</formula>
    </cfRule>
    <cfRule type="expression" dxfId="306" priority="308">
      <formula>IF(RIGHT(TEXT(AK598,"0.#"),1)=".",TRUE,FALSE)</formula>
    </cfRule>
  </conditionalFormatting>
  <conditionalFormatting sqref="AU598:AX598">
    <cfRule type="expression" dxfId="305" priority="303">
      <formula>IF(AND(AU598&gt;=0, RIGHT(TEXT(AU598,"0.#"),1)&lt;&gt;"."),TRUE,FALSE)</formula>
    </cfRule>
    <cfRule type="expression" dxfId="304" priority="304">
      <formula>IF(AND(AU598&gt;=0, RIGHT(TEXT(AU598,"0.#"),1)="."),TRUE,FALSE)</formula>
    </cfRule>
    <cfRule type="expression" dxfId="303" priority="305">
      <formula>IF(AND(AU598&lt;0, RIGHT(TEXT(AU598,"0.#"),1)&lt;&gt;"."),TRUE,FALSE)</formula>
    </cfRule>
    <cfRule type="expression" dxfId="302" priority="306">
      <formula>IF(AND(AU598&lt;0, RIGHT(TEXT(AU598,"0.#"),1)="."),TRUE,FALSE)</formula>
    </cfRule>
  </conditionalFormatting>
  <conditionalFormatting sqref="AK599:AK627">
    <cfRule type="expression" dxfId="301" priority="301">
      <formula>IF(RIGHT(TEXT(AK599,"0.#"),1)=".",FALSE,TRUE)</formula>
    </cfRule>
    <cfRule type="expression" dxfId="300" priority="302">
      <formula>IF(RIGHT(TEXT(AK599,"0.#"),1)=".",TRUE,FALSE)</formula>
    </cfRule>
  </conditionalFormatting>
  <conditionalFormatting sqref="AU599:AX627">
    <cfRule type="expression" dxfId="299" priority="297">
      <formula>IF(AND(AU599&gt;=0, RIGHT(TEXT(AU599,"0.#"),1)&lt;&gt;"."),TRUE,FALSE)</formula>
    </cfRule>
    <cfRule type="expression" dxfId="298" priority="298">
      <formula>IF(AND(AU599&gt;=0, RIGHT(TEXT(AU599,"0.#"),1)="."),TRUE,FALSE)</formula>
    </cfRule>
    <cfRule type="expression" dxfId="297" priority="299">
      <formula>IF(AND(AU599&lt;0, RIGHT(TEXT(AU599,"0.#"),1)&lt;&gt;"."),TRUE,FALSE)</formula>
    </cfRule>
    <cfRule type="expression" dxfId="296" priority="300">
      <formula>IF(AND(AU599&lt;0, RIGHT(TEXT(AU599,"0.#"),1)="."),TRUE,FALSE)</formula>
    </cfRule>
  </conditionalFormatting>
  <conditionalFormatting sqref="AK631">
    <cfRule type="expression" dxfId="295" priority="295">
      <formula>IF(RIGHT(TEXT(AK631,"0.#"),1)=".",FALSE,TRUE)</formula>
    </cfRule>
    <cfRule type="expression" dxfId="294" priority="296">
      <formula>IF(RIGHT(TEXT(AK631,"0.#"),1)=".",TRUE,FALSE)</formula>
    </cfRule>
  </conditionalFormatting>
  <conditionalFormatting sqref="AU631:AX631">
    <cfRule type="expression" dxfId="293" priority="291">
      <formula>IF(AND(AU631&gt;=0, RIGHT(TEXT(AU631,"0.#"),1)&lt;&gt;"."),TRUE,FALSE)</formula>
    </cfRule>
    <cfRule type="expression" dxfId="292" priority="292">
      <formula>IF(AND(AU631&gt;=0, RIGHT(TEXT(AU631,"0.#"),1)="."),TRUE,FALSE)</formula>
    </cfRule>
    <cfRule type="expression" dxfId="291" priority="293">
      <formula>IF(AND(AU631&lt;0, RIGHT(TEXT(AU631,"0.#"),1)&lt;&gt;"."),TRUE,FALSE)</formula>
    </cfRule>
    <cfRule type="expression" dxfId="290" priority="294">
      <formula>IF(AND(AU631&lt;0, RIGHT(TEXT(AU631,"0.#"),1)="."),TRUE,FALSE)</formula>
    </cfRule>
  </conditionalFormatting>
  <conditionalFormatting sqref="AK632:AK660">
    <cfRule type="expression" dxfId="289" priority="289">
      <formula>IF(RIGHT(TEXT(AK632,"0.#"),1)=".",FALSE,TRUE)</formula>
    </cfRule>
    <cfRule type="expression" dxfId="288" priority="290">
      <formula>IF(RIGHT(TEXT(AK632,"0.#"),1)=".",TRUE,FALSE)</formula>
    </cfRule>
  </conditionalFormatting>
  <conditionalFormatting sqref="AU632:AX660">
    <cfRule type="expression" dxfId="287" priority="285">
      <formula>IF(AND(AU632&gt;=0, RIGHT(TEXT(AU632,"0.#"),1)&lt;&gt;"."),TRUE,FALSE)</formula>
    </cfRule>
    <cfRule type="expression" dxfId="286" priority="286">
      <formula>IF(AND(AU632&gt;=0, RIGHT(TEXT(AU632,"0.#"),1)="."),TRUE,FALSE)</formula>
    </cfRule>
    <cfRule type="expression" dxfId="285" priority="287">
      <formula>IF(AND(AU632&lt;0, RIGHT(TEXT(AU632,"0.#"),1)&lt;&gt;"."),TRUE,FALSE)</formula>
    </cfRule>
    <cfRule type="expression" dxfId="284" priority="288">
      <formula>IF(AND(AU632&lt;0, RIGHT(TEXT(AU632,"0.#"),1)="."),TRUE,FALSE)</formula>
    </cfRule>
  </conditionalFormatting>
  <conditionalFormatting sqref="AK664">
    <cfRule type="expression" dxfId="283" priority="283">
      <formula>IF(RIGHT(TEXT(AK664,"0.#"),1)=".",FALSE,TRUE)</formula>
    </cfRule>
    <cfRule type="expression" dxfId="282" priority="284">
      <formula>IF(RIGHT(TEXT(AK664,"0.#"),1)=".",TRUE,FALSE)</formula>
    </cfRule>
  </conditionalFormatting>
  <conditionalFormatting sqref="AU664:AX664">
    <cfRule type="expression" dxfId="281" priority="279">
      <formula>IF(AND(AU664&gt;=0, RIGHT(TEXT(AU664,"0.#"),1)&lt;&gt;"."),TRUE,FALSE)</formula>
    </cfRule>
    <cfRule type="expression" dxfId="280" priority="280">
      <formula>IF(AND(AU664&gt;=0, RIGHT(TEXT(AU664,"0.#"),1)="."),TRUE,FALSE)</formula>
    </cfRule>
    <cfRule type="expression" dxfId="279" priority="281">
      <formula>IF(AND(AU664&lt;0, RIGHT(TEXT(AU664,"0.#"),1)&lt;&gt;"."),TRUE,FALSE)</formula>
    </cfRule>
    <cfRule type="expression" dxfId="278" priority="282">
      <formula>IF(AND(AU664&lt;0, RIGHT(TEXT(AU664,"0.#"),1)="."),TRUE,FALSE)</formula>
    </cfRule>
  </conditionalFormatting>
  <conditionalFormatting sqref="AK665:AK693">
    <cfRule type="expression" dxfId="277" priority="277">
      <formula>IF(RIGHT(TEXT(AK665,"0.#"),1)=".",FALSE,TRUE)</formula>
    </cfRule>
    <cfRule type="expression" dxfId="276" priority="278">
      <formula>IF(RIGHT(TEXT(AK665,"0.#"),1)=".",TRUE,FALSE)</formula>
    </cfRule>
  </conditionalFormatting>
  <conditionalFormatting sqref="AU665:AX693">
    <cfRule type="expression" dxfId="275" priority="273">
      <formula>IF(AND(AU665&gt;=0, RIGHT(TEXT(AU665,"0.#"),1)&lt;&gt;"."),TRUE,FALSE)</formula>
    </cfRule>
    <cfRule type="expression" dxfId="274" priority="274">
      <formula>IF(AND(AU665&gt;=0, RIGHT(TEXT(AU665,"0.#"),1)="."),TRUE,FALSE)</formula>
    </cfRule>
    <cfRule type="expression" dxfId="273" priority="275">
      <formula>IF(AND(AU665&lt;0, RIGHT(TEXT(AU665,"0.#"),1)&lt;&gt;"."),TRUE,FALSE)</formula>
    </cfRule>
    <cfRule type="expression" dxfId="272" priority="276">
      <formula>IF(AND(AU665&lt;0, RIGHT(TEXT(AU665,"0.#"),1)="."),TRUE,FALSE)</formula>
    </cfRule>
  </conditionalFormatting>
  <conditionalFormatting sqref="AK697">
    <cfRule type="expression" dxfId="271" priority="271">
      <formula>IF(RIGHT(TEXT(AK697,"0.#"),1)=".",FALSE,TRUE)</formula>
    </cfRule>
    <cfRule type="expression" dxfId="270" priority="272">
      <formula>IF(RIGHT(TEXT(AK697,"0.#"),1)=".",TRUE,FALSE)</formula>
    </cfRule>
  </conditionalFormatting>
  <conditionalFormatting sqref="AU697:AX697">
    <cfRule type="expression" dxfId="269" priority="267">
      <formula>IF(AND(AU697&gt;=0, RIGHT(TEXT(AU697,"0.#"),1)&lt;&gt;"."),TRUE,FALSE)</formula>
    </cfRule>
    <cfRule type="expression" dxfId="268" priority="268">
      <formula>IF(AND(AU697&gt;=0, RIGHT(TEXT(AU697,"0.#"),1)="."),TRUE,FALSE)</formula>
    </cfRule>
    <cfRule type="expression" dxfId="267" priority="269">
      <formula>IF(AND(AU697&lt;0, RIGHT(TEXT(AU697,"0.#"),1)&lt;&gt;"."),TRUE,FALSE)</formula>
    </cfRule>
    <cfRule type="expression" dxfId="266" priority="270">
      <formula>IF(AND(AU697&lt;0, RIGHT(TEXT(AU697,"0.#"),1)="."),TRUE,FALSE)</formula>
    </cfRule>
  </conditionalFormatting>
  <conditionalFormatting sqref="AK698:AK726">
    <cfRule type="expression" dxfId="265" priority="265">
      <formula>IF(RIGHT(TEXT(AK698,"0.#"),1)=".",FALSE,TRUE)</formula>
    </cfRule>
    <cfRule type="expression" dxfId="264" priority="266">
      <formula>IF(RIGHT(TEXT(AK698,"0.#"),1)=".",TRUE,FALSE)</formula>
    </cfRule>
  </conditionalFormatting>
  <conditionalFormatting sqref="AU698:AX726">
    <cfRule type="expression" dxfId="263" priority="261">
      <formula>IF(AND(AU698&gt;=0, RIGHT(TEXT(AU698,"0.#"),1)&lt;&gt;"."),TRUE,FALSE)</formula>
    </cfRule>
    <cfRule type="expression" dxfId="262" priority="262">
      <formula>IF(AND(AU698&gt;=0, RIGHT(TEXT(AU698,"0.#"),1)="."),TRUE,FALSE)</formula>
    </cfRule>
    <cfRule type="expression" dxfId="261" priority="263">
      <formula>IF(AND(AU698&lt;0, RIGHT(TEXT(AU698,"0.#"),1)&lt;&gt;"."),TRUE,FALSE)</formula>
    </cfRule>
    <cfRule type="expression" dxfId="260" priority="264">
      <formula>IF(AND(AU698&lt;0, RIGHT(TEXT(AU698,"0.#"),1)="."),TRUE,FALSE)</formula>
    </cfRule>
  </conditionalFormatting>
  <conditionalFormatting sqref="AK730">
    <cfRule type="expression" dxfId="259" priority="259">
      <formula>IF(RIGHT(TEXT(AK730,"0.#"),1)=".",FALSE,TRUE)</formula>
    </cfRule>
    <cfRule type="expression" dxfId="258" priority="260">
      <formula>IF(RIGHT(TEXT(AK730,"0.#"),1)=".",TRUE,FALSE)</formula>
    </cfRule>
  </conditionalFormatting>
  <conditionalFormatting sqref="AU730:AX730">
    <cfRule type="expression" dxfId="257" priority="255">
      <formula>IF(AND(AU730&gt;=0, RIGHT(TEXT(AU730,"0.#"),1)&lt;&gt;"."),TRUE,FALSE)</formula>
    </cfRule>
    <cfRule type="expression" dxfId="256" priority="256">
      <formula>IF(AND(AU730&gt;=0, RIGHT(TEXT(AU730,"0.#"),1)="."),TRUE,FALSE)</formula>
    </cfRule>
    <cfRule type="expression" dxfId="255" priority="257">
      <formula>IF(AND(AU730&lt;0, RIGHT(TEXT(AU730,"0.#"),1)&lt;&gt;"."),TRUE,FALSE)</formula>
    </cfRule>
    <cfRule type="expression" dxfId="254" priority="258">
      <formula>IF(AND(AU730&lt;0, RIGHT(TEXT(AU730,"0.#"),1)="."),TRUE,FALSE)</formula>
    </cfRule>
  </conditionalFormatting>
  <conditionalFormatting sqref="AK731:AK759">
    <cfRule type="expression" dxfId="253" priority="253">
      <formula>IF(RIGHT(TEXT(AK731,"0.#"),1)=".",FALSE,TRUE)</formula>
    </cfRule>
    <cfRule type="expression" dxfId="252" priority="254">
      <formula>IF(RIGHT(TEXT(AK731,"0.#"),1)=".",TRUE,FALSE)</formula>
    </cfRule>
  </conditionalFormatting>
  <conditionalFormatting sqref="AU731:AX759">
    <cfRule type="expression" dxfId="251" priority="249">
      <formula>IF(AND(AU731&gt;=0, RIGHT(TEXT(AU731,"0.#"),1)&lt;&gt;"."),TRUE,FALSE)</formula>
    </cfRule>
    <cfRule type="expression" dxfId="250" priority="250">
      <formula>IF(AND(AU731&gt;=0, RIGHT(TEXT(AU731,"0.#"),1)="."),TRUE,FALSE)</formula>
    </cfRule>
    <cfRule type="expression" dxfId="249" priority="251">
      <formula>IF(AND(AU731&lt;0, RIGHT(TEXT(AU731,"0.#"),1)&lt;&gt;"."),TRUE,FALSE)</formula>
    </cfRule>
    <cfRule type="expression" dxfId="248" priority="252">
      <formula>IF(AND(AU731&lt;0, RIGHT(TEXT(AU731,"0.#"),1)="."),TRUE,FALSE)</formula>
    </cfRule>
  </conditionalFormatting>
  <conditionalFormatting sqref="AK763">
    <cfRule type="expression" dxfId="247" priority="247">
      <formula>IF(RIGHT(TEXT(AK763,"0.#"),1)=".",FALSE,TRUE)</formula>
    </cfRule>
    <cfRule type="expression" dxfId="246" priority="248">
      <formula>IF(RIGHT(TEXT(AK763,"0.#"),1)=".",TRUE,FALSE)</formula>
    </cfRule>
  </conditionalFormatting>
  <conditionalFormatting sqref="AU763:AX763">
    <cfRule type="expression" dxfId="245" priority="243">
      <formula>IF(AND(AU763&gt;=0, RIGHT(TEXT(AU763,"0.#"),1)&lt;&gt;"."),TRUE,FALSE)</formula>
    </cfRule>
    <cfRule type="expression" dxfId="244" priority="244">
      <formula>IF(AND(AU763&gt;=0, RIGHT(TEXT(AU763,"0.#"),1)="."),TRUE,FALSE)</formula>
    </cfRule>
    <cfRule type="expression" dxfId="243" priority="245">
      <formula>IF(AND(AU763&lt;0, RIGHT(TEXT(AU763,"0.#"),1)&lt;&gt;"."),TRUE,FALSE)</formula>
    </cfRule>
    <cfRule type="expression" dxfId="242" priority="246">
      <formula>IF(AND(AU763&lt;0, RIGHT(TEXT(AU763,"0.#"),1)="."),TRUE,FALSE)</formula>
    </cfRule>
  </conditionalFormatting>
  <conditionalFormatting sqref="AK764:AK792">
    <cfRule type="expression" dxfId="241" priority="241">
      <formula>IF(RIGHT(TEXT(AK764,"0.#"),1)=".",FALSE,TRUE)</formula>
    </cfRule>
    <cfRule type="expression" dxfId="240" priority="242">
      <formula>IF(RIGHT(TEXT(AK764,"0.#"),1)=".",TRUE,FALSE)</formula>
    </cfRule>
  </conditionalFormatting>
  <conditionalFormatting sqref="AU764:AX792">
    <cfRule type="expression" dxfId="239" priority="237">
      <formula>IF(AND(AU764&gt;=0, RIGHT(TEXT(AU764,"0.#"),1)&lt;&gt;"."),TRUE,FALSE)</formula>
    </cfRule>
    <cfRule type="expression" dxfId="238" priority="238">
      <formula>IF(AND(AU764&gt;=0, RIGHT(TEXT(AU764,"0.#"),1)="."),TRUE,FALSE)</formula>
    </cfRule>
    <cfRule type="expression" dxfId="237" priority="239">
      <formula>IF(AND(AU764&lt;0, RIGHT(TEXT(AU764,"0.#"),1)&lt;&gt;"."),TRUE,FALSE)</formula>
    </cfRule>
    <cfRule type="expression" dxfId="236" priority="240">
      <formula>IF(AND(AU764&lt;0, RIGHT(TEXT(AU764,"0.#"),1)="."),TRUE,FALSE)</formula>
    </cfRule>
  </conditionalFormatting>
  <conditionalFormatting sqref="AK796">
    <cfRule type="expression" dxfId="235" priority="235">
      <formula>IF(RIGHT(TEXT(AK796,"0.#"),1)=".",FALSE,TRUE)</formula>
    </cfRule>
    <cfRule type="expression" dxfId="234" priority="236">
      <formula>IF(RIGHT(TEXT(AK796,"0.#"),1)=".",TRUE,FALSE)</formula>
    </cfRule>
  </conditionalFormatting>
  <conditionalFormatting sqref="AU796:AX796">
    <cfRule type="expression" dxfId="233" priority="231">
      <formula>IF(AND(AU796&gt;=0, RIGHT(TEXT(AU796,"0.#"),1)&lt;&gt;"."),TRUE,FALSE)</formula>
    </cfRule>
    <cfRule type="expression" dxfId="232" priority="232">
      <formula>IF(AND(AU796&gt;=0, RIGHT(TEXT(AU796,"0.#"),1)="."),TRUE,FALSE)</formula>
    </cfRule>
    <cfRule type="expression" dxfId="231" priority="233">
      <formula>IF(AND(AU796&lt;0, RIGHT(TEXT(AU796,"0.#"),1)&lt;&gt;"."),TRUE,FALSE)</formula>
    </cfRule>
    <cfRule type="expression" dxfId="230" priority="234">
      <formula>IF(AND(AU796&lt;0, RIGHT(TEXT(AU796,"0.#"),1)="."),TRUE,FALSE)</formula>
    </cfRule>
  </conditionalFormatting>
  <conditionalFormatting sqref="AK797:AK825">
    <cfRule type="expression" dxfId="229" priority="229">
      <formula>IF(RIGHT(TEXT(AK797,"0.#"),1)=".",FALSE,TRUE)</formula>
    </cfRule>
    <cfRule type="expression" dxfId="228" priority="230">
      <formula>IF(RIGHT(TEXT(AK797,"0.#"),1)=".",TRUE,FALSE)</formula>
    </cfRule>
  </conditionalFormatting>
  <conditionalFormatting sqref="AU797:AX825">
    <cfRule type="expression" dxfId="227" priority="225">
      <formula>IF(AND(AU797&gt;=0, RIGHT(TEXT(AU797,"0.#"),1)&lt;&gt;"."),TRUE,FALSE)</formula>
    </cfRule>
    <cfRule type="expression" dxfId="226" priority="226">
      <formula>IF(AND(AU797&gt;=0, RIGHT(TEXT(AU797,"0.#"),1)="."),TRUE,FALSE)</formula>
    </cfRule>
    <cfRule type="expression" dxfId="225" priority="227">
      <formula>IF(AND(AU797&lt;0, RIGHT(TEXT(AU797,"0.#"),1)&lt;&gt;"."),TRUE,FALSE)</formula>
    </cfRule>
    <cfRule type="expression" dxfId="224" priority="228">
      <formula>IF(AND(AU797&lt;0, RIGHT(TEXT(AU797,"0.#"),1)="."),TRUE,FALSE)</formula>
    </cfRule>
  </conditionalFormatting>
  <conditionalFormatting sqref="AK829">
    <cfRule type="expression" dxfId="223" priority="223">
      <formula>IF(RIGHT(TEXT(AK829,"0.#"),1)=".",FALSE,TRUE)</formula>
    </cfRule>
    <cfRule type="expression" dxfId="222" priority="224">
      <formula>IF(RIGHT(TEXT(AK829,"0.#"),1)=".",TRUE,FALSE)</formula>
    </cfRule>
  </conditionalFormatting>
  <conditionalFormatting sqref="AU829:AX829">
    <cfRule type="expression" dxfId="221" priority="219">
      <formula>IF(AND(AU829&gt;=0, RIGHT(TEXT(AU829,"0.#"),1)&lt;&gt;"."),TRUE,FALSE)</formula>
    </cfRule>
    <cfRule type="expression" dxfId="220" priority="220">
      <formula>IF(AND(AU829&gt;=0, RIGHT(TEXT(AU829,"0.#"),1)="."),TRUE,FALSE)</formula>
    </cfRule>
    <cfRule type="expression" dxfId="219" priority="221">
      <formula>IF(AND(AU829&lt;0, RIGHT(TEXT(AU829,"0.#"),1)&lt;&gt;"."),TRUE,FALSE)</formula>
    </cfRule>
    <cfRule type="expression" dxfId="218" priority="222">
      <formula>IF(AND(AU829&lt;0, RIGHT(TEXT(AU829,"0.#"),1)="."),TRUE,FALSE)</formula>
    </cfRule>
  </conditionalFormatting>
  <conditionalFormatting sqref="AK830:AK858">
    <cfRule type="expression" dxfId="217" priority="217">
      <formula>IF(RIGHT(TEXT(AK830,"0.#"),1)=".",FALSE,TRUE)</formula>
    </cfRule>
    <cfRule type="expression" dxfId="216" priority="218">
      <formula>IF(RIGHT(TEXT(AK830,"0.#"),1)=".",TRUE,FALSE)</formula>
    </cfRule>
  </conditionalFormatting>
  <conditionalFormatting sqref="AU830:AX858">
    <cfRule type="expression" dxfId="215" priority="213">
      <formula>IF(AND(AU830&gt;=0, RIGHT(TEXT(AU830,"0.#"),1)&lt;&gt;"."),TRUE,FALSE)</formula>
    </cfRule>
    <cfRule type="expression" dxfId="214" priority="214">
      <formula>IF(AND(AU830&gt;=0, RIGHT(TEXT(AU830,"0.#"),1)="."),TRUE,FALSE)</formula>
    </cfRule>
    <cfRule type="expression" dxfId="213" priority="215">
      <formula>IF(AND(AU830&lt;0, RIGHT(TEXT(AU830,"0.#"),1)&lt;&gt;"."),TRUE,FALSE)</formula>
    </cfRule>
    <cfRule type="expression" dxfId="212" priority="216">
      <formula>IF(AND(AU830&lt;0, RIGHT(TEXT(AU830,"0.#"),1)="."),TRUE,FALSE)</formula>
    </cfRule>
  </conditionalFormatting>
  <conditionalFormatting sqref="AK862">
    <cfRule type="expression" dxfId="211" priority="211">
      <formula>IF(RIGHT(TEXT(AK862,"0.#"),1)=".",FALSE,TRUE)</formula>
    </cfRule>
    <cfRule type="expression" dxfId="210" priority="212">
      <formula>IF(RIGHT(TEXT(AK862,"0.#"),1)=".",TRUE,FALSE)</formula>
    </cfRule>
  </conditionalFormatting>
  <conditionalFormatting sqref="AU862:AX862">
    <cfRule type="expression" dxfId="209" priority="207">
      <formula>IF(AND(AU862&gt;=0, RIGHT(TEXT(AU862,"0.#"),1)&lt;&gt;"."),TRUE,FALSE)</formula>
    </cfRule>
    <cfRule type="expression" dxfId="208" priority="208">
      <formula>IF(AND(AU862&gt;=0, RIGHT(TEXT(AU862,"0.#"),1)="."),TRUE,FALSE)</formula>
    </cfRule>
    <cfRule type="expression" dxfId="207" priority="209">
      <formula>IF(AND(AU862&lt;0, RIGHT(TEXT(AU862,"0.#"),1)&lt;&gt;"."),TRUE,FALSE)</formula>
    </cfRule>
    <cfRule type="expression" dxfId="206" priority="210">
      <formula>IF(AND(AU862&lt;0, RIGHT(TEXT(AU862,"0.#"),1)="."),TRUE,FALSE)</formula>
    </cfRule>
  </conditionalFormatting>
  <conditionalFormatting sqref="AK863:AK891">
    <cfRule type="expression" dxfId="205" priority="205">
      <formula>IF(RIGHT(TEXT(AK863,"0.#"),1)=".",FALSE,TRUE)</formula>
    </cfRule>
    <cfRule type="expression" dxfId="204" priority="206">
      <formula>IF(RIGHT(TEXT(AK863,"0.#"),1)=".",TRUE,FALSE)</formula>
    </cfRule>
  </conditionalFormatting>
  <conditionalFormatting sqref="AU863:AX891">
    <cfRule type="expression" dxfId="203" priority="201">
      <formula>IF(AND(AU863&gt;=0, RIGHT(TEXT(AU863,"0.#"),1)&lt;&gt;"."),TRUE,FALSE)</formula>
    </cfRule>
    <cfRule type="expression" dxfId="202" priority="202">
      <formula>IF(AND(AU863&gt;=0, RIGHT(TEXT(AU863,"0.#"),1)="."),TRUE,FALSE)</formula>
    </cfRule>
    <cfRule type="expression" dxfId="201" priority="203">
      <formula>IF(AND(AU863&lt;0, RIGHT(TEXT(AU863,"0.#"),1)&lt;&gt;"."),TRUE,FALSE)</formula>
    </cfRule>
    <cfRule type="expression" dxfId="200" priority="204">
      <formula>IF(AND(AU863&lt;0, RIGHT(TEXT(AU863,"0.#"),1)="."),TRUE,FALSE)</formula>
    </cfRule>
  </conditionalFormatting>
  <conditionalFormatting sqref="AK895">
    <cfRule type="expression" dxfId="199" priority="199">
      <formula>IF(RIGHT(TEXT(AK895,"0.#"),1)=".",FALSE,TRUE)</formula>
    </cfRule>
    <cfRule type="expression" dxfId="198" priority="200">
      <formula>IF(RIGHT(TEXT(AK895,"0.#"),1)=".",TRUE,FALSE)</formula>
    </cfRule>
  </conditionalFormatting>
  <conditionalFormatting sqref="AU895:AX895">
    <cfRule type="expression" dxfId="197" priority="195">
      <formula>IF(AND(AU895&gt;=0, RIGHT(TEXT(AU895,"0.#"),1)&lt;&gt;"."),TRUE,FALSE)</formula>
    </cfRule>
    <cfRule type="expression" dxfId="196" priority="196">
      <formula>IF(AND(AU895&gt;=0, RIGHT(TEXT(AU895,"0.#"),1)="."),TRUE,FALSE)</formula>
    </cfRule>
    <cfRule type="expression" dxfId="195" priority="197">
      <formula>IF(AND(AU895&lt;0, RIGHT(TEXT(AU895,"0.#"),1)&lt;&gt;"."),TRUE,FALSE)</formula>
    </cfRule>
    <cfRule type="expression" dxfId="194" priority="198">
      <formula>IF(AND(AU895&lt;0, RIGHT(TEXT(AU895,"0.#"),1)="."),TRUE,FALSE)</formula>
    </cfRule>
  </conditionalFormatting>
  <conditionalFormatting sqref="AK896:AK924">
    <cfRule type="expression" dxfId="193" priority="193">
      <formula>IF(RIGHT(TEXT(AK896,"0.#"),1)=".",FALSE,TRUE)</formula>
    </cfRule>
    <cfRule type="expression" dxfId="192" priority="194">
      <formula>IF(RIGHT(TEXT(AK896,"0.#"),1)=".",TRUE,FALSE)</formula>
    </cfRule>
  </conditionalFormatting>
  <conditionalFormatting sqref="AU896:AX924">
    <cfRule type="expression" dxfId="191" priority="189">
      <formula>IF(AND(AU896&gt;=0, RIGHT(TEXT(AU896,"0.#"),1)&lt;&gt;"."),TRUE,FALSE)</formula>
    </cfRule>
    <cfRule type="expression" dxfId="190" priority="190">
      <formula>IF(AND(AU896&gt;=0, RIGHT(TEXT(AU896,"0.#"),1)="."),TRUE,FALSE)</formula>
    </cfRule>
    <cfRule type="expression" dxfId="189" priority="191">
      <formula>IF(AND(AU896&lt;0, RIGHT(TEXT(AU896,"0.#"),1)&lt;&gt;"."),TRUE,FALSE)</formula>
    </cfRule>
    <cfRule type="expression" dxfId="188" priority="192">
      <formula>IF(AND(AU896&lt;0, RIGHT(TEXT(AU896,"0.#"),1)="."),TRUE,FALSE)</formula>
    </cfRule>
  </conditionalFormatting>
  <conditionalFormatting sqref="AK928">
    <cfRule type="expression" dxfId="187" priority="187">
      <formula>IF(RIGHT(TEXT(AK928,"0.#"),1)=".",FALSE,TRUE)</formula>
    </cfRule>
    <cfRule type="expression" dxfId="186" priority="188">
      <formula>IF(RIGHT(TEXT(AK928,"0.#"),1)=".",TRUE,FALSE)</formula>
    </cfRule>
  </conditionalFormatting>
  <conditionalFormatting sqref="AU928:AX928">
    <cfRule type="expression" dxfId="185" priority="183">
      <formula>IF(AND(AU928&gt;=0, RIGHT(TEXT(AU928,"0.#"),1)&lt;&gt;"."),TRUE,FALSE)</formula>
    </cfRule>
    <cfRule type="expression" dxfId="184" priority="184">
      <formula>IF(AND(AU928&gt;=0, RIGHT(TEXT(AU928,"0.#"),1)="."),TRUE,FALSE)</formula>
    </cfRule>
    <cfRule type="expression" dxfId="183" priority="185">
      <formula>IF(AND(AU928&lt;0, RIGHT(TEXT(AU928,"0.#"),1)&lt;&gt;"."),TRUE,FALSE)</formula>
    </cfRule>
    <cfRule type="expression" dxfId="182" priority="186">
      <formula>IF(AND(AU928&lt;0, RIGHT(TEXT(AU928,"0.#"),1)="."),TRUE,FALSE)</formula>
    </cfRule>
  </conditionalFormatting>
  <conditionalFormatting sqref="AK929:AK957">
    <cfRule type="expression" dxfId="181" priority="181">
      <formula>IF(RIGHT(TEXT(AK929,"0.#"),1)=".",FALSE,TRUE)</formula>
    </cfRule>
    <cfRule type="expression" dxfId="180" priority="182">
      <formula>IF(RIGHT(TEXT(AK929,"0.#"),1)=".",TRUE,FALSE)</formula>
    </cfRule>
  </conditionalFormatting>
  <conditionalFormatting sqref="AU929:AX957">
    <cfRule type="expression" dxfId="179" priority="177">
      <formula>IF(AND(AU929&gt;=0, RIGHT(TEXT(AU929,"0.#"),1)&lt;&gt;"."),TRUE,FALSE)</formula>
    </cfRule>
    <cfRule type="expression" dxfId="178" priority="178">
      <formula>IF(AND(AU929&gt;=0, RIGHT(TEXT(AU929,"0.#"),1)="."),TRUE,FALSE)</formula>
    </cfRule>
    <cfRule type="expression" dxfId="177" priority="179">
      <formula>IF(AND(AU929&lt;0, RIGHT(TEXT(AU929,"0.#"),1)&lt;&gt;"."),TRUE,FALSE)</formula>
    </cfRule>
    <cfRule type="expression" dxfId="176" priority="180">
      <formula>IF(AND(AU929&lt;0, RIGHT(TEXT(AU929,"0.#"),1)="."),TRUE,FALSE)</formula>
    </cfRule>
  </conditionalFormatting>
  <conditionalFormatting sqref="AK961">
    <cfRule type="expression" dxfId="175" priority="175">
      <formula>IF(RIGHT(TEXT(AK961,"0.#"),1)=".",FALSE,TRUE)</formula>
    </cfRule>
    <cfRule type="expression" dxfId="174" priority="176">
      <formula>IF(RIGHT(TEXT(AK961,"0.#"),1)=".",TRUE,FALSE)</formula>
    </cfRule>
  </conditionalFormatting>
  <conditionalFormatting sqref="AU961:AX961">
    <cfRule type="expression" dxfId="173" priority="171">
      <formula>IF(AND(AU961&gt;=0, RIGHT(TEXT(AU961,"0.#"),1)&lt;&gt;"."),TRUE,FALSE)</formula>
    </cfRule>
    <cfRule type="expression" dxfId="172" priority="172">
      <formula>IF(AND(AU961&gt;=0, RIGHT(TEXT(AU961,"0.#"),1)="."),TRUE,FALSE)</formula>
    </cfRule>
    <cfRule type="expression" dxfId="171" priority="173">
      <formula>IF(AND(AU961&lt;0, RIGHT(TEXT(AU961,"0.#"),1)&lt;&gt;"."),TRUE,FALSE)</formula>
    </cfRule>
    <cfRule type="expression" dxfId="170" priority="174">
      <formula>IF(AND(AU961&lt;0, RIGHT(TEXT(AU961,"0.#"),1)="."),TRUE,FALSE)</formula>
    </cfRule>
  </conditionalFormatting>
  <conditionalFormatting sqref="AK962:AK990">
    <cfRule type="expression" dxfId="169" priority="169">
      <formula>IF(RIGHT(TEXT(AK962,"0.#"),1)=".",FALSE,TRUE)</formula>
    </cfRule>
    <cfRule type="expression" dxfId="168" priority="170">
      <formula>IF(RIGHT(TEXT(AK962,"0.#"),1)=".",TRUE,FALSE)</formula>
    </cfRule>
  </conditionalFormatting>
  <conditionalFormatting sqref="AU962:AX990">
    <cfRule type="expression" dxfId="167" priority="165">
      <formula>IF(AND(AU962&gt;=0, RIGHT(TEXT(AU962,"0.#"),1)&lt;&gt;"."),TRUE,FALSE)</formula>
    </cfRule>
    <cfRule type="expression" dxfId="166" priority="166">
      <formula>IF(AND(AU962&gt;=0, RIGHT(TEXT(AU962,"0.#"),1)="."),TRUE,FALSE)</formula>
    </cfRule>
    <cfRule type="expression" dxfId="165" priority="167">
      <formula>IF(AND(AU962&lt;0, RIGHT(TEXT(AU962,"0.#"),1)&lt;&gt;"."),TRUE,FALSE)</formula>
    </cfRule>
    <cfRule type="expression" dxfId="164" priority="168">
      <formula>IF(AND(AU962&lt;0, RIGHT(TEXT(AU962,"0.#"),1)="."),TRUE,FALSE)</formula>
    </cfRule>
  </conditionalFormatting>
  <conditionalFormatting sqref="AK994">
    <cfRule type="expression" dxfId="163" priority="163">
      <formula>IF(RIGHT(TEXT(AK994,"0.#"),1)=".",FALSE,TRUE)</formula>
    </cfRule>
    <cfRule type="expression" dxfId="162" priority="164">
      <formula>IF(RIGHT(TEXT(AK994,"0.#"),1)=".",TRUE,FALSE)</formula>
    </cfRule>
  </conditionalFormatting>
  <conditionalFormatting sqref="AU994:AX994">
    <cfRule type="expression" dxfId="161" priority="159">
      <formula>IF(AND(AU994&gt;=0, RIGHT(TEXT(AU994,"0.#"),1)&lt;&gt;"."),TRUE,FALSE)</formula>
    </cfRule>
    <cfRule type="expression" dxfId="160" priority="160">
      <formula>IF(AND(AU994&gt;=0, RIGHT(TEXT(AU994,"0.#"),1)="."),TRUE,FALSE)</formula>
    </cfRule>
    <cfRule type="expression" dxfId="159" priority="161">
      <formula>IF(AND(AU994&lt;0, RIGHT(TEXT(AU994,"0.#"),1)&lt;&gt;"."),TRUE,FALSE)</formula>
    </cfRule>
    <cfRule type="expression" dxfId="158" priority="162">
      <formula>IF(AND(AU994&lt;0, RIGHT(TEXT(AU994,"0.#"),1)="."),TRUE,FALSE)</formula>
    </cfRule>
  </conditionalFormatting>
  <conditionalFormatting sqref="AK995:AK1023">
    <cfRule type="expression" dxfId="157" priority="157">
      <formula>IF(RIGHT(TEXT(AK995,"0.#"),1)=".",FALSE,TRUE)</formula>
    </cfRule>
    <cfRule type="expression" dxfId="156" priority="158">
      <formula>IF(RIGHT(TEXT(AK995,"0.#"),1)=".",TRUE,FALSE)</formula>
    </cfRule>
  </conditionalFormatting>
  <conditionalFormatting sqref="AU995:AX1023">
    <cfRule type="expression" dxfId="155" priority="153">
      <formula>IF(AND(AU995&gt;=0, RIGHT(TEXT(AU995,"0.#"),1)&lt;&gt;"."),TRUE,FALSE)</formula>
    </cfRule>
    <cfRule type="expression" dxfId="154" priority="154">
      <formula>IF(AND(AU995&gt;=0, RIGHT(TEXT(AU995,"0.#"),1)="."),TRUE,FALSE)</formula>
    </cfRule>
    <cfRule type="expression" dxfId="153" priority="155">
      <formula>IF(AND(AU995&lt;0, RIGHT(TEXT(AU995,"0.#"),1)&lt;&gt;"."),TRUE,FALSE)</formula>
    </cfRule>
    <cfRule type="expression" dxfId="152" priority="156">
      <formula>IF(AND(AU995&lt;0, RIGHT(TEXT(AU995,"0.#"),1)="."),TRUE,FALSE)</formula>
    </cfRule>
  </conditionalFormatting>
  <conditionalFormatting sqref="AK1027">
    <cfRule type="expression" dxfId="151" priority="151">
      <formula>IF(RIGHT(TEXT(AK1027,"0.#"),1)=".",FALSE,TRUE)</formula>
    </cfRule>
    <cfRule type="expression" dxfId="150" priority="152">
      <formula>IF(RIGHT(TEXT(AK1027,"0.#"),1)=".",TRUE,FALSE)</formula>
    </cfRule>
  </conditionalFormatting>
  <conditionalFormatting sqref="AU1027:AX1027">
    <cfRule type="expression" dxfId="149" priority="147">
      <formula>IF(AND(AU1027&gt;=0, RIGHT(TEXT(AU1027,"0.#"),1)&lt;&gt;"."),TRUE,FALSE)</formula>
    </cfRule>
    <cfRule type="expression" dxfId="148" priority="148">
      <formula>IF(AND(AU1027&gt;=0, RIGHT(TEXT(AU1027,"0.#"),1)="."),TRUE,FALSE)</formula>
    </cfRule>
    <cfRule type="expression" dxfId="147" priority="149">
      <formula>IF(AND(AU1027&lt;0, RIGHT(TEXT(AU1027,"0.#"),1)&lt;&gt;"."),TRUE,FALSE)</formula>
    </cfRule>
    <cfRule type="expression" dxfId="146" priority="150">
      <formula>IF(AND(AU1027&lt;0, RIGHT(TEXT(AU1027,"0.#"),1)="."),TRUE,FALSE)</formula>
    </cfRule>
  </conditionalFormatting>
  <conditionalFormatting sqref="AK1028:AK1056">
    <cfRule type="expression" dxfId="145" priority="145">
      <formula>IF(RIGHT(TEXT(AK1028,"0.#"),1)=".",FALSE,TRUE)</formula>
    </cfRule>
    <cfRule type="expression" dxfId="144" priority="146">
      <formula>IF(RIGHT(TEXT(AK1028,"0.#"),1)=".",TRUE,FALSE)</formula>
    </cfRule>
  </conditionalFormatting>
  <conditionalFormatting sqref="AU1028:AX1056">
    <cfRule type="expression" dxfId="143" priority="141">
      <formula>IF(AND(AU1028&gt;=0, RIGHT(TEXT(AU1028,"0.#"),1)&lt;&gt;"."),TRUE,FALSE)</formula>
    </cfRule>
    <cfRule type="expression" dxfId="142" priority="142">
      <formula>IF(AND(AU1028&gt;=0, RIGHT(TEXT(AU1028,"0.#"),1)="."),TRUE,FALSE)</formula>
    </cfRule>
    <cfRule type="expression" dxfId="141" priority="143">
      <formula>IF(AND(AU1028&lt;0, RIGHT(TEXT(AU1028,"0.#"),1)&lt;&gt;"."),TRUE,FALSE)</formula>
    </cfRule>
    <cfRule type="expression" dxfId="140" priority="144">
      <formula>IF(AND(AU1028&lt;0, RIGHT(TEXT(AU1028,"0.#"),1)="."),TRUE,FALSE)</formula>
    </cfRule>
  </conditionalFormatting>
  <conditionalFormatting sqref="AK1060">
    <cfRule type="expression" dxfId="139" priority="139">
      <formula>IF(RIGHT(TEXT(AK1060,"0.#"),1)=".",FALSE,TRUE)</formula>
    </cfRule>
    <cfRule type="expression" dxfId="138" priority="140">
      <formula>IF(RIGHT(TEXT(AK1060,"0.#"),1)=".",TRUE,FALSE)</formula>
    </cfRule>
  </conditionalFormatting>
  <conditionalFormatting sqref="AU1060:AX1060">
    <cfRule type="expression" dxfId="137" priority="135">
      <formula>IF(AND(AU1060&gt;=0, RIGHT(TEXT(AU1060,"0.#"),1)&lt;&gt;"."),TRUE,FALSE)</formula>
    </cfRule>
    <cfRule type="expression" dxfId="136" priority="136">
      <formula>IF(AND(AU1060&gt;=0, RIGHT(TEXT(AU1060,"0.#"),1)="."),TRUE,FALSE)</formula>
    </cfRule>
    <cfRule type="expression" dxfId="135" priority="137">
      <formula>IF(AND(AU1060&lt;0, RIGHT(TEXT(AU1060,"0.#"),1)&lt;&gt;"."),TRUE,FALSE)</formula>
    </cfRule>
    <cfRule type="expression" dxfId="134" priority="138">
      <formula>IF(AND(AU1060&lt;0, RIGHT(TEXT(AU1060,"0.#"),1)="."),TRUE,FALSE)</formula>
    </cfRule>
  </conditionalFormatting>
  <conditionalFormatting sqref="AK1061:AK1089">
    <cfRule type="expression" dxfId="133" priority="133">
      <formula>IF(RIGHT(TEXT(AK1061,"0.#"),1)=".",FALSE,TRUE)</formula>
    </cfRule>
    <cfRule type="expression" dxfId="132" priority="134">
      <formula>IF(RIGHT(TEXT(AK1061,"0.#"),1)=".",TRUE,FALSE)</formula>
    </cfRule>
  </conditionalFormatting>
  <conditionalFormatting sqref="AU1061:AX1089">
    <cfRule type="expression" dxfId="131" priority="129">
      <formula>IF(AND(AU1061&gt;=0, RIGHT(TEXT(AU1061,"0.#"),1)&lt;&gt;"."),TRUE,FALSE)</formula>
    </cfRule>
    <cfRule type="expression" dxfId="130" priority="130">
      <formula>IF(AND(AU1061&gt;=0, RIGHT(TEXT(AU1061,"0.#"),1)="."),TRUE,FALSE)</formula>
    </cfRule>
    <cfRule type="expression" dxfId="129" priority="131">
      <formula>IF(AND(AU1061&lt;0, RIGHT(TEXT(AU1061,"0.#"),1)&lt;&gt;"."),TRUE,FALSE)</formula>
    </cfRule>
    <cfRule type="expression" dxfId="128" priority="132">
      <formula>IF(AND(AU1061&lt;0, RIGHT(TEXT(AU1061,"0.#"),1)="."),TRUE,FALSE)</formula>
    </cfRule>
  </conditionalFormatting>
  <conditionalFormatting sqref="AK1093">
    <cfRule type="expression" dxfId="127" priority="127">
      <formula>IF(RIGHT(TEXT(AK1093,"0.#"),1)=".",FALSE,TRUE)</formula>
    </cfRule>
    <cfRule type="expression" dxfId="126" priority="128">
      <formula>IF(RIGHT(TEXT(AK1093,"0.#"),1)=".",TRUE,FALSE)</formula>
    </cfRule>
  </conditionalFormatting>
  <conditionalFormatting sqref="AU1093:AX1093">
    <cfRule type="expression" dxfId="125" priority="123">
      <formula>IF(AND(AU1093&gt;=0, RIGHT(TEXT(AU1093,"0.#"),1)&lt;&gt;"."),TRUE,FALSE)</formula>
    </cfRule>
    <cfRule type="expression" dxfId="124" priority="124">
      <formula>IF(AND(AU1093&gt;=0, RIGHT(TEXT(AU1093,"0.#"),1)="."),TRUE,FALSE)</formula>
    </cfRule>
    <cfRule type="expression" dxfId="123" priority="125">
      <formula>IF(AND(AU1093&lt;0, RIGHT(TEXT(AU1093,"0.#"),1)&lt;&gt;"."),TRUE,FALSE)</formula>
    </cfRule>
    <cfRule type="expression" dxfId="122" priority="126">
      <formula>IF(AND(AU1093&lt;0, RIGHT(TEXT(AU1093,"0.#"),1)="."),TRUE,FALSE)</formula>
    </cfRule>
  </conditionalFormatting>
  <conditionalFormatting sqref="AK1094:AK1122">
    <cfRule type="expression" dxfId="121" priority="121">
      <formula>IF(RIGHT(TEXT(AK1094,"0.#"),1)=".",FALSE,TRUE)</formula>
    </cfRule>
    <cfRule type="expression" dxfId="120" priority="122">
      <formula>IF(RIGHT(TEXT(AK1094,"0.#"),1)=".",TRUE,FALSE)</formula>
    </cfRule>
  </conditionalFormatting>
  <conditionalFormatting sqref="AU1094:AX1122">
    <cfRule type="expression" dxfId="119" priority="117">
      <formula>IF(AND(AU1094&gt;=0, RIGHT(TEXT(AU1094,"0.#"),1)&lt;&gt;"."),TRUE,FALSE)</formula>
    </cfRule>
    <cfRule type="expression" dxfId="118" priority="118">
      <formula>IF(AND(AU1094&gt;=0, RIGHT(TEXT(AU1094,"0.#"),1)="."),TRUE,FALSE)</formula>
    </cfRule>
    <cfRule type="expression" dxfId="117" priority="119">
      <formula>IF(AND(AU1094&lt;0, RIGHT(TEXT(AU1094,"0.#"),1)&lt;&gt;"."),TRUE,FALSE)</formula>
    </cfRule>
    <cfRule type="expression" dxfId="116" priority="120">
      <formula>IF(AND(AU1094&lt;0, RIGHT(TEXT(AU1094,"0.#"),1)="."),TRUE,FALSE)</formula>
    </cfRule>
  </conditionalFormatting>
  <conditionalFormatting sqref="AK1126">
    <cfRule type="expression" dxfId="115" priority="115">
      <formula>IF(RIGHT(TEXT(AK1126,"0.#"),1)=".",FALSE,TRUE)</formula>
    </cfRule>
    <cfRule type="expression" dxfId="114" priority="116">
      <formula>IF(RIGHT(TEXT(AK1126,"0.#"),1)=".",TRUE,FALSE)</formula>
    </cfRule>
  </conditionalFormatting>
  <conditionalFormatting sqref="AU1126:AX1126">
    <cfRule type="expression" dxfId="113" priority="111">
      <formula>IF(AND(AU1126&gt;=0, RIGHT(TEXT(AU1126,"0.#"),1)&lt;&gt;"."),TRUE,FALSE)</formula>
    </cfRule>
    <cfRule type="expression" dxfId="112" priority="112">
      <formula>IF(AND(AU1126&gt;=0, RIGHT(TEXT(AU1126,"0.#"),1)="."),TRUE,FALSE)</formula>
    </cfRule>
    <cfRule type="expression" dxfId="111" priority="113">
      <formula>IF(AND(AU1126&lt;0, RIGHT(TEXT(AU1126,"0.#"),1)&lt;&gt;"."),TRUE,FALSE)</formula>
    </cfRule>
    <cfRule type="expression" dxfId="110" priority="114">
      <formula>IF(AND(AU1126&lt;0, RIGHT(TEXT(AU1126,"0.#"),1)="."),TRUE,FALSE)</formula>
    </cfRule>
  </conditionalFormatting>
  <conditionalFormatting sqref="AK1127:AK1155">
    <cfRule type="expression" dxfId="109" priority="109">
      <formula>IF(RIGHT(TEXT(AK1127,"0.#"),1)=".",FALSE,TRUE)</formula>
    </cfRule>
    <cfRule type="expression" dxfId="108" priority="110">
      <formula>IF(RIGHT(TEXT(AK1127,"0.#"),1)=".",TRUE,FALSE)</formula>
    </cfRule>
  </conditionalFormatting>
  <conditionalFormatting sqref="AU1127:AX1155">
    <cfRule type="expression" dxfId="107" priority="105">
      <formula>IF(AND(AU1127&gt;=0, RIGHT(TEXT(AU1127,"0.#"),1)&lt;&gt;"."),TRUE,FALSE)</formula>
    </cfRule>
    <cfRule type="expression" dxfId="106" priority="106">
      <formula>IF(AND(AU1127&gt;=0, RIGHT(TEXT(AU1127,"0.#"),1)="."),TRUE,FALSE)</formula>
    </cfRule>
    <cfRule type="expression" dxfId="105" priority="107">
      <formula>IF(AND(AU1127&lt;0, RIGHT(TEXT(AU1127,"0.#"),1)&lt;&gt;"."),TRUE,FALSE)</formula>
    </cfRule>
    <cfRule type="expression" dxfId="104" priority="108">
      <formula>IF(AND(AU1127&lt;0, RIGHT(TEXT(AU1127,"0.#"),1)="."),TRUE,FALSE)</formula>
    </cfRule>
  </conditionalFormatting>
  <conditionalFormatting sqref="AK1159">
    <cfRule type="expression" dxfId="103" priority="103">
      <formula>IF(RIGHT(TEXT(AK1159,"0.#"),1)=".",FALSE,TRUE)</formula>
    </cfRule>
    <cfRule type="expression" dxfId="102" priority="104">
      <formula>IF(RIGHT(TEXT(AK1159,"0.#"),1)=".",TRUE,FALSE)</formula>
    </cfRule>
  </conditionalFormatting>
  <conditionalFormatting sqref="AU1159:AX1159">
    <cfRule type="expression" dxfId="101" priority="99">
      <formula>IF(AND(AU1159&gt;=0, RIGHT(TEXT(AU1159,"0.#"),1)&lt;&gt;"."),TRUE,FALSE)</formula>
    </cfRule>
    <cfRule type="expression" dxfId="100" priority="100">
      <formula>IF(AND(AU1159&gt;=0, RIGHT(TEXT(AU1159,"0.#"),1)="."),TRUE,FALSE)</formula>
    </cfRule>
    <cfRule type="expression" dxfId="99" priority="101">
      <formula>IF(AND(AU1159&lt;0, RIGHT(TEXT(AU1159,"0.#"),1)&lt;&gt;"."),TRUE,FALSE)</formula>
    </cfRule>
    <cfRule type="expression" dxfId="98" priority="102">
      <formula>IF(AND(AU1159&lt;0, RIGHT(TEXT(AU1159,"0.#"),1)="."),TRUE,FALSE)</formula>
    </cfRule>
  </conditionalFormatting>
  <conditionalFormatting sqref="AK1160:AK1188">
    <cfRule type="expression" dxfId="97" priority="97">
      <formula>IF(RIGHT(TEXT(AK1160,"0.#"),1)=".",FALSE,TRUE)</formula>
    </cfRule>
    <cfRule type="expression" dxfId="96" priority="98">
      <formula>IF(RIGHT(TEXT(AK1160,"0.#"),1)=".",TRUE,FALSE)</formula>
    </cfRule>
  </conditionalFormatting>
  <conditionalFormatting sqref="AU1160:AX1188">
    <cfRule type="expression" dxfId="95" priority="93">
      <formula>IF(AND(AU1160&gt;=0, RIGHT(TEXT(AU1160,"0.#"),1)&lt;&gt;"."),TRUE,FALSE)</formula>
    </cfRule>
    <cfRule type="expression" dxfId="94" priority="94">
      <formula>IF(AND(AU1160&gt;=0, RIGHT(TEXT(AU1160,"0.#"),1)="."),TRUE,FALSE)</formula>
    </cfRule>
    <cfRule type="expression" dxfId="93" priority="95">
      <formula>IF(AND(AU1160&lt;0, RIGHT(TEXT(AU1160,"0.#"),1)&lt;&gt;"."),TRUE,FALSE)</formula>
    </cfRule>
    <cfRule type="expression" dxfId="92" priority="96">
      <formula>IF(AND(AU1160&lt;0, RIGHT(TEXT(AU1160,"0.#"),1)="."),TRUE,FALSE)</formula>
    </cfRule>
  </conditionalFormatting>
  <conditionalFormatting sqref="AK1192">
    <cfRule type="expression" dxfId="91" priority="91">
      <formula>IF(RIGHT(TEXT(AK1192,"0.#"),1)=".",FALSE,TRUE)</formula>
    </cfRule>
    <cfRule type="expression" dxfId="90" priority="92">
      <formula>IF(RIGHT(TEXT(AK1192,"0.#"),1)=".",TRUE,FALSE)</formula>
    </cfRule>
  </conditionalFormatting>
  <conditionalFormatting sqref="AU1192:AX1192">
    <cfRule type="expression" dxfId="89" priority="87">
      <formula>IF(AND(AU1192&gt;=0, RIGHT(TEXT(AU1192,"0.#"),1)&lt;&gt;"."),TRUE,FALSE)</formula>
    </cfRule>
    <cfRule type="expression" dxfId="88" priority="88">
      <formula>IF(AND(AU1192&gt;=0, RIGHT(TEXT(AU1192,"0.#"),1)="."),TRUE,FALSE)</formula>
    </cfRule>
    <cfRule type="expression" dxfId="87" priority="89">
      <formula>IF(AND(AU1192&lt;0, RIGHT(TEXT(AU1192,"0.#"),1)&lt;&gt;"."),TRUE,FALSE)</formula>
    </cfRule>
    <cfRule type="expression" dxfId="86" priority="90">
      <formula>IF(AND(AU1192&lt;0, RIGHT(TEXT(AU1192,"0.#"),1)="."),TRUE,FALSE)</formula>
    </cfRule>
  </conditionalFormatting>
  <conditionalFormatting sqref="AK1193:AK1221">
    <cfRule type="expression" dxfId="85" priority="85">
      <formula>IF(RIGHT(TEXT(AK1193,"0.#"),1)=".",FALSE,TRUE)</formula>
    </cfRule>
    <cfRule type="expression" dxfId="84" priority="86">
      <formula>IF(RIGHT(TEXT(AK1193,"0.#"),1)=".",TRUE,FALSE)</formula>
    </cfRule>
  </conditionalFormatting>
  <conditionalFormatting sqref="AU1193:AX1221">
    <cfRule type="expression" dxfId="83" priority="81">
      <formula>IF(AND(AU1193&gt;=0, RIGHT(TEXT(AU1193,"0.#"),1)&lt;&gt;"."),TRUE,FALSE)</formula>
    </cfRule>
    <cfRule type="expression" dxfId="82" priority="82">
      <formula>IF(AND(AU1193&gt;=0, RIGHT(TEXT(AU1193,"0.#"),1)="."),TRUE,FALSE)</formula>
    </cfRule>
    <cfRule type="expression" dxfId="81" priority="83">
      <formula>IF(AND(AU1193&lt;0, RIGHT(TEXT(AU1193,"0.#"),1)&lt;&gt;"."),TRUE,FALSE)</formula>
    </cfRule>
    <cfRule type="expression" dxfId="80" priority="84">
      <formula>IF(AND(AU1193&lt;0, RIGHT(TEXT(AU1193,"0.#"),1)="."),TRUE,FALSE)</formula>
    </cfRule>
  </conditionalFormatting>
  <conditionalFormatting sqref="AK1225">
    <cfRule type="expression" dxfId="79" priority="79">
      <formula>IF(RIGHT(TEXT(AK1225,"0.#"),1)=".",FALSE,TRUE)</formula>
    </cfRule>
    <cfRule type="expression" dxfId="78" priority="80">
      <formula>IF(RIGHT(TEXT(AK1225,"0.#"),1)=".",TRUE,FALSE)</formula>
    </cfRule>
  </conditionalFormatting>
  <conditionalFormatting sqref="AU1225:AX1225">
    <cfRule type="expression" dxfId="77" priority="75">
      <formula>IF(AND(AU1225&gt;=0, RIGHT(TEXT(AU1225,"0.#"),1)&lt;&gt;"."),TRUE,FALSE)</formula>
    </cfRule>
    <cfRule type="expression" dxfId="76" priority="76">
      <formula>IF(AND(AU1225&gt;=0, RIGHT(TEXT(AU1225,"0.#"),1)="."),TRUE,FALSE)</formula>
    </cfRule>
    <cfRule type="expression" dxfId="75" priority="77">
      <formula>IF(AND(AU1225&lt;0, RIGHT(TEXT(AU1225,"0.#"),1)&lt;&gt;"."),TRUE,FALSE)</formula>
    </cfRule>
    <cfRule type="expression" dxfId="74" priority="78">
      <formula>IF(AND(AU1225&lt;0, RIGHT(TEXT(AU1225,"0.#"),1)="."),TRUE,FALSE)</formula>
    </cfRule>
  </conditionalFormatting>
  <conditionalFormatting sqref="AK1226:AK1254">
    <cfRule type="expression" dxfId="73" priority="73">
      <formula>IF(RIGHT(TEXT(AK1226,"0.#"),1)=".",FALSE,TRUE)</formula>
    </cfRule>
    <cfRule type="expression" dxfId="72" priority="74">
      <formula>IF(RIGHT(TEXT(AK1226,"0.#"),1)=".",TRUE,FALSE)</formula>
    </cfRule>
  </conditionalFormatting>
  <conditionalFormatting sqref="AU1226:AX1254">
    <cfRule type="expression" dxfId="71" priority="69">
      <formula>IF(AND(AU1226&gt;=0, RIGHT(TEXT(AU1226,"0.#"),1)&lt;&gt;"."),TRUE,FALSE)</formula>
    </cfRule>
    <cfRule type="expression" dxfId="70" priority="70">
      <formula>IF(AND(AU1226&gt;=0, RIGHT(TEXT(AU1226,"0.#"),1)="."),TRUE,FALSE)</formula>
    </cfRule>
    <cfRule type="expression" dxfId="69" priority="71">
      <formula>IF(AND(AU1226&lt;0, RIGHT(TEXT(AU1226,"0.#"),1)&lt;&gt;"."),TRUE,FALSE)</formula>
    </cfRule>
    <cfRule type="expression" dxfId="68" priority="72">
      <formula>IF(AND(AU1226&lt;0, RIGHT(TEXT(AU1226,"0.#"),1)="."),TRUE,FALSE)</formula>
    </cfRule>
  </conditionalFormatting>
  <conditionalFormatting sqref="AK1258">
    <cfRule type="expression" dxfId="67" priority="67">
      <formula>IF(RIGHT(TEXT(AK1258,"0.#"),1)=".",FALSE,TRUE)</formula>
    </cfRule>
    <cfRule type="expression" dxfId="66" priority="68">
      <formula>IF(RIGHT(TEXT(AK1258,"0.#"),1)=".",TRUE,FALSE)</formula>
    </cfRule>
  </conditionalFormatting>
  <conditionalFormatting sqref="AU1258:AX1258">
    <cfRule type="expression" dxfId="65" priority="63">
      <formula>IF(AND(AU1258&gt;=0, RIGHT(TEXT(AU1258,"0.#"),1)&lt;&gt;"."),TRUE,FALSE)</formula>
    </cfRule>
    <cfRule type="expression" dxfId="64" priority="64">
      <formula>IF(AND(AU1258&gt;=0, RIGHT(TEXT(AU1258,"0.#"),1)="."),TRUE,FALSE)</formula>
    </cfRule>
    <cfRule type="expression" dxfId="63" priority="65">
      <formula>IF(AND(AU1258&lt;0, RIGHT(TEXT(AU1258,"0.#"),1)&lt;&gt;"."),TRUE,FALSE)</formula>
    </cfRule>
    <cfRule type="expression" dxfId="62" priority="66">
      <formula>IF(AND(AU1258&lt;0, RIGHT(TEXT(AU1258,"0.#"),1)="."),TRUE,FALSE)</formula>
    </cfRule>
  </conditionalFormatting>
  <conditionalFormatting sqref="AK1259:AK1287">
    <cfRule type="expression" dxfId="61" priority="61">
      <formula>IF(RIGHT(TEXT(AK1259,"0.#"),1)=".",FALSE,TRUE)</formula>
    </cfRule>
    <cfRule type="expression" dxfId="60" priority="62">
      <formula>IF(RIGHT(TEXT(AK1259,"0.#"),1)=".",TRUE,FALSE)</formula>
    </cfRule>
  </conditionalFormatting>
  <conditionalFormatting sqref="AU1259:AX1287">
    <cfRule type="expression" dxfId="59" priority="57">
      <formula>IF(AND(AU1259&gt;=0, RIGHT(TEXT(AU1259,"0.#"),1)&lt;&gt;"."),TRUE,FALSE)</formula>
    </cfRule>
    <cfRule type="expression" dxfId="58" priority="58">
      <formula>IF(AND(AU1259&gt;=0, RIGHT(TEXT(AU1259,"0.#"),1)="."),TRUE,FALSE)</formula>
    </cfRule>
    <cfRule type="expression" dxfId="57" priority="59">
      <formula>IF(AND(AU1259&lt;0, RIGHT(TEXT(AU1259,"0.#"),1)&lt;&gt;"."),TRUE,FALSE)</formula>
    </cfRule>
    <cfRule type="expression" dxfId="56" priority="60">
      <formula>IF(AND(AU1259&lt;0, RIGHT(TEXT(AU1259,"0.#"),1)="."),TRUE,FALSE)</formula>
    </cfRule>
  </conditionalFormatting>
  <conditionalFormatting sqref="AK1291">
    <cfRule type="expression" dxfId="55" priority="55">
      <formula>IF(RIGHT(TEXT(AK1291,"0.#"),1)=".",FALSE,TRUE)</formula>
    </cfRule>
    <cfRule type="expression" dxfId="54" priority="56">
      <formula>IF(RIGHT(TEXT(AK1291,"0.#"),1)=".",TRUE,FALSE)</formula>
    </cfRule>
  </conditionalFormatting>
  <conditionalFormatting sqref="AU1291:AX1291">
    <cfRule type="expression" dxfId="53" priority="51">
      <formula>IF(AND(AU1291&gt;=0, RIGHT(TEXT(AU1291,"0.#"),1)&lt;&gt;"."),TRUE,FALSE)</formula>
    </cfRule>
    <cfRule type="expression" dxfId="52" priority="52">
      <formula>IF(AND(AU1291&gt;=0, RIGHT(TEXT(AU1291,"0.#"),1)="."),TRUE,FALSE)</formula>
    </cfRule>
    <cfRule type="expression" dxfId="51" priority="53">
      <formula>IF(AND(AU1291&lt;0, RIGHT(TEXT(AU1291,"0.#"),1)&lt;&gt;"."),TRUE,FALSE)</formula>
    </cfRule>
    <cfRule type="expression" dxfId="50" priority="54">
      <formula>IF(AND(AU1291&lt;0, RIGHT(TEXT(AU1291,"0.#"),1)="."),TRUE,FALSE)</formula>
    </cfRule>
  </conditionalFormatting>
  <conditionalFormatting sqref="AK1292:AK1320">
    <cfRule type="expression" dxfId="49" priority="49">
      <formula>IF(RIGHT(TEXT(AK1292,"0.#"),1)=".",FALSE,TRUE)</formula>
    </cfRule>
    <cfRule type="expression" dxfId="48" priority="50">
      <formula>IF(RIGHT(TEXT(AK1292,"0.#"),1)=".",TRUE,FALSE)</formula>
    </cfRule>
  </conditionalFormatting>
  <conditionalFormatting sqref="AU1292:AX1320">
    <cfRule type="expression" dxfId="47" priority="45">
      <formula>IF(AND(AU1292&gt;=0, RIGHT(TEXT(AU1292,"0.#"),1)&lt;&gt;"."),TRUE,FALSE)</formula>
    </cfRule>
    <cfRule type="expression" dxfId="46" priority="46">
      <formula>IF(AND(AU1292&gt;=0, RIGHT(TEXT(AU1292,"0.#"),1)="."),TRUE,FALSE)</formula>
    </cfRule>
    <cfRule type="expression" dxfId="45" priority="47">
      <formula>IF(AND(AU1292&lt;0, RIGHT(TEXT(AU1292,"0.#"),1)&lt;&gt;"."),TRUE,FALSE)</formula>
    </cfRule>
    <cfRule type="expression" dxfId="44" priority="48">
      <formula>IF(AND(AU1292&lt;0, RIGHT(TEXT(AU1292,"0.#"),1)="."),TRUE,FALSE)</formula>
    </cfRule>
  </conditionalFormatting>
  <conditionalFormatting sqref="AK4">
    <cfRule type="expression" dxfId="43" priority="43">
      <formula>IF(RIGHT(TEXT(AK4,"0.#"),1)=".",FALSE,TRUE)</formula>
    </cfRule>
    <cfRule type="expression" dxfId="42" priority="44">
      <formula>IF(RIGHT(TEXT(AK4,"0.#"),1)=".",TRUE,FALSE)</formula>
    </cfRule>
  </conditionalFormatting>
  <conditionalFormatting sqref="AK5:AK13">
    <cfRule type="expression" dxfId="41" priority="41">
      <formula>IF(RIGHT(TEXT(AK5,"0.#"),1)=".",FALSE,TRUE)</formula>
    </cfRule>
    <cfRule type="expression" dxfId="40" priority="42">
      <formula>IF(RIGHT(TEXT(AK5,"0.#"),1)=".",TRUE,FALSE)</formula>
    </cfRule>
  </conditionalFormatting>
  <conditionalFormatting sqref="AU70:AX70">
    <cfRule type="expression" dxfId="39" priority="37">
      <formula>IF(AND(AU70&gt;=0, RIGHT(TEXT(AU70,"0.#"),1)&lt;&gt;"."),TRUE,FALSE)</formula>
    </cfRule>
    <cfRule type="expression" dxfId="38" priority="38">
      <formula>IF(AND(AU70&gt;=0, RIGHT(TEXT(AU70,"0.#"),1)="."),TRUE,FALSE)</formula>
    </cfRule>
    <cfRule type="expression" dxfId="37" priority="39">
      <formula>IF(AND(AU70&lt;0, RIGHT(TEXT(AU70,"0.#"),1)&lt;&gt;"."),TRUE,FALSE)</formula>
    </cfRule>
    <cfRule type="expression" dxfId="36" priority="40">
      <formula>IF(AND(AU70&lt;0, RIGHT(TEXT(AU70,"0.#"),1)="."),TRUE,FALSE)</formula>
    </cfRule>
  </conditionalFormatting>
  <conditionalFormatting sqref="AU71:AX71">
    <cfRule type="expression" dxfId="35" priority="33">
      <formula>IF(AND(AU71&gt;=0, RIGHT(TEXT(AU71,"0.#"),1)&lt;&gt;"."),TRUE,FALSE)</formula>
    </cfRule>
    <cfRule type="expression" dxfId="34" priority="34">
      <formula>IF(AND(AU71&gt;=0, RIGHT(TEXT(AU71,"0.#"),1)="."),TRUE,FALSE)</formula>
    </cfRule>
    <cfRule type="expression" dxfId="33" priority="35">
      <formula>IF(AND(AU71&lt;0, RIGHT(TEXT(AU71,"0.#"),1)&lt;&gt;"."),TRUE,FALSE)</formula>
    </cfRule>
    <cfRule type="expression" dxfId="32" priority="36">
      <formula>IF(AND(AU71&lt;0, RIGHT(TEXT(AU71,"0.#"),1)="."),TRUE,FALSE)</formula>
    </cfRule>
  </conditionalFormatting>
  <conditionalFormatting sqref="AU72:AX72">
    <cfRule type="expression" dxfId="31" priority="29">
      <formula>IF(AND(AU72&gt;=0, RIGHT(TEXT(AU72,"0.#"),1)&lt;&gt;"."),TRUE,FALSE)</formula>
    </cfRule>
    <cfRule type="expression" dxfId="30" priority="30">
      <formula>IF(AND(AU72&gt;=0, RIGHT(TEXT(AU72,"0.#"),1)="."),TRUE,FALSE)</formula>
    </cfRule>
    <cfRule type="expression" dxfId="29" priority="31">
      <formula>IF(AND(AU72&lt;0, RIGHT(TEXT(AU72,"0.#"),1)&lt;&gt;"."),TRUE,FALSE)</formula>
    </cfRule>
    <cfRule type="expression" dxfId="28" priority="32">
      <formula>IF(AND(AU72&lt;0, RIGHT(TEXT(AU72,"0.#"),1)="."),TRUE,FALSE)</formula>
    </cfRule>
  </conditionalFormatting>
  <conditionalFormatting sqref="AU73:AX73">
    <cfRule type="expression" dxfId="27" priority="25">
      <formula>IF(AND(AU73&gt;=0, RIGHT(TEXT(AU73,"0.#"),1)&lt;&gt;"."),TRUE,FALSE)</formula>
    </cfRule>
    <cfRule type="expression" dxfId="26" priority="26">
      <formula>IF(AND(AU73&gt;=0, RIGHT(TEXT(AU73,"0.#"),1)="."),TRUE,FALSE)</formula>
    </cfRule>
    <cfRule type="expression" dxfId="25" priority="27">
      <formula>IF(AND(AU73&lt;0, RIGHT(TEXT(AU73,"0.#"),1)&lt;&gt;"."),TRUE,FALSE)</formula>
    </cfRule>
    <cfRule type="expression" dxfId="24" priority="28">
      <formula>IF(AND(AU73&lt;0, RIGHT(TEXT(AU73,"0.#"),1)="."),TRUE,FALSE)</formula>
    </cfRule>
  </conditionalFormatting>
  <conditionalFormatting sqref="AU75:AX75">
    <cfRule type="expression" dxfId="23" priority="21">
      <formula>IF(AND(AU75&gt;=0, RIGHT(TEXT(AU75,"0.#"),1)&lt;&gt;"."),TRUE,FALSE)</formula>
    </cfRule>
    <cfRule type="expression" dxfId="22" priority="22">
      <formula>IF(AND(AU75&gt;=0, RIGHT(TEXT(AU75,"0.#"),1)="."),TRUE,FALSE)</formula>
    </cfRule>
    <cfRule type="expression" dxfId="21" priority="23">
      <formula>IF(AND(AU75&lt;0, RIGHT(TEXT(AU75,"0.#"),1)&lt;&gt;"."),TRUE,FALSE)</formula>
    </cfRule>
    <cfRule type="expression" dxfId="20" priority="24">
      <formula>IF(AND(AU75&lt;0, RIGHT(TEXT(AU75,"0.#"),1)="."),TRUE,FALSE)</formula>
    </cfRule>
  </conditionalFormatting>
  <conditionalFormatting sqref="AU74:AX74">
    <cfRule type="expression" dxfId="19" priority="17">
      <formula>IF(AND(AU74&gt;=0, RIGHT(TEXT(AU74,"0.#"),1)&lt;&gt;"."),TRUE,FALSE)</formula>
    </cfRule>
    <cfRule type="expression" dxfId="18" priority="18">
      <formula>IF(AND(AU74&gt;=0, RIGHT(TEXT(AU74,"0.#"),1)="."),TRUE,FALSE)</formula>
    </cfRule>
    <cfRule type="expression" dxfId="17" priority="19">
      <formula>IF(AND(AU74&lt;0, RIGHT(TEXT(AU74,"0.#"),1)&lt;&gt;"."),TRUE,FALSE)</formula>
    </cfRule>
    <cfRule type="expression" dxfId="16" priority="20">
      <formula>IF(AND(AU74&lt;0, RIGHT(TEXT(AU74,"0.#"),1)="."),TRUE,FALSE)</formula>
    </cfRule>
  </conditionalFormatting>
  <conditionalFormatting sqref="AU76:AX76">
    <cfRule type="expression" dxfId="15" priority="13">
      <formula>IF(AND(AU76&gt;=0, RIGHT(TEXT(AU76,"0.#"),1)&lt;&gt;"."),TRUE,FALSE)</formula>
    </cfRule>
    <cfRule type="expression" dxfId="14" priority="14">
      <formula>IF(AND(AU76&gt;=0, RIGHT(TEXT(AU76,"0.#"),1)="."),TRUE,FALSE)</formula>
    </cfRule>
    <cfRule type="expression" dxfId="13" priority="15">
      <formula>IF(AND(AU76&lt;0, RIGHT(TEXT(AU76,"0.#"),1)&lt;&gt;"."),TRUE,FALSE)</formula>
    </cfRule>
    <cfRule type="expression" dxfId="12" priority="16">
      <formula>IF(AND(AU76&lt;0, RIGHT(TEXT(AU76,"0.#"),1)="."),TRUE,FALSE)</formula>
    </cfRule>
  </conditionalFormatting>
  <conditionalFormatting sqref="AU77:AX77">
    <cfRule type="expression" dxfId="11" priority="9">
      <formula>IF(AND(AU77&gt;=0, RIGHT(TEXT(AU77,"0.#"),1)&lt;&gt;"."),TRUE,FALSE)</formula>
    </cfRule>
    <cfRule type="expression" dxfId="10" priority="10">
      <formula>IF(AND(AU77&gt;=0, RIGHT(TEXT(AU77,"0.#"),1)="."),TRUE,FALSE)</formula>
    </cfRule>
    <cfRule type="expression" dxfId="9" priority="11">
      <formula>IF(AND(AU77&lt;0, RIGHT(TEXT(AU77,"0.#"),1)&lt;&gt;"."),TRUE,FALSE)</formula>
    </cfRule>
    <cfRule type="expression" dxfId="8" priority="12">
      <formula>IF(AND(AU77&lt;0, RIGHT(TEXT(AU77,"0.#"),1)="."),TRUE,FALSE)</formula>
    </cfRule>
  </conditionalFormatting>
  <conditionalFormatting sqref="AU78:AX78">
    <cfRule type="expression" dxfId="7" priority="5">
      <formula>IF(AND(AU78&gt;=0, RIGHT(TEXT(AU78,"0.#"),1)&lt;&gt;"."),TRUE,FALSE)</formula>
    </cfRule>
    <cfRule type="expression" dxfId="6" priority="6">
      <formula>IF(AND(AU78&gt;=0, RIGHT(TEXT(AU78,"0.#"),1)="."),TRUE,FALSE)</formula>
    </cfRule>
    <cfRule type="expression" dxfId="5" priority="7">
      <formula>IF(AND(AU78&lt;0, RIGHT(TEXT(AU78,"0.#"),1)&lt;&gt;"."),TRUE,FALSE)</formula>
    </cfRule>
    <cfRule type="expression" dxfId="4" priority="8">
      <formula>IF(AND(AU78&lt;0, RIGHT(TEXT(AU78,"0.#"),1)="."),TRUE,FALSE)</formula>
    </cfRule>
  </conditionalFormatting>
  <conditionalFormatting sqref="AU79:AX79">
    <cfRule type="expression" dxfId="3" priority="1">
      <formula>IF(AND(AU79&gt;=0, RIGHT(TEXT(AU79,"0.#"),1)&lt;&gt;"."),TRUE,FALSE)</formula>
    </cfRule>
    <cfRule type="expression" dxfId="2" priority="2">
      <formula>IF(AND(AU79&gt;=0, RIGHT(TEXT(AU79,"0.#"),1)="."),TRUE,FALSE)</formula>
    </cfRule>
    <cfRule type="expression" dxfId="1" priority="3">
      <formula>IF(AND(AU79&lt;0, RIGHT(TEXT(AU79,"0.#"),1)&lt;&gt;"."),TRUE,FALSE)</formula>
    </cfRule>
    <cfRule type="expression" dxfId="0" priority="4">
      <formula>IF(AND(AU79&lt;0, RIGHT(TEXT(AU79,"0.#"),1)="."),TRUE,FALSE)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平成27年度行政事業レビュー_新進芸術家等の人材育成</dc:title>
  <dc:creator>文部科学省</dc:creator>
  <cp:lastModifiedBy>文部科学省</cp:lastModifiedBy>
  <cp:lastPrinted>2016-08-22T04:18:20Z</cp:lastPrinted>
  <dcterms:created xsi:type="dcterms:W3CDTF">2012-03-13T00:50:25Z</dcterms:created>
  <dcterms:modified xsi:type="dcterms:W3CDTF">2016-08-22T04:20:12Z</dcterms:modified>
</cp:coreProperties>
</file>