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P18" i="3"/>
  <c r="P20" i="3" s="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<sst xmlns="http://schemas.openxmlformats.org/spreadsheetml/2006/main" count="1512" uniqueCount="630">
  <si>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</si>
  <si>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</si>
  <si>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</si>
  <si>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</si>
  <si>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</si>
  <si>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</si>
  <si>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</si>
  <si>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</si>
  <si>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</si>
  <si>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</si>
  <si>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</si>
  <si>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</si>
  <si>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</si>
  <si>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</si>
  <si>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</si>
  <si>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</si>
  <si>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</si>
  <si>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</si>
  <si>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</si>
  <si>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</si>
  <si>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</si>
  <si>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</si>
  <si>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</si>
  <si>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</si>
  <si>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</si>
  <si>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</si>
  <si>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</si>
  <si>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</si>
  <si>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</si>
  <si>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</si>
  <si>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</si>
  <si>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</si>
  <si>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</si>
  <si>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</si>
  <si>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</si>
  <si>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</si>
  <si>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</si>
  <si>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</si>
  <si>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</si>
  <si>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</si>
  <si>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</si>
  <si>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</si>
  <si>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</si>
  <si>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</si>
  <si>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</si>
  <si>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</si>
  <si>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</si>
  <si>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</si>
  <si>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</si>
  <si>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</si>
  <si>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</si>
  <si>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</si>
  <si>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</si>
  <si>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</si>
  <si>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</si>
  <si>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</si>
  <si>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</si>
  <si>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</si>
  <si>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</si>
  <si>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</si>
  <si>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</si>
  <si>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</si>
  <si>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</si>
  <si>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</si>
  <si>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</si>
  <si>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</si>
  <si>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</si>
  <si>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</si>
  <si>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</si>
  <si>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</si>
  <si>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</si>
  <si>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</si>
  <si>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</si>
  <si>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</si>
  <si>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</si>
  <si>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</si>
  <si>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</si>
  <si>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</si>
  <si>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</si>
  <si>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</si>
  <si>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</si>
  <si>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</si>
  <si>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</si>
  <si>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</si>
  <si>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</si>
  <si>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</si>
  <si>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</si>
  <si>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</si>
  <si>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</si>
  <si>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</si>
  <si>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</si>
  <si>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</si>
  <si>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</si>
  <si>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</si>
  <si>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</si>
  <si>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</si>
  <si>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</si>
  <si>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</si>
  <si>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</si>
  <si>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</si>
  <si>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</si>
  <si>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</si>
  <si>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</si>
  <si>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</si>
  <si>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</si>
  <si>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</si>
  <si>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</si>
  <si>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</si>
  <si>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</si>
  <si>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</si>
  <si>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</si>
  <si>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</si>
  <si>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</si>
  <si>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</si>
  <si>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</si>
  <si>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</si>
  <si>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</si>
  <si>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</si>
  <si>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</si>
  <si>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</si>
  <si>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</si>
  <si>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</si>
  <si>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</si>
  <si>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</si>
  <si>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</si>
  <si>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</si>
  <si>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</si>
  <si>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</si>
  <si>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</si>
  <si>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</si>
  <si>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</si>
  <si>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</si>
  <si>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</si>
  <si>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</si>
  <si>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</si>
  <si>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</si>
  <si>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</si>
  <si>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</si>
  <si>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</si>
  <si>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</si>
  <si>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</si>
  <si>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</si>
  <si>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</si>
  <si>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</si>
  <si>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</si>
  <si>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</si>
  <si>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</si>
  <si>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</si>
  <si>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</si>
  <si>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</si>
  <si>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</si>
  <si>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</si>
  <si>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</si>
  <si>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</si>
  <si>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</si>
  <si>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</si>
  <si>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</si>
  <si>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</si>
  <si>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</si>
  <si>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</si>
  <si>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</si>
  <si>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</si>
  <si>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</si>
  <si>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</si>
  <si>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</si>
  <si>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</si>
  <si>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</si>
  <si>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</si>
  <si>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</si>
  <si>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</si>
  <si>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</si>
  <si>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</si>
  <si>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</si>
  <si>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</si>
  <si>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</si>
  <si>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</si>
  <si>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</si>
  <si>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</si>
  <si>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</si>
  <si>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</si>
  <si>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</si>
  <si>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</si>
  <si>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</si>
  <si>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</si>
  <si>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</si>
  <si>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</si>
  <si>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</si>
  <si>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</si>
  <si>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</si>
  <si>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</si>
  <si>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</si>
  <si>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</si>
  <si>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</si>
  <si>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</si>
  <si>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</si>
  <si>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</si>
  <si>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</si>
  <si>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</si>
  <si>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</si>
  <si>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</si>
  <si>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</si>
  <si>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</si>
  <si>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</si>
  <si>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</si>
  <si>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</si>
  <si>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</si>
  <si>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</si>
  <si>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</si>
  <si>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</si>
  <si>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</si>
  <si>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</si>
  <si>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</si>
  <si>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</si>
  <si>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</si>
  <si>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</si>
  <si>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</si>
  <si>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</si>
  <si>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</si>
  <si>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</si>
  <si>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</si>
  <si>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</si>
  <si>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</si>
  <si>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</si>
  <si>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</si>
  <si>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</si>
  <si>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</si>
  <si>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</si>
  <si>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</si>
  <si>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</si>
  <si>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</si>
  <si>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</si>
  <si>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</si>
  <si>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</si>
  <si>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</si>
  <si>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</si>
  <si>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</si>
  <si>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</si>
  <si>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</si>
  <si>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</si>
  <si>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</si>
  <si>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</si>
  <si>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</si>
  <si>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</si>
  <si>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</si>
  <si>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</si>
  <si>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</si>
  <si>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</si>
  <si>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</si>
  <si>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</si>
  <si>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</si>
  <si>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</si>
  <si>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</si>
  <si>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</si>
  <si>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</si>
  <si>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</si>
  <si>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</si>
  <si>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</si>
  <si>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</si>
  <si>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</si>
  <si>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</si>
  <si>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</si>
  <si>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</si>
  <si>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</si>
  <si>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</si>
  <si>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</si>
  <si>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</si>
  <si>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</si>
  <si>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</si>
  <si>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</si>
  <si>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</si>
  <si>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</si>
  <si>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</si>
  <si>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</si>
  <si>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</si>
  <si>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</si>
  <si>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</si>
  <si>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</si>
  <si>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</si>
  <si>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</si>
  <si>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</si>
  <si>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</si>
  <si>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</si>
  <si>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</si>
  <si>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</si>
  <si>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</si>
  <si>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</si>
  <si>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</si>
  <si>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</si>
  <si>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</si>
  <si>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</si>
  <si>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</si>
  <si>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</si>
  <si>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</si>
  <si>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</si>
  <si>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</si>
  <si>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</si>
  <si>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</si>
  <si>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</si>
  <si>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</si>
  <si>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</si>
  <si>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</si>
  <si>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</si>
  <si>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</si>
  <si>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</si>
  <si>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</si>
  <si>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</si>
  <si>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</si>
  <si>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</si>
  <si>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</si>
  <si>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</si>
  <si>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</si>
  <si>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</si>
  <si>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</si>
  <si>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</si>
  <si>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</si>
  <si>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</si>
  <si>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</si>
  <si>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</si>
  <si>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</si>
  <si>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</si>
  <si>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</si>
  <si>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</si>
  <si>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</si>
  <si>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</si>
  <si>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</si>
  <si>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</si>
  <si>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</si>
  <si>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</si>
  <si>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</si>
  <si>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</si>
  <si>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</si>
  <si>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</si>
  <si>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</si>
  <si>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</si>
  <si>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</si>
  <si>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</si>
  <si>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</si>
  <si>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</si>
  <si>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</si>
  <si>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</si>
  <si>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</si>
  <si>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</si>
  <si>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</si>
  <si>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</si>
  <si>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</si>
  <si>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</si>
  <si>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</si>
  <si>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</si>
  <si>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</si>
  <si>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</si>
  <si>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</si>
  <si>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</si>
  <si>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</si>
  <si>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</si>
  <si>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</si>
  <si>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</si>
  <si>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</si>
  <si>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</si>
  <si>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</si>
  <si>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</si>
  <si>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</si>
  <si>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</si>
  <si>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</si>
  <si>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</si>
  <si>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</si>
  <si>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</si>
  <si>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</si>
  <si>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</si>
  <si>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</si>
  <si>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</si>
  <si>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</si>
  <si>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</si>
  <si>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</si>
  <si>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</si>
  <si>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</si>
  <si>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</si>
  <si>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</si>
  <si>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</si>
  <si>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</si>
  <si>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</si>
  <si>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</si>
  <si>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</si>
  <si>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</si>
  <si>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</si>
  <si>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</si>
  <si>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</si>
  <si>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</si>
  <si>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</si>
  <si>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</si>
  <si>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</si>
  <si>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</si>
  <si>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</si>
  <si>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</si>
  <si>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</si>
  <si>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</si>
  <si>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</si>
  <si>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</si>
  <si>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</si>
  <si>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</si>
  <si>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</si>
  <si>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</si>
  <si>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</si>
  <si>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</si>
  <si>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</si>
  <si>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</si>
  <si>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</si>
  <si>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</si>
  <si>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</si>
  <si>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</si>
  <si>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</si>
  <si>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</si>
  <si>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</si>
  <si>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</si>
  <si>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</si>
  <si>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</si>
  <si>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</si>
  <si>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</si>
  <si>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</si>
  <si>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</si>
  <si>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</si>
  <si>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</si>
  <si>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</si>
  <si>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</si>
  <si>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</si>
  <si>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</si>
  <si>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</si>
  <si>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</si>
  <si>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</si>
  <si>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</si>
  <si>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</si>
  <si>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</si>
  <si>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</si>
  <si>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</si>
  <si>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</si>
  <si>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</si>
  <si>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</si>
  <si>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</si>
  <si>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</si>
  <si>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</si>
  <si>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</si>
  <si>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</si>
  <si>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</si>
  <si>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</si>
  <si>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</si>
  <si>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</si>
  <si>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</si>
  <si>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</si>
  <si>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</si>
  <si>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</si>
  <si>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</si>
  <si>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</si>
  <si>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</si>
  <si>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</si>
  <si>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</si>
  <si>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rPh sb="5" eb="9">
      <t>セイショウネンキョク</t>
    </rPh>
    <phoneticPr fontId="5"/>
  </si>
  <si>
    <t>競技スポーツ課</t>
    <rPh sb="0" eb="2">
      <t>キョウギ</t>
    </rPh>
    <rPh sb="6" eb="7">
      <t>カ</t>
    </rPh>
    <phoneticPr fontId="5"/>
  </si>
  <si>
    <t>競技スポーツ課長
先﨑　卓歩</t>
    <rPh sb="9" eb="11">
      <t>センザキ</t>
    </rPh>
    <rPh sb="12" eb="13">
      <t>スグル</t>
    </rPh>
    <rPh sb="13" eb="14">
      <t>ホ</t>
    </rPh>
    <phoneticPr fontId="5"/>
  </si>
  <si>
    <t>○</t>
  </si>
  <si>
    <t>政策目標11：スポーツの振興
施策目標11－3：我が国の国際競技力の向上</t>
    <rPh sb="0" eb="2">
      <t>セイサク</t>
    </rPh>
    <rPh sb="2" eb="4">
      <t>モクヒョウ</t>
    </rPh>
    <rPh sb="15" eb="17">
      <t>セサク</t>
    </rPh>
    <rPh sb="17" eb="19">
      <t>モクヒョウ</t>
    </rPh>
    <phoneticPr fontId="7"/>
  </si>
  <si>
    <t>スポーツ基本計画（平成24年3月30日策定）
スポーツ立国戦略（平成22年8月26日策定）</t>
    <phoneticPr fontId="5"/>
  </si>
  <si>
    <t>-</t>
    <phoneticPr fontId="5"/>
  </si>
  <si>
    <t>人</t>
    <rPh sb="0" eb="1">
      <t>ニン</t>
    </rPh>
    <phoneticPr fontId="5"/>
  </si>
  <si>
    <t>一般管理費</t>
    <rPh sb="0" eb="2">
      <t>イッパン</t>
    </rPh>
    <rPh sb="2" eb="5">
      <t>カンリヒ</t>
    </rPh>
    <phoneticPr fontId="5"/>
  </si>
  <si>
    <t>企画競争</t>
    <rPh sb="0" eb="2">
      <t>キカク</t>
    </rPh>
    <rPh sb="2" eb="4">
      <t>キョウソウ</t>
    </rPh>
    <phoneticPr fontId="5"/>
  </si>
  <si>
    <t>戦略的スポーツ国際貢献事業</t>
    <rPh sb="0" eb="3">
      <t>センリャクテキ</t>
    </rPh>
    <rPh sb="7" eb="9">
      <t>コクサイ</t>
    </rPh>
    <rPh sb="9" eb="11">
      <t>コウケン</t>
    </rPh>
    <rPh sb="11" eb="13">
      <t>ジギョウ</t>
    </rPh>
    <phoneticPr fontId="5"/>
  </si>
  <si>
    <t>-</t>
    <phoneticPr fontId="5"/>
  </si>
  <si>
    <t>-</t>
    <phoneticPr fontId="5"/>
  </si>
  <si>
    <t>2014～2020年の間の「スポーツ・フォー・トゥモロー」プログラム実施による直接裨益者数
（実施事業における参加者数、スポーツ指導者の受入れ数等）</t>
    <phoneticPr fontId="5"/>
  </si>
  <si>
    <t>2014年から2020年までの7年間で、開発途上国を始めとする100か国以上の国において、1000万人以上のあらゆる世代の人々にスポーツの価値とオリンピック・パラリンピック・ムーブメントを広げていく。</t>
    <phoneticPr fontId="5"/>
  </si>
  <si>
    <t>(1)2
(2)15
(3)1</t>
  </si>
  <si>
    <t>【国際アンチ・ドーピング強化支援事業】
国際会議の主催数</t>
    <phoneticPr fontId="5"/>
  </si>
  <si>
    <t>【スポーツ・アカデミー形成支援事業】
スポーツ・アカデミーの形成数</t>
    <rPh sb="11" eb="13">
      <t>ケイセイ</t>
    </rPh>
    <rPh sb="13" eb="15">
      <t>シエン</t>
    </rPh>
    <rPh sb="15" eb="17">
      <t>ジギョウ</t>
    </rPh>
    <phoneticPr fontId="5"/>
  </si>
  <si>
    <t>【戦略的二国間スポーツ国際貢献事業】
スポーツ国際貢献のための支援国数</t>
    <rPh sb="1" eb="5">
      <t>センリャクテキニ</t>
    </rPh>
    <rPh sb="5" eb="7">
      <t>コクカン</t>
    </rPh>
    <rPh sb="11" eb="13">
      <t>コクサイ</t>
    </rPh>
    <rPh sb="13" eb="15">
      <t>コウケン</t>
    </rPh>
    <rPh sb="15" eb="17">
      <t>ジギョウ</t>
    </rPh>
    <rPh sb="34" eb="35">
      <t>スウ</t>
    </rPh>
    <phoneticPr fontId="5"/>
  </si>
  <si>
    <t>か所</t>
    <rPh sb="1" eb="2">
      <t>ショ</t>
    </rPh>
    <phoneticPr fontId="5"/>
  </si>
  <si>
    <t>【スポーツ・アカデミー形成支援事業】
（スポーツ・アカデミー形成支援事業予算額）／（アカデミー形成数）</t>
    <phoneticPr fontId="5"/>
  </si>
  <si>
    <t>【戦略的二国間スポーツ国際貢献事業】
（戦略的二国間スポーツ国際貢献事業予算額）／（派遣国数）　　　</t>
    <phoneticPr fontId="5"/>
  </si>
  <si>
    <t>千円/回</t>
    <rPh sb="0" eb="2">
      <t>センエン</t>
    </rPh>
    <rPh sb="3" eb="4">
      <t>カイ</t>
    </rPh>
    <phoneticPr fontId="5"/>
  </si>
  <si>
    <t>千円/か国</t>
    <rPh sb="0" eb="1">
      <t>セン</t>
    </rPh>
    <rPh sb="1" eb="2">
      <t>エン</t>
    </rPh>
    <rPh sb="4" eb="5">
      <t>コク</t>
    </rPh>
    <phoneticPr fontId="5"/>
  </si>
  <si>
    <t>千円/か所</t>
    <rPh sb="0" eb="1">
      <t>セン</t>
    </rPh>
    <rPh sb="1" eb="2">
      <t>エン</t>
    </rPh>
    <rPh sb="4" eb="5">
      <t>ショ</t>
    </rPh>
    <phoneticPr fontId="5"/>
  </si>
  <si>
    <t>か国</t>
    <rPh sb="1" eb="2">
      <t>コク</t>
    </rPh>
    <phoneticPr fontId="5"/>
  </si>
  <si>
    <t>回</t>
    <rPh sb="0" eb="1">
      <t>カイ</t>
    </rPh>
    <phoneticPr fontId="5"/>
  </si>
  <si>
    <t>千円</t>
    <rPh sb="0" eb="1">
      <t>セン</t>
    </rPh>
    <rPh sb="1" eb="2">
      <t>エン</t>
    </rPh>
    <phoneticPr fontId="5"/>
  </si>
  <si>
    <t>592,738/3</t>
    <phoneticPr fontId="5"/>
  </si>
  <si>
    <t>301,454/22</t>
    <phoneticPr fontId="5"/>
  </si>
  <si>
    <t>新26-0035</t>
    <phoneticPr fontId="5"/>
  </si>
  <si>
    <t>A.国立大学法人筑波大学</t>
    <rPh sb="2" eb="4">
      <t>コクリツ</t>
    </rPh>
    <rPh sb="4" eb="6">
      <t>ダイガク</t>
    </rPh>
    <rPh sb="6" eb="8">
      <t>ホウジン</t>
    </rPh>
    <rPh sb="8" eb="10">
      <t>ツクバ</t>
    </rPh>
    <rPh sb="10" eb="12">
      <t>ダイガク</t>
    </rPh>
    <phoneticPr fontId="5"/>
  </si>
  <si>
    <t>設備備品費</t>
    <rPh sb="0" eb="2">
      <t>セツビ</t>
    </rPh>
    <rPh sb="2" eb="5">
      <t>ビヒンヒ</t>
    </rPh>
    <phoneticPr fontId="5"/>
  </si>
  <si>
    <t>雑役務費</t>
    <rPh sb="0" eb="3">
      <t>ザツエキム</t>
    </rPh>
    <rPh sb="3" eb="4">
      <t>ヒ</t>
    </rPh>
    <phoneticPr fontId="5"/>
  </si>
  <si>
    <t>広報活動費、教材開発費等</t>
    <rPh sb="0" eb="2">
      <t>コウホウ</t>
    </rPh>
    <rPh sb="2" eb="5">
      <t>カツドウヒ</t>
    </rPh>
    <rPh sb="6" eb="8">
      <t>キョウザイ</t>
    </rPh>
    <rPh sb="8" eb="11">
      <t>カイハツヒ</t>
    </rPh>
    <rPh sb="11" eb="12">
      <t>トウ</t>
    </rPh>
    <phoneticPr fontId="5"/>
  </si>
  <si>
    <t>旅費</t>
    <rPh sb="0" eb="2">
      <t>リョヒ</t>
    </rPh>
    <phoneticPr fontId="5"/>
  </si>
  <si>
    <t>雑役務費</t>
    <rPh sb="0" eb="1">
      <t>ザツ</t>
    </rPh>
    <rPh sb="1" eb="3">
      <t>エキム</t>
    </rPh>
    <rPh sb="3" eb="4">
      <t>ヒ</t>
    </rPh>
    <phoneticPr fontId="5"/>
  </si>
  <si>
    <t>賃金</t>
    <rPh sb="0" eb="2">
      <t>チンギン</t>
    </rPh>
    <phoneticPr fontId="5"/>
  </si>
  <si>
    <t>研究員賃金、事務職員賃金等</t>
    <rPh sb="0" eb="3">
      <t>ケンキュウイン</t>
    </rPh>
    <rPh sb="3" eb="5">
      <t>チンギン</t>
    </rPh>
    <rPh sb="6" eb="8">
      <t>ジム</t>
    </rPh>
    <rPh sb="8" eb="10">
      <t>ショクイン</t>
    </rPh>
    <rPh sb="10" eb="12">
      <t>チンギン</t>
    </rPh>
    <rPh sb="12" eb="13">
      <t>トウ</t>
    </rPh>
    <phoneticPr fontId="5"/>
  </si>
  <si>
    <t>消耗品費</t>
    <rPh sb="0" eb="3">
      <t>ショウモウヒン</t>
    </rPh>
    <rPh sb="3" eb="4">
      <t>ヒ</t>
    </rPh>
    <phoneticPr fontId="5"/>
  </si>
  <si>
    <t>教材・実習器具費等</t>
    <phoneticPr fontId="5"/>
  </si>
  <si>
    <t>電子図書費、研究実習用機器等</t>
    <rPh sb="0" eb="2">
      <t>デンシ</t>
    </rPh>
    <rPh sb="2" eb="4">
      <t>トショ</t>
    </rPh>
    <rPh sb="4" eb="5">
      <t>ヒ</t>
    </rPh>
    <rPh sb="6" eb="8">
      <t>ケンキュウ</t>
    </rPh>
    <rPh sb="8" eb="11">
      <t>ジッシュウヨウ</t>
    </rPh>
    <rPh sb="11" eb="13">
      <t>キキ</t>
    </rPh>
    <rPh sb="13" eb="14">
      <t>トウ</t>
    </rPh>
    <phoneticPr fontId="5"/>
  </si>
  <si>
    <t>印刷製本費</t>
    <rPh sb="0" eb="2">
      <t>インサツ</t>
    </rPh>
    <rPh sb="2" eb="4">
      <t>セイホン</t>
    </rPh>
    <rPh sb="4" eb="5">
      <t>ヒ</t>
    </rPh>
    <phoneticPr fontId="5"/>
  </si>
  <si>
    <t>成果報告書等</t>
    <rPh sb="0" eb="2">
      <t>セイカ</t>
    </rPh>
    <rPh sb="2" eb="5">
      <t>ホウコクショ</t>
    </rPh>
    <rPh sb="5" eb="6">
      <t>トウ</t>
    </rPh>
    <phoneticPr fontId="5"/>
  </si>
  <si>
    <t>借損料</t>
    <rPh sb="0" eb="3">
      <t>シャクソンリョウ</t>
    </rPh>
    <phoneticPr fontId="5"/>
  </si>
  <si>
    <t>シンポジウム会場借料等</t>
    <rPh sb="6" eb="8">
      <t>カイジョウ</t>
    </rPh>
    <rPh sb="8" eb="10">
      <t>シャクリョウ</t>
    </rPh>
    <rPh sb="10" eb="11">
      <t>トウ</t>
    </rPh>
    <phoneticPr fontId="5"/>
  </si>
  <si>
    <t>会議費</t>
    <rPh sb="0" eb="3">
      <t>カイギヒ</t>
    </rPh>
    <phoneticPr fontId="5"/>
  </si>
  <si>
    <t>再委託費</t>
    <rPh sb="0" eb="3">
      <t>サイイタク</t>
    </rPh>
    <rPh sb="3" eb="4">
      <t>ヒ</t>
    </rPh>
    <phoneticPr fontId="5"/>
  </si>
  <si>
    <t>その他</t>
    <rPh sb="2" eb="3">
      <t>タ</t>
    </rPh>
    <phoneticPr fontId="5"/>
  </si>
  <si>
    <t>諸謝金、会議費等</t>
    <rPh sb="0" eb="1">
      <t>ショ</t>
    </rPh>
    <rPh sb="1" eb="3">
      <t>シャキン</t>
    </rPh>
    <rPh sb="4" eb="7">
      <t>カイギヒ</t>
    </rPh>
    <rPh sb="7" eb="8">
      <t>トウ</t>
    </rPh>
    <phoneticPr fontId="5"/>
  </si>
  <si>
    <t>AISTS</t>
    <phoneticPr fontId="5"/>
  </si>
  <si>
    <t>広報活動費、データベース構築等</t>
    <rPh sb="0" eb="2">
      <t>コウホウ</t>
    </rPh>
    <rPh sb="2" eb="5">
      <t>カツドウヒ</t>
    </rPh>
    <rPh sb="12" eb="14">
      <t>コウチク</t>
    </rPh>
    <rPh sb="14" eb="15">
      <t>トウ</t>
    </rPh>
    <phoneticPr fontId="5"/>
  </si>
  <si>
    <t>スタッフ賃金</t>
    <rPh sb="4" eb="6">
      <t>チンギン</t>
    </rPh>
    <phoneticPr fontId="5"/>
  </si>
  <si>
    <t>JOCA、ハートオブゴールド等</t>
    <rPh sb="14" eb="15">
      <t>トウ</t>
    </rPh>
    <phoneticPr fontId="5"/>
  </si>
  <si>
    <t>海外派遣旅費、研修招へい旅費等</t>
    <rPh sb="0" eb="2">
      <t>カイガイ</t>
    </rPh>
    <rPh sb="2" eb="4">
      <t>ハケン</t>
    </rPh>
    <rPh sb="4" eb="6">
      <t>リョヒ</t>
    </rPh>
    <rPh sb="7" eb="9">
      <t>ケンシュウ</t>
    </rPh>
    <rPh sb="9" eb="10">
      <t>ショウ</t>
    </rPh>
    <rPh sb="12" eb="14">
      <t>リョヒ</t>
    </rPh>
    <rPh sb="14" eb="15">
      <t>トウ</t>
    </rPh>
    <phoneticPr fontId="5"/>
  </si>
  <si>
    <t>教員招へい旅費、留学生旅費等</t>
    <rPh sb="8" eb="11">
      <t>リュウガクセイ</t>
    </rPh>
    <rPh sb="11" eb="13">
      <t>リョヒ</t>
    </rPh>
    <rPh sb="13" eb="14">
      <t>トウ</t>
    </rPh>
    <phoneticPr fontId="5"/>
  </si>
  <si>
    <t>事務所賃貸借料、バス借り上げ等</t>
    <rPh sb="0" eb="3">
      <t>ジムショ</t>
    </rPh>
    <rPh sb="3" eb="6">
      <t>チンタイシャク</t>
    </rPh>
    <rPh sb="6" eb="7">
      <t>リョウ</t>
    </rPh>
    <rPh sb="10" eb="11">
      <t>カ</t>
    </rPh>
    <rPh sb="12" eb="13">
      <t>ア</t>
    </rPh>
    <rPh sb="14" eb="15">
      <t>トウ</t>
    </rPh>
    <phoneticPr fontId="5"/>
  </si>
  <si>
    <t>ノベルティ作成費等</t>
    <rPh sb="5" eb="8">
      <t>サクセイヒ</t>
    </rPh>
    <rPh sb="8" eb="9">
      <t>トウ</t>
    </rPh>
    <phoneticPr fontId="5"/>
  </si>
  <si>
    <t>通信運搬費</t>
    <rPh sb="0" eb="2">
      <t>ツウシン</t>
    </rPh>
    <rPh sb="2" eb="5">
      <t>ウンパンヒ</t>
    </rPh>
    <phoneticPr fontId="5"/>
  </si>
  <si>
    <t>携帯電話通信料等</t>
    <rPh sb="0" eb="2">
      <t>ケイタイ</t>
    </rPh>
    <rPh sb="2" eb="4">
      <t>デンワ</t>
    </rPh>
    <rPh sb="4" eb="7">
      <t>ツウシンリョウ</t>
    </rPh>
    <rPh sb="7" eb="8">
      <t>トウ</t>
    </rPh>
    <phoneticPr fontId="5"/>
  </si>
  <si>
    <t>学校体育カリキュラムセミナー</t>
    <rPh sb="0" eb="2">
      <t>ガッコウ</t>
    </rPh>
    <rPh sb="2" eb="4">
      <t>タイイク</t>
    </rPh>
    <phoneticPr fontId="5"/>
  </si>
  <si>
    <t>諸謝金、印刷製本費等</t>
    <rPh sb="0" eb="1">
      <t>ショ</t>
    </rPh>
    <rPh sb="1" eb="3">
      <t>シャキン</t>
    </rPh>
    <rPh sb="4" eb="6">
      <t>インサツ</t>
    </rPh>
    <rPh sb="6" eb="8">
      <t>セイホン</t>
    </rPh>
    <rPh sb="8" eb="9">
      <t>ヒ</t>
    </rPh>
    <rPh sb="9" eb="10">
      <t>トウ</t>
    </rPh>
    <phoneticPr fontId="5"/>
  </si>
  <si>
    <t>国立大学法人筑波大学</t>
    <rPh sb="0" eb="2">
      <t>コクリツ</t>
    </rPh>
    <rPh sb="2" eb="4">
      <t>ダイガク</t>
    </rPh>
    <rPh sb="4" eb="6">
      <t>ホウジン</t>
    </rPh>
    <rPh sb="6" eb="8">
      <t>ツクバ</t>
    </rPh>
    <rPh sb="8" eb="10">
      <t>ダイガク</t>
    </rPh>
    <phoneticPr fontId="5"/>
  </si>
  <si>
    <t>国立大学法人鹿屋体育大学</t>
    <rPh sb="0" eb="2">
      <t>コクリツ</t>
    </rPh>
    <rPh sb="2" eb="4">
      <t>ダイガク</t>
    </rPh>
    <rPh sb="4" eb="6">
      <t>ホウジン</t>
    </rPh>
    <rPh sb="6" eb="8">
      <t>カノヤ</t>
    </rPh>
    <rPh sb="8" eb="10">
      <t>タイイク</t>
    </rPh>
    <rPh sb="10" eb="12">
      <t>ダイガク</t>
    </rPh>
    <phoneticPr fontId="5"/>
  </si>
  <si>
    <t>日本体育大学</t>
    <rPh sb="0" eb="2">
      <t>ニホン</t>
    </rPh>
    <rPh sb="2" eb="4">
      <t>タイイク</t>
    </rPh>
    <rPh sb="4" eb="6">
      <t>ダイガク</t>
    </rPh>
    <phoneticPr fontId="5"/>
  </si>
  <si>
    <t>独立行政法人日本スポーツ振興センター</t>
    <rPh sb="0" eb="2">
      <t>ドクリツ</t>
    </rPh>
    <rPh sb="2" eb="4">
      <t>ギョウセイ</t>
    </rPh>
    <rPh sb="4" eb="6">
      <t>ホウジン</t>
    </rPh>
    <rPh sb="6" eb="8">
      <t>ニホン</t>
    </rPh>
    <rPh sb="12" eb="14">
      <t>シンコウ</t>
    </rPh>
    <phoneticPr fontId="5"/>
  </si>
  <si>
    <t>-</t>
  </si>
  <si>
    <t>A.スポーツ・アカデミー形成支援事業</t>
    <phoneticPr fontId="5"/>
  </si>
  <si>
    <t>B.戦略的二国間スポーツ国際貢献事業</t>
    <phoneticPr fontId="5"/>
  </si>
  <si>
    <t>C.国際アンチ・ドーピング強化支援事業</t>
    <phoneticPr fontId="5"/>
  </si>
  <si>
    <t>公益財団法人日本アンチ・ドーピング機構</t>
    <phoneticPr fontId="5"/>
  </si>
  <si>
    <t>‐</t>
  </si>
  <si>
    <t>スポーツ基本計画について：http://www.mext.go.jp/a_menu/sports/plan/index.htm
スポーツ立国戦略について：http://www.mext.go.jp/a_menu/sports/rikkoku/1297182.htm</t>
    <phoneticPr fontId="5"/>
  </si>
  <si>
    <t>関係国際機関との連携を強化し、アンチ・ドーピング活動が遅れている国において、アンチ・ドーピング活動の普及・促進を支援し、スポーツにおけるドーピングの撲滅に貢献する。</t>
    <phoneticPr fontId="5"/>
  </si>
  <si>
    <t>スポーツの価値とオリンピック・ムーブメントの意義を理解し広めていく国際的なスポーツ人材の養成を目的とする大学院修士課程レベルの国際スポーツ・アカデミーを設置し、教育プログラムの開発及び提供を行う。</t>
    <phoneticPr fontId="5"/>
  </si>
  <si>
    <t>オリンピズムの普及も含め、途上国に対し、学校体育カリキュラム・教材の策定支援やスポーツ・イベントの開催支援などを推進する。</t>
    <phoneticPr fontId="5"/>
  </si>
  <si>
    <t>主にアジア諸国の大学院生レベルの学生及び各国のNOCからの推薦が得られるトップコーチや指導者を対象とした短期の国際セミナーを実施し、将来的なアジアでのオリンピック教育プログラムの開発とグローバル人材を育成する。</t>
    <phoneticPr fontId="5"/>
  </si>
  <si>
    <t>オリンピズムの普及やスポーツ医科学研究の推進の大きな役割を担うコーチ育成者育成を主眼とするアカデミー」設立し、運営を行う。</t>
    <phoneticPr fontId="5"/>
  </si>
  <si>
    <t>賃金</t>
    <phoneticPr fontId="5"/>
  </si>
  <si>
    <t>企画運営費</t>
    <phoneticPr fontId="5"/>
  </si>
  <si>
    <t>プロジェクトマネージャー人件費等</t>
    <rPh sb="12" eb="15">
      <t>ジンケンヒ</t>
    </rPh>
    <rPh sb="15" eb="16">
      <t>トウ</t>
    </rPh>
    <phoneticPr fontId="5"/>
  </si>
  <si>
    <t>セミナー運営費等</t>
    <rPh sb="4" eb="7">
      <t>ウンエイヒ</t>
    </rPh>
    <rPh sb="7" eb="8">
      <t>トウ</t>
    </rPh>
    <phoneticPr fontId="5"/>
  </si>
  <si>
    <t>IOC関係者を講師として招聘する、オリンピックに関するイベントマネジメントに特化したプログラムであり、IOCトップ講座と言われるSports Event Management And Organisation Seminarの企画運営</t>
    <rPh sb="113" eb="115">
      <t>キカク</t>
    </rPh>
    <rPh sb="115" eb="117">
      <t>ウンエイ</t>
    </rPh>
    <phoneticPr fontId="5"/>
  </si>
  <si>
    <t>随意契約</t>
    <rPh sb="0" eb="2">
      <t>ズイイ</t>
    </rPh>
    <rPh sb="2" eb="4">
      <t>ケイヤク</t>
    </rPh>
    <phoneticPr fontId="5"/>
  </si>
  <si>
    <t>-</t>
    <phoneticPr fontId="5"/>
  </si>
  <si>
    <t>D.AISTS</t>
    <phoneticPr fontId="5"/>
  </si>
  <si>
    <t>B.（独）日本スポーツ振興センター</t>
    <rPh sb="3" eb="4">
      <t>ドク</t>
    </rPh>
    <rPh sb="5" eb="7">
      <t>ニホン</t>
    </rPh>
    <rPh sb="11" eb="13">
      <t>シンコウ</t>
    </rPh>
    <phoneticPr fontId="5"/>
  </si>
  <si>
    <t>C.（公財）日本アンチ・ドーピング機構</t>
    <rPh sb="3" eb="4">
      <t>コウ</t>
    </rPh>
    <rPh sb="4" eb="5">
      <t>ザイ</t>
    </rPh>
    <rPh sb="6" eb="8">
      <t>ニホン</t>
    </rPh>
    <rPh sb="17" eb="19">
      <t>キコウ</t>
    </rPh>
    <phoneticPr fontId="5"/>
  </si>
  <si>
    <t>E.ＮＰＯ法人アフリカ野球友の会</t>
    <rPh sb="5" eb="7">
      <t>ホウジン</t>
    </rPh>
    <phoneticPr fontId="5"/>
  </si>
  <si>
    <t>F.ＮＰＯ法人ジャパンスポーツコミュニケーションズ</t>
    <rPh sb="5" eb="7">
      <t>ホウジン</t>
    </rPh>
    <phoneticPr fontId="5"/>
  </si>
  <si>
    <t>G. （公社）青年海外協力協会</t>
    <rPh sb="4" eb="6">
      <t>コウシャ</t>
    </rPh>
    <rPh sb="7" eb="9">
      <t>セイネン</t>
    </rPh>
    <rPh sb="9" eb="11">
      <t>カイガイ</t>
    </rPh>
    <rPh sb="11" eb="13">
      <t>キョウリョク</t>
    </rPh>
    <rPh sb="13" eb="15">
      <t>キョウカイ</t>
    </rPh>
    <phoneticPr fontId="5"/>
  </si>
  <si>
    <t>H.ＮＰＯ法人ハート・オブ・ゴールド</t>
    <rPh sb="5" eb="7">
      <t>ホウジン</t>
    </rPh>
    <phoneticPr fontId="5"/>
  </si>
  <si>
    <t>I.（公財）日本サッカー協会</t>
    <rPh sb="3" eb="5">
      <t>コウザイ</t>
    </rPh>
    <rPh sb="6" eb="8">
      <t>ニホン</t>
    </rPh>
    <rPh sb="12" eb="14">
      <t>キョウカイ</t>
    </rPh>
    <phoneticPr fontId="5"/>
  </si>
  <si>
    <t>旅費</t>
    <rPh sb="0" eb="2">
      <t>リョヒ</t>
    </rPh>
    <phoneticPr fontId="5"/>
  </si>
  <si>
    <t>支出（委託）先の選定に当たっては、十分な公告期間を確保した上で公募（企画競争）を実施しており、その妥当性や競争性を確保している。</t>
    <phoneticPr fontId="5"/>
  </si>
  <si>
    <t>委託事業の契約手続きに当たっては、事業経費の費目・使途の内容を厳正に審査するなど、その必要性について適切にチェックを行っている。</t>
    <phoneticPr fontId="5"/>
  </si>
  <si>
    <t>同上</t>
    <rPh sb="0" eb="2">
      <t>ドウジョウ</t>
    </rPh>
    <phoneticPr fontId="5"/>
  </si>
  <si>
    <t>（1）スポーツ・アカデミー形成支援事業
ＩＯＣ、ＪＯＣ、ＮＯＣ、体育・スポーツ系大学等が連携して、オリンピズムの普及とスポーツ医科学研究の推進を図るため、ＩＯＣ関係者等を外国人教員・研究員として招聘、各国のスポーツ指導者の受入れ・養成を行う中核拠点を構築する。
（2）戦略的二国間スポーツ国際貢献事業
青年海外協力隊等と連携し、学校体育カリキュラム等の策定支援など、途上国のスポーツ環境の整備に協力する。官民連携協力によるスポーツの国際協力コンソーシアムを構築し、各国の協力要請に迅速かつ的確に対応する。
（3）国際アンチ・ドーピング強化支援事業
・我が国のアンチ・ドーピング活動に係る実績を活かし、関係国際機関との連携を強化し、アンチ・ドーピング活動が遅れている国において、アンチ・ドーピング活動の普及・促進を支援し、スポーツにおけるドーピングの撲滅に貢献する。
・アジアのドーピング防止活動の発展を促進するため、「アジアドーピング防止基金」に対し資金を拠出する。</t>
    <phoneticPr fontId="5"/>
  </si>
  <si>
    <t>民間団体に対する委託事業として実施しているが、効果的に事業を実施するためにも、、国際交流関係団体等と協議し、効率的かつ実効性の高い運用を行っているところ。
　成果実績及び活動実績については、当初見込みを上回っており、また、当該事業で作成されたスポーツ・フォー・トゥモローのロゴについては、本事業の趣旨に沿った活動をしている団体が広く活用しており、「スポーツ・フォー・トゥモロー」プログラムの推進は着実に図られている。</t>
    <rPh sb="79" eb="81">
      <t>セイカ</t>
    </rPh>
    <rPh sb="81" eb="83">
      <t>ジッセキ</t>
    </rPh>
    <rPh sb="83" eb="84">
      <t>オヨ</t>
    </rPh>
    <rPh sb="101" eb="103">
      <t>ウワマワ</t>
    </rPh>
    <rPh sb="144" eb="145">
      <t>ホン</t>
    </rPh>
    <rPh sb="145" eb="147">
      <t>ジギョウ</t>
    </rPh>
    <rPh sb="148" eb="150">
      <t>シュシ</t>
    </rPh>
    <rPh sb="151" eb="152">
      <t>ソ</t>
    </rPh>
    <rPh sb="154" eb="156">
      <t>カツドウ</t>
    </rPh>
    <rPh sb="161" eb="163">
      <t>ダンタイ</t>
    </rPh>
    <rPh sb="164" eb="165">
      <t>ヒロ</t>
    </rPh>
    <phoneticPr fontId="5"/>
  </si>
  <si>
    <t>同上</t>
    <rPh sb="0" eb="2">
      <t>ドウジョウ</t>
    </rPh>
    <phoneticPr fontId="5"/>
  </si>
  <si>
    <t>今後ともコスト削減に努めつつ、進捗状況、課題、成果を共有するなどにより、本事業の目的に沿った適切な執行に努めることとしている。</t>
    <phoneticPr fontId="5"/>
  </si>
  <si>
    <t xml:space="preserve">これまでのスポーツ交流に関する知見と実績を踏まえ、２０２０年東京オリンピック・パラリンピック競技大会の開催国として、ＩＯＣや世界の国々との交流・協力関係を築きながら、スポーツの価値をさらに高めようとする国際的な取組に貢献するため、途上国のスポーツ環境の整備、国際的な人材養成の中核拠点形成、国際的なアンチ・ドーピング推進体制の強化支援を柱とする「スポーツ・フォー・トゥモロー」プログラムに取り組む。
</t>
    <phoneticPr fontId="5"/>
  </si>
  <si>
    <t>F.ＮＰＯ法人ジャパンスポーツコミュニケーションズ</t>
    <phoneticPr fontId="5"/>
  </si>
  <si>
    <t>G.（公社）青年海外協力協会</t>
    <phoneticPr fontId="5"/>
  </si>
  <si>
    <t>H.ＮＰＯ法人ハート・オブ・ゴールド</t>
    <phoneticPr fontId="5"/>
  </si>
  <si>
    <t>I.（公財）日本サッカー協会</t>
    <phoneticPr fontId="5"/>
  </si>
  <si>
    <t>AISTS</t>
    <phoneticPr fontId="5"/>
  </si>
  <si>
    <t>D. AISTS</t>
    <phoneticPr fontId="5"/>
  </si>
  <si>
    <t>旅費</t>
    <rPh sb="0" eb="2">
      <t>リョヒ</t>
    </rPh>
    <phoneticPr fontId="5"/>
  </si>
  <si>
    <t>参加者渡航費等</t>
    <rPh sb="0" eb="3">
      <t>サンカシャ</t>
    </rPh>
    <rPh sb="3" eb="6">
      <t>トコウヒ</t>
    </rPh>
    <rPh sb="6" eb="7">
      <t>トウ</t>
    </rPh>
    <phoneticPr fontId="5"/>
  </si>
  <si>
    <t>借損料</t>
    <rPh sb="0" eb="3">
      <t>シャクソンリョウ</t>
    </rPh>
    <phoneticPr fontId="5"/>
  </si>
  <si>
    <t>会場借料等</t>
    <rPh sb="0" eb="2">
      <t>カイジョウ</t>
    </rPh>
    <rPh sb="2" eb="4">
      <t>シャクリョウ</t>
    </rPh>
    <rPh sb="4" eb="5">
      <t>トウ</t>
    </rPh>
    <phoneticPr fontId="5"/>
  </si>
  <si>
    <t>諸謝金</t>
    <rPh sb="0" eb="1">
      <t>ショ</t>
    </rPh>
    <rPh sb="1" eb="3">
      <t>シャキン</t>
    </rPh>
    <phoneticPr fontId="5"/>
  </si>
  <si>
    <t>運営スタッフ謝金等</t>
    <rPh sb="0" eb="2">
      <t>ウンエイ</t>
    </rPh>
    <rPh sb="6" eb="8">
      <t>シャキン</t>
    </rPh>
    <rPh sb="8" eb="9">
      <t>トウ</t>
    </rPh>
    <phoneticPr fontId="5"/>
  </si>
  <si>
    <t>その他</t>
    <rPh sb="2" eb="3">
      <t>タ</t>
    </rPh>
    <phoneticPr fontId="5"/>
  </si>
  <si>
    <t>一般管理費</t>
    <rPh sb="0" eb="2">
      <t>イッパン</t>
    </rPh>
    <rPh sb="2" eb="5">
      <t>カンリヒ</t>
    </rPh>
    <phoneticPr fontId="5"/>
  </si>
  <si>
    <t>消耗品、雑費、消費税相当額等</t>
    <rPh sb="0" eb="3">
      <t>ショウモウヒン</t>
    </rPh>
    <rPh sb="7" eb="10">
      <t>ショウヒゼイ</t>
    </rPh>
    <rPh sb="10" eb="13">
      <t>ソウトウガク</t>
    </rPh>
    <rPh sb="13" eb="14">
      <t>トウ</t>
    </rPh>
    <phoneticPr fontId="5"/>
  </si>
  <si>
    <t>参加選手滞在費等</t>
    <rPh sb="0" eb="2">
      <t>サンカ</t>
    </rPh>
    <rPh sb="2" eb="4">
      <t>センシュ</t>
    </rPh>
    <rPh sb="4" eb="7">
      <t>タイザイヒ</t>
    </rPh>
    <rPh sb="7" eb="8">
      <t>トウ</t>
    </rPh>
    <phoneticPr fontId="5"/>
  </si>
  <si>
    <t>賃金</t>
    <rPh sb="0" eb="2">
      <t>チンギン</t>
    </rPh>
    <phoneticPr fontId="5"/>
  </si>
  <si>
    <t>借損料</t>
    <rPh sb="0" eb="3">
      <t>シャクソンリョウ</t>
    </rPh>
    <phoneticPr fontId="5"/>
  </si>
  <si>
    <t>現地車両借り上げ料</t>
    <rPh sb="0" eb="2">
      <t>ゲンチ</t>
    </rPh>
    <rPh sb="2" eb="4">
      <t>シャリョウ</t>
    </rPh>
    <rPh sb="4" eb="5">
      <t>カ</t>
    </rPh>
    <rPh sb="6" eb="7">
      <t>ア</t>
    </rPh>
    <rPh sb="8" eb="9">
      <t>リョウ</t>
    </rPh>
    <phoneticPr fontId="5"/>
  </si>
  <si>
    <t>専門家派遣費等</t>
    <rPh sb="0" eb="3">
      <t>センモンカ</t>
    </rPh>
    <rPh sb="3" eb="6">
      <t>ハケンヒ</t>
    </rPh>
    <rPh sb="6" eb="7">
      <t>トウ</t>
    </rPh>
    <phoneticPr fontId="5"/>
  </si>
  <si>
    <t>プロジェクトマネージャー賃金等</t>
    <rPh sb="12" eb="14">
      <t>チンギン</t>
    </rPh>
    <rPh sb="14" eb="15">
      <t>トウ</t>
    </rPh>
    <phoneticPr fontId="5"/>
  </si>
  <si>
    <t>その他</t>
    <rPh sb="2" eb="3">
      <t>タ</t>
    </rPh>
    <phoneticPr fontId="5"/>
  </si>
  <si>
    <t>雑役務費、諸謝金、印刷製本費等</t>
    <rPh sb="0" eb="3">
      <t>ザツエキム</t>
    </rPh>
    <rPh sb="3" eb="4">
      <t>ヒ</t>
    </rPh>
    <rPh sb="5" eb="6">
      <t>ショ</t>
    </rPh>
    <rPh sb="6" eb="8">
      <t>シャキン</t>
    </rPh>
    <rPh sb="9" eb="11">
      <t>インサツ</t>
    </rPh>
    <rPh sb="11" eb="13">
      <t>セイホン</t>
    </rPh>
    <rPh sb="13" eb="14">
      <t>ヒ</t>
    </rPh>
    <rPh sb="14" eb="15">
      <t>トウ</t>
    </rPh>
    <phoneticPr fontId="5"/>
  </si>
  <si>
    <t>E. ＮＰＯ法人アフリカ野球友の会</t>
    <phoneticPr fontId="5"/>
  </si>
  <si>
    <t>ＮＰＯ法人アフリカ野球友の会</t>
    <phoneticPr fontId="5"/>
  </si>
  <si>
    <t>（公社）青年海外協力協会</t>
    <rPh sb="1" eb="3">
      <t>コウシャ</t>
    </rPh>
    <rPh sb="4" eb="6">
      <t>セイネン</t>
    </rPh>
    <rPh sb="6" eb="8">
      <t>カイガイ</t>
    </rPh>
    <rPh sb="8" eb="10">
      <t>キョウリョク</t>
    </rPh>
    <rPh sb="10" eb="12">
      <t>キョウカイ</t>
    </rPh>
    <phoneticPr fontId="5"/>
  </si>
  <si>
    <t>雑役務費、印刷製本費</t>
    <rPh sb="0" eb="3">
      <t>ザツエキム</t>
    </rPh>
    <rPh sb="3" eb="4">
      <t>ヒ</t>
    </rPh>
    <rPh sb="5" eb="7">
      <t>インサツ</t>
    </rPh>
    <rPh sb="7" eb="9">
      <t>セイホン</t>
    </rPh>
    <rPh sb="9" eb="10">
      <t>ヒ</t>
    </rPh>
    <phoneticPr fontId="5"/>
  </si>
  <si>
    <t>.ＮＰＯ法人ジャパンスポーツコミュニケーションズ</t>
    <phoneticPr fontId="5"/>
  </si>
  <si>
    <t>ＮＰＯ法人ハート・オブ・ゴールド</t>
    <phoneticPr fontId="5"/>
  </si>
  <si>
    <t>カンボジアでの中学校体育カリキュラム策定支援のため、中学校体育科教育のカンボジア国内調査・ワークショップ開催、学校体育政策担当職員招へい研修を実施。</t>
    <rPh sb="71" eb="73">
      <t>ジッシ</t>
    </rPh>
    <phoneticPr fontId="5"/>
  </si>
  <si>
    <t>（公財）日本サッカー協会</t>
    <phoneticPr fontId="5"/>
  </si>
  <si>
    <t>中央アジア6カ国よりユース年代のチームを招へいしてサッカー交流を
行うと同時に、各国の大会運営やマーケティング担当者も招へいして
研修事業を実施。</t>
    <phoneticPr fontId="5"/>
  </si>
  <si>
    <t>随意契約</t>
    <rPh sb="0" eb="2">
      <t>ズイイ</t>
    </rPh>
    <rPh sb="2" eb="4">
      <t>ケイヤク</t>
    </rPh>
    <phoneticPr fontId="5"/>
  </si>
  <si>
    <t>-</t>
    <phoneticPr fontId="5"/>
  </si>
  <si>
    <t>　「スポーツに係る国際的な交流及び貢献の推進」及び「ドーピング防止活動の推進」について、スポーツ基本計画でその必要性が明記されるなど、政策の優先度が極めて高い事業である。</t>
    <phoneticPr fontId="5"/>
  </si>
  <si>
    <t>本事業の実施に当たっては、国際交流関係団体等と連携を図りながら、事業を進める必要があることから、国が総合的に推進していく必要がある。</t>
    <phoneticPr fontId="5"/>
  </si>
  <si>
    <t>スポーツを通じた国際的な交流や貢献は、国際相互理解を促進し、国際平和に貢献するものであるため、広く国民のニーズがある事業である。</t>
    <phoneticPr fontId="5"/>
  </si>
  <si>
    <t>現地コーディネーター謝金等</t>
    <rPh sb="0" eb="2">
      <t>ゲンチ</t>
    </rPh>
    <rPh sb="10" eb="12">
      <t>シャキン</t>
    </rPh>
    <rPh sb="12" eb="13">
      <t>トウ</t>
    </rPh>
    <phoneticPr fontId="5"/>
  </si>
  <si>
    <t>スタッフ渡航費</t>
    <rPh sb="4" eb="7">
      <t>トコウヒ</t>
    </rPh>
    <phoneticPr fontId="5"/>
  </si>
  <si>
    <t>調査渡航費等</t>
    <rPh sb="0" eb="2">
      <t>チョウサ</t>
    </rPh>
    <rPh sb="2" eb="5">
      <t>トコウヒ</t>
    </rPh>
    <rPh sb="5" eb="6">
      <t>トウ</t>
    </rPh>
    <phoneticPr fontId="5"/>
  </si>
  <si>
    <t>会議費、消耗品費、借損料等</t>
    <rPh sb="0" eb="3">
      <t>カイギヒ</t>
    </rPh>
    <rPh sb="4" eb="7">
      <t>ショウモウヒン</t>
    </rPh>
    <rPh sb="7" eb="8">
      <t>ヒ</t>
    </rPh>
    <rPh sb="9" eb="12">
      <t>シャクソンリョウ</t>
    </rPh>
    <rPh sb="12" eb="13">
      <t>トウ</t>
    </rPh>
    <phoneticPr fontId="5"/>
  </si>
  <si>
    <t>コーディネーター賃金等</t>
    <rPh sb="8" eb="10">
      <t>チンギン</t>
    </rPh>
    <rPh sb="10" eb="11">
      <t>トウ</t>
    </rPh>
    <phoneticPr fontId="5"/>
  </si>
  <si>
    <t>コーディネーター渡航費等</t>
    <rPh sb="8" eb="11">
      <t>トコウヒ</t>
    </rPh>
    <rPh sb="11" eb="12">
      <t>トウ</t>
    </rPh>
    <phoneticPr fontId="5"/>
  </si>
  <si>
    <t>消耗品費、借損料、雑役務費等</t>
    <rPh sb="0" eb="3">
      <t>ショウモウヒン</t>
    </rPh>
    <rPh sb="3" eb="4">
      <t>ヒ</t>
    </rPh>
    <rPh sb="9" eb="12">
      <t>ザツエキム</t>
    </rPh>
    <rPh sb="12" eb="13">
      <t>ヒ</t>
    </rPh>
    <rPh sb="13" eb="14">
      <t>トウ</t>
    </rPh>
    <phoneticPr fontId="5"/>
  </si>
  <si>
    <t>世界野球選手権U18アフリカ予選へのタンザニア代表チーム出場を支援。</t>
    <phoneticPr fontId="5"/>
  </si>
  <si>
    <t>-</t>
    <phoneticPr fontId="5"/>
  </si>
  <si>
    <t>-</t>
    <phoneticPr fontId="5"/>
  </si>
  <si>
    <t>「運動会」を途上国で開催することで、コミュニティ活性化策と学校体育カリキュラムとしての運動会の普及可能性を検討することを目的に運動会開催トライアル事業を実施</t>
    <rPh sb="6" eb="9">
      <t>トジョウコク</t>
    </rPh>
    <phoneticPr fontId="5"/>
  </si>
  <si>
    <t>37,450/1</t>
  </si>
  <si>
    <t>会議費</t>
    <rPh sb="0" eb="2">
      <t>カイギ</t>
    </rPh>
    <rPh sb="2" eb="3">
      <t>ヒ</t>
    </rPh>
    <phoneticPr fontId="5"/>
  </si>
  <si>
    <t>国際会議運営請負, 教材作成請負等</t>
    <rPh sb="0" eb="2">
      <t>コクサイ</t>
    </rPh>
    <rPh sb="2" eb="4">
      <t>カイギ</t>
    </rPh>
    <rPh sb="4" eb="6">
      <t>ウンエイ</t>
    </rPh>
    <rPh sb="6" eb="8">
      <t>ウケオイ</t>
    </rPh>
    <rPh sb="10" eb="12">
      <t>キョウザイ</t>
    </rPh>
    <rPh sb="12" eb="14">
      <t>サクセイ</t>
    </rPh>
    <rPh sb="14" eb="16">
      <t>ウケオイ</t>
    </rPh>
    <rPh sb="16" eb="17">
      <t>トウ</t>
    </rPh>
    <phoneticPr fontId="5"/>
  </si>
  <si>
    <t>会議運営費等</t>
    <rPh sb="0" eb="2">
      <t>カイギ</t>
    </rPh>
    <rPh sb="2" eb="5">
      <t>ウンエイヒ</t>
    </rPh>
    <rPh sb="5" eb="6">
      <t>トウ</t>
    </rPh>
    <phoneticPr fontId="5"/>
  </si>
  <si>
    <t>会場借上費</t>
    <rPh sb="0" eb="2">
      <t>カイジョウ</t>
    </rPh>
    <rPh sb="2" eb="4">
      <t>カリア</t>
    </rPh>
    <rPh sb="4" eb="5">
      <t>ヒ</t>
    </rPh>
    <phoneticPr fontId="5"/>
  </si>
  <si>
    <t>招へい旅費等</t>
    <rPh sb="0" eb="1">
      <t>ショウ</t>
    </rPh>
    <rPh sb="3" eb="5">
      <t>リョヒ</t>
    </rPh>
    <rPh sb="5" eb="6">
      <t>トウ</t>
    </rPh>
    <phoneticPr fontId="5"/>
  </si>
  <si>
    <t>印刷製本費、消耗品費、消費税相当額</t>
    <rPh sb="0" eb="2">
      <t>インサツ</t>
    </rPh>
    <rPh sb="2" eb="4">
      <t>セイホン</t>
    </rPh>
    <rPh sb="4" eb="5">
      <t>ヒ</t>
    </rPh>
    <rPh sb="6" eb="8">
      <t>ショウモウ</t>
    </rPh>
    <rPh sb="8" eb="9">
      <t>ヒン</t>
    </rPh>
    <rPh sb="9" eb="10">
      <t>ヒ</t>
    </rPh>
    <rPh sb="11" eb="14">
      <t>ショウヒゼイ</t>
    </rPh>
    <rPh sb="14" eb="16">
      <t>ソウトウ</t>
    </rPh>
    <rPh sb="16" eb="17">
      <t>ガク</t>
    </rPh>
    <phoneticPr fontId="5"/>
  </si>
  <si>
    <t>　【国際アンチ・ドーピング強化支援事業】
(国際会議主催予算額)／(国際会議主催数)　　　　　　　　　　　　　　　　</t>
    <phoneticPr fontId="5"/>
  </si>
  <si>
    <t>　本事業の実施に当たっては、委託先団体から提出される委託事業計画書、証拠書類（見積書、納品書、請求書、領収書等）の検査により適切な執行がなされているが、今後も限られた予算の範囲内で、2020年東京オリンピック・パラリンピック競技大会開催に向けて、政府の国際貢献策である「スポーツ・フォー・トゥモロー」プログラムの推進をいかに効果的に図っていくかが課題となっている。</t>
    <rPh sb="30" eb="33">
      <t>ケイカクショ</t>
    </rPh>
    <rPh sb="96" eb="98">
      <t>トウキョウ</t>
    </rPh>
    <rPh sb="112" eb="114">
      <t>キョウギ</t>
    </rPh>
    <phoneticPr fontId="5"/>
  </si>
  <si>
    <t>アジア・ドーピング防止基金拠出金</t>
    <phoneticPr fontId="5"/>
  </si>
  <si>
    <t>アジア・ドーピング防止基金拠出金</t>
    <phoneticPr fontId="5"/>
  </si>
  <si>
    <t>アジア・ドーピング防止基金</t>
    <phoneticPr fontId="5"/>
  </si>
  <si>
    <t>アジアのドーピング防止活動の発展を促進するため、「アジア・ドーピング防止基金」に対し資金を拠出する。</t>
    <phoneticPr fontId="5"/>
  </si>
  <si>
    <t>-</t>
    <phoneticPr fontId="5"/>
  </si>
  <si>
    <t>　　　　　　-</t>
    <phoneticPr fontId="5"/>
  </si>
  <si>
    <t>　　　　　　　-</t>
    <phoneticPr fontId="5"/>
  </si>
  <si>
    <t>平成26年度限りの経費</t>
    <rPh sb="0" eb="2">
      <t>ヘイセイ</t>
    </rPh>
    <rPh sb="4" eb="6">
      <t>ネンド</t>
    </rPh>
    <rPh sb="6" eb="7">
      <t>カギ</t>
    </rPh>
    <rPh sb="9" eb="11">
      <t>ケイヒ</t>
    </rPh>
    <phoneticPr fontId="5"/>
  </si>
  <si>
    <t>-</t>
    <phoneticPr fontId="5"/>
  </si>
  <si>
    <t>-</t>
    <phoneticPr fontId="5"/>
  </si>
  <si>
    <t>-</t>
    <phoneticPr fontId="5"/>
  </si>
  <si>
    <t>-</t>
    <phoneticPr fontId="5"/>
  </si>
  <si>
    <t>本事業の(1)～(3)の事業概要と、スポーツ・フォー・トゥモロープログラム実施による直接裨益者数という成果指標が、どのように結びつくのか丁寧かつ的確に説明すべき。
・２６年度限りの事業だが、事業概要に示された本事業の成果をどのように把握して、今後、どのような行程なのか説明すべき。</t>
    <phoneticPr fontId="5"/>
  </si>
  <si>
    <t>当初計画に基づき、平成26年度をもって予定通り終了したが、外部有識者の点検結果を踏まえ、①本事業の(1)～(3)の事業概要と、スポーツ・フォー・トゥモロープログラム実施による直接裨益者数という成果指標が、どのように結びつくのか丁寧かつ的確に説明、②２６年度限りの事業だが、事業概要に示された本事業の成果をどのように把握して、今後、どのような行程なのか説明すべきである。</t>
    <phoneticPr fontId="5"/>
  </si>
  <si>
    <t>終了予定</t>
  </si>
  <si>
    <t>スポーツ・フォー・トゥモロープログラム実施による直接裨益者数については、「スポーツ・アカデミー形成支援事業」において大学で実施する国際的なスポーツ人材を養成するプログラムの受講者数、「戦略的二国間スポーツ国際貢献事業」において途上国等で開催するスポーツイベントへの参加者数、「国際アンチ・ドーピング強化支援事業」において途上国等で開催するアンチドーピングセミナーへの参加者数等で把握することとしている。引き続き、「2020年までに100か国以上の国において、1000万人以上のあらゆる世代の人々にスポーツの価値とオリンピック・パラリンピック・ムーブメントを広げていく」という成果目標に向けて、「スポーツ・フォー・トゥモロー等推進プログラム」の中でスポーツを通じた国際貢献事業に取り組む。</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</si>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</sst>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3" fontId="30" fillId="5" borderId="11" xfId="0" applyNumberFormat="1" applyFont="1" applyFill="1" applyBorder="1" applyAlignment="1" applyProtection="1">
      <alignment horizontal="center" vertical="center"/>
      <protection locked="0"/>
    </xf>
    <xf numFmtId="0" fontId="30" fillId="5" borderId="11" xfId="0" applyFont="1" applyFill="1" applyBorder="1" applyAlignment="1" applyProtection="1">
      <alignment horizontal="center" vertical="center"/>
      <protection locked="0"/>
    </xf>
    <xf numFmtId="0" fontId="30" fillId="5" borderId="142"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6" fontId="30" fillId="5" borderId="25" xfId="0" applyNumberFormat="1" applyFont="1" applyFill="1" applyBorder="1" applyAlignment="1" applyProtection="1">
      <alignment horizontal="right" vertical="center"/>
      <protection locked="0"/>
    </xf>
    <xf numFmtId="176" fontId="30" fillId="5" borderId="26" xfId="0" applyNumberFormat="1" applyFont="1" applyFill="1" applyBorder="1" applyAlignment="1" applyProtection="1">
      <alignment horizontal="right" vertical="center"/>
      <protection locked="0"/>
    </xf>
    <xf numFmtId="176" fontId="30" fillId="5" borderId="27" xfId="0" applyNumberFormat="1" applyFont="1" applyFill="1" applyBorder="1" applyAlignment="1" applyProtection="1">
      <alignment horizontal="right" vertical="center"/>
      <protection locked="0"/>
    </xf>
    <xf numFmtId="0" fontId="30" fillId="5" borderId="25" xfId="0" applyFont="1" applyFill="1" applyBorder="1" applyAlignment="1" applyProtection="1">
      <alignment horizontal="right" vertical="center"/>
      <protection locked="0"/>
    </xf>
    <xf numFmtId="0" fontId="30" fillId="5" borderId="26" xfId="0" applyFont="1" applyFill="1" applyBorder="1" applyAlignment="1" applyProtection="1">
      <alignment horizontal="right" vertical="center"/>
      <protection locked="0"/>
    </xf>
    <xf numFmtId="0" fontId="30" fillId="5" borderId="27" xfId="0" applyFont="1" applyFill="1" applyBorder="1" applyAlignment="1" applyProtection="1">
      <alignment horizontal="righ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32" fontId="0" fillId="0" borderId="11" xfId="0" applyNumberFormat="1"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4"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9" fontId="3" fillId="0" borderId="39" xfId="0" applyNumberFormat="1"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123266</xdr:colOff>
      <xdr:row>151</xdr:row>
      <xdr:rowOff>280148</xdr:rowOff>
    </xdr:from>
    <xdr:to>
      <xdr:col>30</xdr:col>
      <xdr:colOff>156883</xdr:colOff>
      <xdr:row>161</xdr:row>
      <xdr:rowOff>112060</xdr:rowOff>
    </xdr:to>
    <xdr:sp macro="" textlink="">
      <xdr:nvSpPr>
        <xdr:cNvPr id="23" name="AutoShape 34"/>
        <xdr:cNvSpPr>
          <a:spLocks noChangeArrowheads="1"/>
        </xdr:cNvSpPr>
      </xdr:nvSpPr>
      <xdr:spPr bwMode="auto">
        <a:xfrm>
          <a:off x="4784913" y="40811824"/>
          <a:ext cx="750794" cy="330573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56028</xdr:colOff>
      <xdr:row>153</xdr:row>
      <xdr:rowOff>212913</xdr:rowOff>
    </xdr:from>
    <xdr:to>
      <xdr:col>10</xdr:col>
      <xdr:colOff>156883</xdr:colOff>
      <xdr:row>161</xdr:row>
      <xdr:rowOff>0</xdr:rowOff>
    </xdr:to>
    <xdr:sp macro="" textlink="">
      <xdr:nvSpPr>
        <xdr:cNvPr id="22" name="AutoShape 34"/>
        <xdr:cNvSpPr>
          <a:spLocks noChangeArrowheads="1"/>
        </xdr:cNvSpPr>
      </xdr:nvSpPr>
      <xdr:spPr bwMode="auto">
        <a:xfrm>
          <a:off x="1311087" y="39825707"/>
          <a:ext cx="638737" cy="256614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20</xdr:col>
      <xdr:colOff>46872</xdr:colOff>
      <xdr:row>140</xdr:row>
      <xdr:rowOff>325532</xdr:rowOff>
    </xdr:from>
    <xdr:to>
      <xdr:col>31</xdr:col>
      <xdr:colOff>153603</xdr:colOff>
      <xdr:row>143</xdr:row>
      <xdr:rowOff>94065</xdr:rowOff>
    </xdr:to>
    <xdr:sp macro="" textlink="">
      <xdr:nvSpPr>
        <xdr:cNvPr id="7" name="Rectangle 29"/>
        <xdr:cNvSpPr>
          <a:spLocks noChangeArrowheads="1"/>
        </xdr:cNvSpPr>
      </xdr:nvSpPr>
      <xdr:spPr bwMode="auto">
        <a:xfrm>
          <a:off x="3666372" y="35272757"/>
          <a:ext cx="2097456" cy="82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165300</xdr:colOff>
      <xdr:row>143</xdr:row>
      <xdr:rowOff>252135</xdr:rowOff>
    </xdr:from>
    <xdr:to>
      <xdr:col>33</xdr:col>
      <xdr:colOff>52556</xdr:colOff>
      <xdr:row>146</xdr:row>
      <xdr:rowOff>190500</xdr:rowOff>
    </xdr:to>
    <xdr:sp macro="" textlink="">
      <xdr:nvSpPr>
        <xdr:cNvPr id="8" name="AutoShape 30"/>
        <xdr:cNvSpPr>
          <a:spLocks noChangeArrowheads="1"/>
        </xdr:cNvSpPr>
      </xdr:nvSpPr>
      <xdr:spPr bwMode="auto">
        <a:xfrm>
          <a:off x="3422850" y="36256635"/>
          <a:ext cx="2601881" cy="9956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これまでのスポーツ交流に関する知見と実績を踏まえ、今後、ＩＯＣや世界の国々との交流・協力関係を築きながら、スポーツの価値をさらに高めようとする国際的な取組に貢献するため、「スポーツ・フォー・トゥモロー」を実現。</a:t>
          </a:r>
        </a:p>
      </xdr:txBody>
    </xdr:sp>
    <xdr:clientData/>
  </xdr:twoCellAnchor>
  <xdr:twoCellAnchor>
    <xdr:from>
      <xdr:col>33</xdr:col>
      <xdr:colOff>177613</xdr:colOff>
      <xdr:row>140</xdr:row>
      <xdr:rowOff>295276</xdr:rowOff>
    </xdr:from>
    <xdr:to>
      <xdr:col>49</xdr:col>
      <xdr:colOff>87634</xdr:colOff>
      <xdr:row>143</xdr:row>
      <xdr:rowOff>46717</xdr:rowOff>
    </xdr:to>
    <xdr:sp macro="" textlink="">
      <xdr:nvSpPr>
        <xdr:cNvPr id="9" name="Rectangle 31"/>
        <xdr:cNvSpPr>
          <a:spLocks noChangeArrowheads="1"/>
        </xdr:cNvSpPr>
      </xdr:nvSpPr>
      <xdr:spPr bwMode="auto">
        <a:xfrm>
          <a:off x="6094319" y="35392100"/>
          <a:ext cx="2778727" cy="7935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85725</xdr:colOff>
      <xdr:row>146</xdr:row>
      <xdr:rowOff>257175</xdr:rowOff>
    </xdr:from>
    <xdr:to>
      <xdr:col>28</xdr:col>
      <xdr:colOff>85725</xdr:colOff>
      <xdr:row>147</xdr:row>
      <xdr:rowOff>285750</xdr:rowOff>
    </xdr:to>
    <xdr:sp macro="" textlink="">
      <xdr:nvSpPr>
        <xdr:cNvPr id="11" name="AutoShape 34"/>
        <xdr:cNvSpPr>
          <a:spLocks noChangeArrowheads="1"/>
        </xdr:cNvSpPr>
      </xdr:nvSpPr>
      <xdr:spPr bwMode="auto">
        <a:xfrm>
          <a:off x="4248150" y="37318950"/>
          <a:ext cx="904875" cy="3810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112060</xdr:colOff>
      <xdr:row>149</xdr:row>
      <xdr:rowOff>119717</xdr:rowOff>
    </xdr:from>
    <xdr:to>
      <xdr:col>21</xdr:col>
      <xdr:colOff>100853</xdr:colOff>
      <xdr:row>151</xdr:row>
      <xdr:rowOff>251065</xdr:rowOff>
    </xdr:to>
    <xdr:sp macro="" textlink="">
      <xdr:nvSpPr>
        <xdr:cNvPr id="12" name="Rectangle 35"/>
        <xdr:cNvSpPr>
          <a:spLocks noChangeArrowheads="1"/>
        </xdr:cNvSpPr>
      </xdr:nvSpPr>
      <xdr:spPr bwMode="auto">
        <a:xfrm>
          <a:off x="1187825" y="38342982"/>
          <a:ext cx="2678204" cy="8261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A．スポーツ・アカデミー形成支援事業：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593.5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３大学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11206</xdr:colOff>
      <xdr:row>154</xdr:row>
      <xdr:rowOff>26894</xdr:rowOff>
    </xdr:from>
    <xdr:to>
      <xdr:col>21</xdr:col>
      <xdr:colOff>89648</xdr:colOff>
      <xdr:row>158</xdr:row>
      <xdr:rowOff>302559</xdr:rowOff>
    </xdr:to>
    <xdr:sp macro="" textlink="">
      <xdr:nvSpPr>
        <xdr:cNvPr id="13" name="AutoShape 36"/>
        <xdr:cNvSpPr>
          <a:spLocks noChangeArrowheads="1"/>
        </xdr:cNvSpPr>
      </xdr:nvSpPr>
      <xdr:spPr bwMode="auto">
        <a:xfrm>
          <a:off x="1266265" y="39987070"/>
          <a:ext cx="2588559" cy="166519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オリンピズムの普及とスポーツ医科学研究の推進を図るため、</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IOC</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関係者など国際的なスポーツ関係者の招聘、各国の中核的なスポーツ指導者の受け入れ・養成を進めるための国際的な中核拠点を、我が国の体育・スポーツ系大学群と各国の体育・スポーツ系大学間でのネットワークにより構築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128411</xdr:colOff>
      <xdr:row>148</xdr:row>
      <xdr:rowOff>33991</xdr:rowOff>
    </xdr:from>
    <xdr:to>
      <xdr:col>26</xdr:col>
      <xdr:colOff>143162</xdr:colOff>
      <xdr:row>149</xdr:row>
      <xdr:rowOff>40511</xdr:rowOff>
    </xdr:to>
    <xdr:sp macro="" textlink="">
      <xdr:nvSpPr>
        <xdr:cNvPr id="14" name="Rectangle 37"/>
        <xdr:cNvSpPr>
          <a:spLocks noChangeArrowheads="1"/>
        </xdr:cNvSpPr>
      </xdr:nvSpPr>
      <xdr:spPr bwMode="auto">
        <a:xfrm>
          <a:off x="3747911" y="37800616"/>
          <a:ext cx="1100601" cy="35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165858</xdr:colOff>
      <xdr:row>149</xdr:row>
      <xdr:rowOff>119717</xdr:rowOff>
    </xdr:from>
    <xdr:to>
      <xdr:col>34</xdr:col>
      <xdr:colOff>83618</xdr:colOff>
      <xdr:row>151</xdr:row>
      <xdr:rowOff>251065</xdr:rowOff>
    </xdr:to>
    <xdr:sp macro="" textlink="">
      <xdr:nvSpPr>
        <xdr:cNvPr id="15" name="Rectangle 35"/>
        <xdr:cNvSpPr>
          <a:spLocks noChangeArrowheads="1"/>
        </xdr:cNvSpPr>
      </xdr:nvSpPr>
      <xdr:spPr bwMode="auto">
        <a:xfrm>
          <a:off x="4147308" y="38238767"/>
          <a:ext cx="2089460" cy="8361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．戦略的二国間スポーツ国際貢献事業：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266.3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民間団体（全</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44823</xdr:colOff>
      <xdr:row>152</xdr:row>
      <xdr:rowOff>127745</xdr:rowOff>
    </xdr:from>
    <xdr:to>
      <xdr:col>36</xdr:col>
      <xdr:colOff>22412</xdr:colOff>
      <xdr:row>160</xdr:row>
      <xdr:rowOff>33617</xdr:rowOff>
    </xdr:to>
    <xdr:sp macro="" textlink="">
      <xdr:nvSpPr>
        <xdr:cNvPr id="16" name="AutoShape 36"/>
        <xdr:cNvSpPr>
          <a:spLocks noChangeArrowheads="1"/>
        </xdr:cNvSpPr>
      </xdr:nvSpPr>
      <xdr:spPr bwMode="auto">
        <a:xfrm>
          <a:off x="3989294" y="41006804"/>
          <a:ext cx="2487706" cy="2684931"/>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我が国の学校体育の教育課程やスポーツ政策の実績を生かし、</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JICA</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派遣の海外青年協力隊等と連携を図りながら、オリンピズムの普及も含め、途上国に対し、学校体育カリキュラム・教材の策定支援やスポーツ・イベントの開催支援などを推進する。これにより、途上国の人々がスポーツに親しむ環境を整備することに積極的に協力する。あわせて、官民の連携協力による、スポーツ国際協力コンソーシアムを構築し、関係機関間のネットワーク形成、情報収集・提供、スポーツ国際協力に関する調査研究を行うことにより、各国の協力要請への迅速かつ的確な対応の連携・調整機能を強化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76771</xdr:colOff>
      <xdr:row>149</xdr:row>
      <xdr:rowOff>110192</xdr:rowOff>
    </xdr:from>
    <xdr:to>
      <xdr:col>49</xdr:col>
      <xdr:colOff>175506</xdr:colOff>
      <xdr:row>151</xdr:row>
      <xdr:rowOff>241540</xdr:rowOff>
    </xdr:to>
    <xdr:sp macro="" textlink="">
      <xdr:nvSpPr>
        <xdr:cNvPr id="17" name="Rectangle 35"/>
        <xdr:cNvSpPr>
          <a:spLocks noChangeArrowheads="1"/>
        </xdr:cNvSpPr>
      </xdr:nvSpPr>
      <xdr:spPr bwMode="auto">
        <a:xfrm>
          <a:off x="6953821" y="38229242"/>
          <a:ext cx="2089460" cy="8361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．国際アンチ・ドーピング強化支援事業：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194.9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民間団体（全</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0</xdr:colOff>
      <xdr:row>154</xdr:row>
      <xdr:rowOff>63787</xdr:rowOff>
    </xdr:from>
    <xdr:to>
      <xdr:col>49</xdr:col>
      <xdr:colOff>161925</xdr:colOff>
      <xdr:row>160</xdr:row>
      <xdr:rowOff>259329</xdr:rowOff>
    </xdr:to>
    <xdr:sp macro="" textlink="">
      <xdr:nvSpPr>
        <xdr:cNvPr id="18" name="AutoShape 36"/>
        <xdr:cNvSpPr>
          <a:spLocks noChangeArrowheads="1"/>
        </xdr:cNvSpPr>
      </xdr:nvSpPr>
      <xdr:spPr bwMode="auto">
        <a:xfrm>
          <a:off x="6721929" y="40885216"/>
          <a:ext cx="2107746" cy="23182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我が国のアンチ・ドーピング活動に係る実績を活かし、関係国際機関との連携を強化し、アンチ・ドーピング活動が遅れている国において、アンチ・ドーピング活動の普及・促進を支援し、スポーツにおけるドーピングの撲滅に貢献する。</a:t>
          </a:r>
          <a:endParaRPr lang="en-US" altLang="ja-JP" sz="1050">
            <a:solidFill>
              <a:srgbClr xmlns:mc="http://schemas.openxmlformats.org/markup-compatibility/2006" xmlns:a14="http://schemas.microsoft.com/office/drawing/2010/main" val="000000" mc:Ignorable="a14" a14:legacySpreadsheetColorIndex="8"/>
            </a:solidFill>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ja-JP" sz="1050">
              <a:effectLst/>
              <a:latin typeface="+mn-lt"/>
              <a:ea typeface="+mn-ea"/>
              <a:cs typeface="+mn-cs"/>
            </a:rPr>
            <a:t>アジアのドーピング防止活動の発展を促進するため、「アジア・ドーピング防止基金」に対し資金を拠出する。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75026</xdr:colOff>
      <xdr:row>173</xdr:row>
      <xdr:rowOff>547969</xdr:rowOff>
    </xdr:from>
    <xdr:to>
      <xdr:col>28</xdr:col>
      <xdr:colOff>3059</xdr:colOff>
      <xdr:row>174</xdr:row>
      <xdr:rowOff>98146</xdr:rowOff>
    </xdr:to>
    <xdr:sp macro="" textlink="">
      <xdr:nvSpPr>
        <xdr:cNvPr id="19" name="Rectangle 18"/>
        <xdr:cNvSpPr>
          <a:spLocks noChangeArrowheads="1"/>
        </xdr:cNvSpPr>
      </xdr:nvSpPr>
      <xdr:spPr bwMode="auto">
        <a:xfrm>
          <a:off x="1330085" y="49371998"/>
          <a:ext cx="3693209" cy="222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46597</xdr:colOff>
      <xdr:row>148</xdr:row>
      <xdr:rowOff>19610</xdr:rowOff>
    </xdr:from>
    <xdr:to>
      <xdr:col>14</xdr:col>
      <xdr:colOff>0</xdr:colOff>
      <xdr:row>149</xdr:row>
      <xdr:rowOff>26130</xdr:rowOff>
    </xdr:to>
    <xdr:sp macro="" textlink="">
      <xdr:nvSpPr>
        <xdr:cNvPr id="20" name="Rectangle 37"/>
        <xdr:cNvSpPr>
          <a:spLocks noChangeArrowheads="1"/>
        </xdr:cNvSpPr>
      </xdr:nvSpPr>
      <xdr:spPr bwMode="auto">
        <a:xfrm>
          <a:off x="1122362" y="37895492"/>
          <a:ext cx="1387756" cy="3539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172896</xdr:colOff>
      <xdr:row>148</xdr:row>
      <xdr:rowOff>30816</xdr:rowOff>
    </xdr:from>
    <xdr:to>
      <xdr:col>47</xdr:col>
      <xdr:colOff>44823</xdr:colOff>
      <xdr:row>149</xdr:row>
      <xdr:rowOff>37336</xdr:rowOff>
    </xdr:to>
    <xdr:sp macro="" textlink="">
      <xdr:nvSpPr>
        <xdr:cNvPr id="21" name="Rectangle 37"/>
        <xdr:cNvSpPr>
          <a:spLocks noChangeArrowheads="1"/>
        </xdr:cNvSpPr>
      </xdr:nvSpPr>
      <xdr:spPr bwMode="auto">
        <a:xfrm>
          <a:off x="6627484" y="41201228"/>
          <a:ext cx="1844163" cy="3539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123265</xdr:colOff>
      <xdr:row>151</xdr:row>
      <xdr:rowOff>246529</xdr:rowOff>
    </xdr:from>
    <xdr:to>
      <xdr:col>11</xdr:col>
      <xdr:colOff>112059</xdr:colOff>
      <xdr:row>153</xdr:row>
      <xdr:rowOff>212912</xdr:rowOff>
    </xdr:to>
    <xdr:sp macro="" textlink="">
      <xdr:nvSpPr>
        <xdr:cNvPr id="25" name="Rectangle 35"/>
        <xdr:cNvSpPr>
          <a:spLocks noChangeArrowheads="1"/>
        </xdr:cNvSpPr>
      </xdr:nvSpPr>
      <xdr:spPr bwMode="auto">
        <a:xfrm>
          <a:off x="1199030" y="39164558"/>
          <a:ext cx="885264" cy="6611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筑波大学：</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479.8</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123265</xdr:colOff>
      <xdr:row>151</xdr:row>
      <xdr:rowOff>246530</xdr:rowOff>
    </xdr:from>
    <xdr:to>
      <xdr:col>16</xdr:col>
      <xdr:colOff>112058</xdr:colOff>
      <xdr:row>153</xdr:row>
      <xdr:rowOff>212913</xdr:rowOff>
    </xdr:to>
    <xdr:sp macro="" textlink="">
      <xdr:nvSpPr>
        <xdr:cNvPr id="26" name="Rectangle 35"/>
        <xdr:cNvSpPr>
          <a:spLocks noChangeArrowheads="1"/>
        </xdr:cNvSpPr>
      </xdr:nvSpPr>
      <xdr:spPr bwMode="auto">
        <a:xfrm>
          <a:off x="2095500" y="39164559"/>
          <a:ext cx="885264" cy="6611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日本体育大学：</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21.8</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118781</xdr:colOff>
      <xdr:row>151</xdr:row>
      <xdr:rowOff>242048</xdr:rowOff>
    </xdr:from>
    <xdr:to>
      <xdr:col>21</xdr:col>
      <xdr:colOff>112058</xdr:colOff>
      <xdr:row>153</xdr:row>
      <xdr:rowOff>208431</xdr:rowOff>
    </xdr:to>
    <xdr:sp macro="" textlink="">
      <xdr:nvSpPr>
        <xdr:cNvPr id="27" name="Rectangle 35"/>
        <xdr:cNvSpPr>
          <a:spLocks noChangeArrowheads="1"/>
        </xdr:cNvSpPr>
      </xdr:nvSpPr>
      <xdr:spPr bwMode="auto">
        <a:xfrm>
          <a:off x="2987487" y="39160077"/>
          <a:ext cx="889747" cy="6611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鹿屋体育大学：</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91.9</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123262</xdr:colOff>
      <xdr:row>161</xdr:row>
      <xdr:rowOff>336176</xdr:rowOff>
    </xdr:from>
    <xdr:to>
      <xdr:col>13</xdr:col>
      <xdr:colOff>112058</xdr:colOff>
      <xdr:row>165</xdr:row>
      <xdr:rowOff>100855</xdr:rowOff>
    </xdr:to>
    <xdr:sp macro="" textlink="">
      <xdr:nvSpPr>
        <xdr:cNvPr id="30" name="Rectangle 35"/>
        <xdr:cNvSpPr>
          <a:spLocks noChangeArrowheads="1"/>
        </xdr:cNvSpPr>
      </xdr:nvSpPr>
      <xdr:spPr bwMode="auto">
        <a:xfrm>
          <a:off x="1199027" y="42728029"/>
          <a:ext cx="1243855" cy="11542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D. AISTS</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8.0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(Sports Event Management And Organisation Seminar</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の企画運営</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14</xdr:col>
      <xdr:colOff>7199</xdr:colOff>
      <xdr:row>161</xdr:row>
      <xdr:rowOff>336176</xdr:rowOff>
    </xdr:from>
    <xdr:to>
      <xdr:col>19</xdr:col>
      <xdr:colOff>80842</xdr:colOff>
      <xdr:row>165</xdr:row>
      <xdr:rowOff>324971</xdr:rowOff>
    </xdr:to>
    <xdr:sp macro="" textlink="">
      <xdr:nvSpPr>
        <xdr:cNvPr id="31" name="Rectangle 35"/>
        <xdr:cNvSpPr>
          <a:spLocks noChangeArrowheads="1"/>
        </xdr:cNvSpPr>
      </xdr:nvSpPr>
      <xdr:spPr bwMode="auto">
        <a:xfrm>
          <a:off x="2483699" y="43634105"/>
          <a:ext cx="958107" cy="14039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E. </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アフリカ野球友の会：</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（スポーツイベント国際展開）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107254</xdr:colOff>
      <xdr:row>161</xdr:row>
      <xdr:rowOff>336176</xdr:rowOff>
    </xdr:from>
    <xdr:to>
      <xdr:col>25</xdr:col>
      <xdr:colOff>4003</xdr:colOff>
      <xdr:row>165</xdr:row>
      <xdr:rowOff>324971</xdr:rowOff>
    </xdr:to>
    <xdr:sp macro="" textlink="">
      <xdr:nvSpPr>
        <xdr:cNvPr id="32" name="Rectangle 35"/>
        <xdr:cNvSpPr>
          <a:spLocks noChangeArrowheads="1"/>
        </xdr:cNvSpPr>
      </xdr:nvSpPr>
      <xdr:spPr bwMode="auto">
        <a:xfrm>
          <a:off x="3468218" y="43634105"/>
          <a:ext cx="958106" cy="14039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F. </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ジャパンスポーツコミュニケーションズ：</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10.0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（スポーツイベント国際展開）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134788</xdr:colOff>
      <xdr:row>161</xdr:row>
      <xdr:rowOff>331692</xdr:rowOff>
    </xdr:from>
    <xdr:to>
      <xdr:col>36</xdr:col>
      <xdr:colOff>31537</xdr:colOff>
      <xdr:row>165</xdr:row>
      <xdr:rowOff>302558</xdr:rowOff>
    </xdr:to>
    <xdr:sp macro="" textlink="">
      <xdr:nvSpPr>
        <xdr:cNvPr id="33" name="Rectangle 35"/>
        <xdr:cNvSpPr>
          <a:spLocks noChangeArrowheads="1"/>
        </xdr:cNvSpPr>
      </xdr:nvSpPr>
      <xdr:spPr bwMode="auto">
        <a:xfrm>
          <a:off x="5441574" y="43629621"/>
          <a:ext cx="958106" cy="1386008"/>
        </a:xfrm>
        <a:prstGeom prst="rect">
          <a:avLst/>
        </a:prstGeom>
        <a:solidFill>
          <a:srgbClr xmlns:mc="http://schemas.openxmlformats.org/markup-compatibility/2006" xmlns:a14="http://schemas.microsoft.com/office/drawing/2010/main" val="FFFFFF" mc:Ignorable="a14" a14:legacySpreadsheetColorIndex="65"/>
        </a:solidFill>
        <a:ln w="9525"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H. </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ハートオブゴールド：</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10.0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（学校体育カリキュラムの国際展開）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41621</xdr:colOff>
      <xdr:row>161</xdr:row>
      <xdr:rowOff>336176</xdr:rowOff>
    </xdr:from>
    <xdr:to>
      <xdr:col>30</xdr:col>
      <xdr:colOff>115262</xdr:colOff>
      <xdr:row>165</xdr:row>
      <xdr:rowOff>302559</xdr:rowOff>
    </xdr:to>
    <xdr:sp macro="" textlink="">
      <xdr:nvSpPr>
        <xdr:cNvPr id="34" name="Rectangle 35"/>
        <xdr:cNvSpPr>
          <a:spLocks noChangeArrowheads="1"/>
        </xdr:cNvSpPr>
      </xdr:nvSpPr>
      <xdr:spPr bwMode="auto">
        <a:xfrm>
          <a:off x="4463942" y="43634105"/>
          <a:ext cx="958106" cy="1381525"/>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G. </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青年海外協力協会：</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10.0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（運動会プログラム輸出トライアル）</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76038</xdr:colOff>
      <xdr:row>161</xdr:row>
      <xdr:rowOff>336176</xdr:rowOff>
    </xdr:from>
    <xdr:to>
      <xdr:col>41</xdr:col>
      <xdr:colOff>149682</xdr:colOff>
      <xdr:row>165</xdr:row>
      <xdr:rowOff>291353</xdr:rowOff>
    </xdr:to>
    <xdr:sp macro="" textlink="">
      <xdr:nvSpPr>
        <xdr:cNvPr id="35" name="Rectangle 35"/>
        <xdr:cNvSpPr>
          <a:spLocks noChangeArrowheads="1"/>
        </xdr:cNvSpPr>
      </xdr:nvSpPr>
      <xdr:spPr bwMode="auto">
        <a:xfrm>
          <a:off x="6444181" y="43634105"/>
          <a:ext cx="958108" cy="13703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I. </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日本サッカー協会：</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43.4</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（ＮＦスポーツイベント国際展開）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78441</xdr:colOff>
      <xdr:row>160</xdr:row>
      <xdr:rowOff>336176</xdr:rowOff>
    </xdr:from>
    <xdr:to>
      <xdr:col>29</xdr:col>
      <xdr:colOff>37196</xdr:colOff>
      <xdr:row>161</xdr:row>
      <xdr:rowOff>342697</xdr:rowOff>
    </xdr:to>
    <xdr:sp macro="" textlink="">
      <xdr:nvSpPr>
        <xdr:cNvPr id="36" name="Rectangle 37"/>
        <xdr:cNvSpPr>
          <a:spLocks noChangeArrowheads="1"/>
        </xdr:cNvSpPr>
      </xdr:nvSpPr>
      <xdr:spPr bwMode="auto">
        <a:xfrm>
          <a:off x="2947147" y="42380647"/>
          <a:ext cx="2289578" cy="3539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xdr:col>
      <xdr:colOff>179293</xdr:colOff>
      <xdr:row>161</xdr:row>
      <xdr:rowOff>4</xdr:rowOff>
    </xdr:from>
    <xdr:to>
      <xdr:col>16</xdr:col>
      <xdr:colOff>138047</xdr:colOff>
      <xdr:row>162</xdr:row>
      <xdr:rowOff>6525</xdr:rowOff>
    </xdr:to>
    <xdr:sp macro="" textlink="">
      <xdr:nvSpPr>
        <xdr:cNvPr id="37" name="Rectangle 37"/>
        <xdr:cNvSpPr>
          <a:spLocks noChangeArrowheads="1"/>
        </xdr:cNvSpPr>
      </xdr:nvSpPr>
      <xdr:spPr bwMode="auto">
        <a:xfrm>
          <a:off x="717175" y="42391857"/>
          <a:ext cx="2289578" cy="3539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128072</xdr:colOff>
      <xdr:row>166</xdr:row>
      <xdr:rowOff>145675</xdr:rowOff>
    </xdr:from>
    <xdr:to>
      <xdr:col>19</xdr:col>
      <xdr:colOff>55821</xdr:colOff>
      <xdr:row>172</xdr:row>
      <xdr:rowOff>123264</xdr:rowOff>
    </xdr:to>
    <xdr:sp macro="" textlink="">
      <xdr:nvSpPr>
        <xdr:cNvPr id="38" name="AutoShape 36"/>
        <xdr:cNvSpPr>
          <a:spLocks noChangeArrowheads="1"/>
        </xdr:cNvSpPr>
      </xdr:nvSpPr>
      <xdr:spPr bwMode="auto">
        <a:xfrm>
          <a:off x="2427679" y="45212532"/>
          <a:ext cx="989106" cy="2413268"/>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a:solidFill>
                <a:srgbClr xmlns:mc="http://schemas.openxmlformats.org/markup-compatibility/2006" xmlns:a14="http://schemas.microsoft.com/office/drawing/2010/main" val="000000" mc:Ignorable="a14" a14:legacySpreadsheetColorIndex="8"/>
              </a:solidFill>
            </a:rPr>
            <a:t>世界野球選手権</a:t>
          </a:r>
          <a:r>
            <a:rPr lang="en-US" altLang="ja-JP" sz="1050">
              <a:solidFill>
                <a:srgbClr xmlns:mc="http://schemas.openxmlformats.org/markup-compatibility/2006" xmlns:a14="http://schemas.microsoft.com/office/drawing/2010/main" val="000000" mc:Ignorable="a14" a14:legacySpreadsheetColorIndex="8"/>
              </a:solidFill>
            </a:rPr>
            <a:t>U18</a:t>
          </a:r>
          <a:r>
            <a:rPr lang="ja-JP" altLang="en-US" sz="1050">
              <a:solidFill>
                <a:srgbClr xmlns:mc="http://schemas.openxmlformats.org/markup-compatibility/2006" xmlns:a14="http://schemas.microsoft.com/office/drawing/2010/main" val="000000" mc:Ignorable="a14" a14:legacySpreadsheetColorIndex="8"/>
              </a:solidFill>
            </a:rPr>
            <a:t>アフリカ予選へのタンザニア代表チーム出場を支援</a:t>
          </a:r>
        </a:p>
      </xdr:txBody>
    </xdr:sp>
    <xdr:clientData/>
  </xdr:twoCellAnchor>
  <xdr:twoCellAnchor>
    <xdr:from>
      <xdr:col>19</xdr:col>
      <xdr:colOff>127273</xdr:colOff>
      <xdr:row>166</xdr:row>
      <xdr:rowOff>145675</xdr:rowOff>
    </xdr:from>
    <xdr:to>
      <xdr:col>24</xdr:col>
      <xdr:colOff>159576</xdr:colOff>
      <xdr:row>172</xdr:row>
      <xdr:rowOff>145676</xdr:rowOff>
    </xdr:to>
    <xdr:sp macro="" textlink="">
      <xdr:nvSpPr>
        <xdr:cNvPr id="39" name="AutoShape 36"/>
        <xdr:cNvSpPr>
          <a:spLocks noChangeArrowheads="1"/>
        </xdr:cNvSpPr>
      </xdr:nvSpPr>
      <xdr:spPr bwMode="auto">
        <a:xfrm>
          <a:off x="3488237" y="45212532"/>
          <a:ext cx="916768" cy="243568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a:solidFill>
                <a:srgbClr xmlns:mc="http://schemas.openxmlformats.org/markup-compatibility/2006" xmlns:a14="http://schemas.microsoft.com/office/drawing/2010/main" val="000000" mc:Ignorable="a14" a14:legacySpreadsheetColorIndex="8"/>
              </a:solidFill>
            </a:rPr>
            <a:t>「運動会」を途上国で開催することで、コミュニティ活性化策と学校体育カリキュラムとしての運動会の普及可能性を検討することを目的に運動会開催トライアル事業を実施</a:t>
          </a:r>
        </a:p>
      </xdr:txBody>
    </xdr:sp>
    <xdr:clientData/>
  </xdr:twoCellAnchor>
  <xdr:twoCellAnchor>
    <xdr:from>
      <xdr:col>25</xdr:col>
      <xdr:colOff>81649</xdr:colOff>
      <xdr:row>166</xdr:row>
      <xdr:rowOff>134471</xdr:rowOff>
    </xdr:from>
    <xdr:to>
      <xdr:col>30</xdr:col>
      <xdr:colOff>64496</xdr:colOff>
      <xdr:row>172</xdr:row>
      <xdr:rowOff>134471</xdr:rowOff>
    </xdr:to>
    <xdr:sp macro="" textlink="">
      <xdr:nvSpPr>
        <xdr:cNvPr id="40" name="AutoShape 36"/>
        <xdr:cNvSpPr>
          <a:spLocks noChangeArrowheads="1"/>
        </xdr:cNvSpPr>
      </xdr:nvSpPr>
      <xdr:spPr bwMode="auto">
        <a:xfrm>
          <a:off x="4503970" y="45201328"/>
          <a:ext cx="867312" cy="2435679"/>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a:solidFill>
                <a:srgbClr xmlns:mc="http://schemas.openxmlformats.org/markup-compatibility/2006" xmlns:a14="http://schemas.microsoft.com/office/drawing/2010/main" val="000000" mc:Ignorable="a14" a14:legacySpreadsheetColorIndex="8"/>
              </a:solidFill>
            </a:rPr>
            <a:t>「運動会」を途上国で開催することで、コミュニティ活性化策と学校体育カリキュラムとしての運動会の普及可能性を検討することを目的に運動会開催トライアル事業を実施</a:t>
          </a:r>
        </a:p>
      </xdr:txBody>
    </xdr:sp>
    <xdr:clientData/>
  </xdr:twoCellAnchor>
  <xdr:twoCellAnchor>
    <xdr:from>
      <xdr:col>30</xdr:col>
      <xdr:colOff>144882</xdr:colOff>
      <xdr:row>166</xdr:row>
      <xdr:rowOff>145677</xdr:rowOff>
    </xdr:from>
    <xdr:to>
      <xdr:col>35</xdr:col>
      <xdr:colOff>127730</xdr:colOff>
      <xdr:row>172</xdr:row>
      <xdr:rowOff>123265</xdr:rowOff>
    </xdr:to>
    <xdr:sp macro="" textlink="">
      <xdr:nvSpPr>
        <xdr:cNvPr id="41" name="AutoShape 36"/>
        <xdr:cNvSpPr>
          <a:spLocks noChangeArrowheads="1"/>
        </xdr:cNvSpPr>
      </xdr:nvSpPr>
      <xdr:spPr bwMode="auto">
        <a:xfrm>
          <a:off x="5451668" y="45212534"/>
          <a:ext cx="867312" cy="2413267"/>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a:solidFill>
                <a:srgbClr xmlns:mc="http://schemas.openxmlformats.org/markup-compatibility/2006" xmlns:a14="http://schemas.microsoft.com/office/drawing/2010/main" val="000000" mc:Ignorable="a14" a14:legacySpreadsheetColorIndex="8"/>
              </a:solidFill>
            </a:rPr>
            <a:t>カンボジアでの中学校体育カリキュラム策定支援のため、中学校体育科教育のカンボジア国内調査・ワークショップ開催、学校体育政策担当職員招へい研修を実施</a:t>
          </a:r>
        </a:p>
      </xdr:txBody>
    </xdr:sp>
    <xdr:clientData/>
  </xdr:twoCellAnchor>
  <xdr:twoCellAnchor>
    <xdr:from>
      <xdr:col>36</xdr:col>
      <xdr:colOff>92055</xdr:colOff>
      <xdr:row>166</xdr:row>
      <xdr:rowOff>123263</xdr:rowOff>
    </xdr:from>
    <xdr:to>
      <xdr:col>41</xdr:col>
      <xdr:colOff>74905</xdr:colOff>
      <xdr:row>172</xdr:row>
      <xdr:rowOff>100852</xdr:rowOff>
    </xdr:to>
    <xdr:sp macro="" textlink="">
      <xdr:nvSpPr>
        <xdr:cNvPr id="42" name="AutoShape 36"/>
        <xdr:cNvSpPr>
          <a:spLocks noChangeArrowheads="1"/>
        </xdr:cNvSpPr>
      </xdr:nvSpPr>
      <xdr:spPr bwMode="auto">
        <a:xfrm>
          <a:off x="6460198" y="45190120"/>
          <a:ext cx="867314" cy="2413268"/>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a:solidFill>
                <a:srgbClr xmlns:mc="http://schemas.openxmlformats.org/markup-compatibility/2006" xmlns:a14="http://schemas.microsoft.com/office/drawing/2010/main" val="000000" mc:Ignorable="a14" a14:legacySpreadsheetColorIndex="8"/>
              </a:solidFill>
            </a:rPr>
            <a:t>中央アジアよりユース年代のチームを招へいしてサッカー交流を行うと同時に、各国の大会運営やマーケティング担当者も招へいして研修事業を実施</a:t>
          </a:r>
        </a:p>
      </xdr:txBody>
    </xdr:sp>
    <xdr:clientData/>
  </xdr:twoCellAnchor>
  <xdr:twoCellAnchor>
    <xdr:from>
      <xdr:col>6</xdr:col>
      <xdr:colOff>179293</xdr:colOff>
      <xdr:row>165</xdr:row>
      <xdr:rowOff>268942</xdr:rowOff>
    </xdr:from>
    <xdr:to>
      <xdr:col>13</xdr:col>
      <xdr:colOff>78441</xdr:colOff>
      <xdr:row>171</xdr:row>
      <xdr:rowOff>459441</xdr:rowOff>
    </xdr:to>
    <xdr:sp macro="" textlink="">
      <xdr:nvSpPr>
        <xdr:cNvPr id="43" name="AutoShape 36"/>
        <xdr:cNvSpPr>
          <a:spLocks noChangeArrowheads="1"/>
        </xdr:cNvSpPr>
      </xdr:nvSpPr>
      <xdr:spPr bwMode="auto">
        <a:xfrm>
          <a:off x="1255058" y="45663971"/>
          <a:ext cx="1154207" cy="2274794"/>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en-US" altLang="ja-JP" sz="1050">
              <a:solidFill>
                <a:srgbClr xmlns:mc="http://schemas.openxmlformats.org/markup-compatibility/2006" xmlns:a14="http://schemas.microsoft.com/office/drawing/2010/main" val="000000" mc:Ignorable="a14" a14:legacySpreadsheetColorIndex="8"/>
              </a:solidFill>
            </a:rPr>
            <a:t>IOC</a:t>
          </a:r>
          <a:r>
            <a:rPr lang="ja-JP" altLang="en-US" sz="1050">
              <a:solidFill>
                <a:srgbClr xmlns:mc="http://schemas.openxmlformats.org/markup-compatibility/2006" xmlns:a14="http://schemas.microsoft.com/office/drawing/2010/main" val="000000" mc:Ignorable="a14" a14:legacySpreadsheetColorIndex="8"/>
              </a:solidFill>
            </a:rPr>
            <a:t>関係者を講師として招聘する、オリンピックに関するイベントマネジメントに特化したプログラムであり、</a:t>
          </a:r>
          <a:r>
            <a:rPr lang="en-US" altLang="ja-JP" sz="1050">
              <a:solidFill>
                <a:srgbClr xmlns:mc="http://schemas.openxmlformats.org/markup-compatibility/2006" xmlns:a14="http://schemas.microsoft.com/office/drawing/2010/main" val="000000" mc:Ignorable="a14" a14:legacySpreadsheetColorIndex="8"/>
              </a:solidFill>
            </a:rPr>
            <a:t>IOC</a:t>
          </a:r>
          <a:r>
            <a:rPr lang="ja-JP" altLang="en-US" sz="1050">
              <a:solidFill>
                <a:srgbClr xmlns:mc="http://schemas.openxmlformats.org/markup-compatibility/2006" xmlns:a14="http://schemas.microsoft.com/office/drawing/2010/main" val="000000" mc:Ignorable="a14" a14:legacySpreadsheetColorIndex="8"/>
              </a:solidFill>
            </a:rPr>
            <a:t>トップ講座と言われる</a:t>
          </a:r>
          <a:r>
            <a:rPr lang="en-US" altLang="ja-JP" sz="1050">
              <a:solidFill>
                <a:srgbClr xmlns:mc="http://schemas.openxmlformats.org/markup-compatibility/2006" xmlns:a14="http://schemas.microsoft.com/office/drawing/2010/main" val="000000" mc:Ignorable="a14" a14:legacySpreadsheetColorIndex="8"/>
              </a:solidFill>
            </a:rPr>
            <a:t>Sports Event Management And Organisation Seminar</a:t>
          </a:r>
          <a:r>
            <a:rPr lang="ja-JP" altLang="en-US" sz="1050">
              <a:solidFill>
                <a:srgbClr xmlns:mc="http://schemas.openxmlformats.org/markup-compatibility/2006" xmlns:a14="http://schemas.microsoft.com/office/drawing/2010/main" val="000000" mc:Ignorable="a14" a14:legacySpreadsheetColorIndex="8"/>
              </a:solidFill>
            </a:rPr>
            <a:t>の企画運営</a:t>
          </a:r>
        </a:p>
      </xdr:txBody>
    </xdr:sp>
    <xdr:clientData/>
  </xdr:twoCellAnchor>
  <xdr:twoCellAnchor>
    <xdr:from>
      <xdr:col>38</xdr:col>
      <xdr:colOff>83243</xdr:colOff>
      <xdr:row>151</xdr:row>
      <xdr:rowOff>261737</xdr:rowOff>
    </xdr:from>
    <xdr:to>
      <xdr:col>44</xdr:col>
      <xdr:colOff>54427</xdr:colOff>
      <xdr:row>154</xdr:row>
      <xdr:rowOff>40821</xdr:rowOff>
    </xdr:to>
    <xdr:sp macro="" textlink="">
      <xdr:nvSpPr>
        <xdr:cNvPr id="44" name="Rectangle 35"/>
        <xdr:cNvSpPr>
          <a:spLocks noChangeArrowheads="1"/>
        </xdr:cNvSpPr>
      </xdr:nvSpPr>
      <xdr:spPr bwMode="auto">
        <a:xfrm>
          <a:off x="6805172" y="40021808"/>
          <a:ext cx="1032541" cy="8404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日本アンチ・ドーピング機構（委託）</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94.9</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56028</xdr:colOff>
      <xdr:row>151</xdr:row>
      <xdr:rowOff>261738</xdr:rowOff>
    </xdr:from>
    <xdr:to>
      <xdr:col>49</xdr:col>
      <xdr:colOff>163284</xdr:colOff>
      <xdr:row>154</xdr:row>
      <xdr:rowOff>40821</xdr:rowOff>
    </xdr:to>
    <xdr:sp macro="" textlink="">
      <xdr:nvSpPr>
        <xdr:cNvPr id="45" name="Rectangle 35"/>
        <xdr:cNvSpPr>
          <a:spLocks noChangeArrowheads="1"/>
        </xdr:cNvSpPr>
      </xdr:nvSpPr>
      <xdr:spPr bwMode="auto">
        <a:xfrm>
          <a:off x="7839314" y="40021809"/>
          <a:ext cx="991720" cy="8404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アジア・ドーピング防止基金（拠出）</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100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zoomScale="70" zoomScaleNormal="7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108" t="s">
        <v>447</v>
      </c>
      <c r="AR2" s="108"/>
      <c r="AS2" s="68" t="str">
        <f>IF(OR(AQ2="　", AQ2=""), "", "-")</f>
        <v/>
      </c>
      <c r="AT2" s="109">
        <v>347</v>
      </c>
      <c r="AU2" s="109"/>
      <c r="AV2" s="69" t="str">
        <f>IF(AW2="", "", "-")</f>
        <v/>
      </c>
      <c r="AW2" s="113"/>
      <c r="AX2" s="113"/>
    </row>
    <row r="3" spans="1:50" ht="21" customHeight="1" thickBot="1" x14ac:dyDescent="0.2">
      <c r="A3" s="306" t="s">
        <v>216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90</v>
      </c>
      <c r="AJ3" s="308" t="s">
        <v>453</v>
      </c>
      <c r="AK3" s="308"/>
      <c r="AL3" s="308"/>
      <c r="AM3" s="308"/>
      <c r="AN3" s="308"/>
      <c r="AO3" s="308"/>
      <c r="AP3" s="308"/>
      <c r="AQ3" s="308"/>
      <c r="AR3" s="308"/>
      <c r="AS3" s="308"/>
      <c r="AT3" s="308"/>
      <c r="AU3" s="308"/>
      <c r="AV3" s="308"/>
      <c r="AW3" s="308"/>
      <c r="AX3" s="36" t="s">
        <v>91</v>
      </c>
    </row>
    <row r="4" spans="1:50" ht="24.75" customHeight="1" x14ac:dyDescent="0.15">
      <c r="A4" s="540" t="s">
        <v>30</v>
      </c>
      <c r="B4" s="541"/>
      <c r="C4" s="541"/>
      <c r="D4" s="541"/>
      <c r="E4" s="541"/>
      <c r="F4" s="541"/>
      <c r="G4" s="514" t="s">
        <v>464</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454</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x14ac:dyDescent="0.15">
      <c r="A5" s="524" t="s">
        <v>93</v>
      </c>
      <c r="B5" s="525"/>
      <c r="C5" s="525"/>
      <c r="D5" s="525"/>
      <c r="E5" s="525"/>
      <c r="F5" s="526"/>
      <c r="G5" s="335" t="s">
        <v>97</v>
      </c>
      <c r="H5" s="336"/>
      <c r="I5" s="336"/>
      <c r="J5" s="336"/>
      <c r="K5" s="336"/>
      <c r="L5" s="336"/>
      <c r="M5" s="337" t="s">
        <v>92</v>
      </c>
      <c r="N5" s="338"/>
      <c r="O5" s="338"/>
      <c r="P5" s="338"/>
      <c r="Q5" s="338"/>
      <c r="R5" s="339"/>
      <c r="S5" s="340" t="s">
        <v>97</v>
      </c>
      <c r="T5" s="336"/>
      <c r="U5" s="336"/>
      <c r="V5" s="336"/>
      <c r="W5" s="336"/>
      <c r="X5" s="341"/>
      <c r="Y5" s="531" t="s">
        <v>3</v>
      </c>
      <c r="Z5" s="532"/>
      <c r="AA5" s="532"/>
      <c r="AB5" s="532"/>
      <c r="AC5" s="532"/>
      <c r="AD5" s="533"/>
      <c r="AE5" s="534" t="s">
        <v>455</v>
      </c>
      <c r="AF5" s="535"/>
      <c r="AG5" s="535"/>
      <c r="AH5" s="535"/>
      <c r="AI5" s="535"/>
      <c r="AJ5" s="535"/>
      <c r="AK5" s="535"/>
      <c r="AL5" s="535"/>
      <c r="AM5" s="535"/>
      <c r="AN5" s="535"/>
      <c r="AO5" s="535"/>
      <c r="AP5" s="536"/>
      <c r="AQ5" s="537" t="s">
        <v>456</v>
      </c>
      <c r="AR5" s="538"/>
      <c r="AS5" s="538"/>
      <c r="AT5" s="538"/>
      <c r="AU5" s="538"/>
      <c r="AV5" s="538"/>
      <c r="AW5" s="538"/>
      <c r="AX5" s="539"/>
    </row>
    <row r="6" spans="1:50" ht="39" customHeight="1" x14ac:dyDescent="0.15">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458</v>
      </c>
      <c r="AF6" s="549"/>
      <c r="AG6" s="549"/>
      <c r="AH6" s="549"/>
      <c r="AI6" s="549"/>
      <c r="AJ6" s="549"/>
      <c r="AK6" s="549"/>
      <c r="AL6" s="549"/>
      <c r="AM6" s="549"/>
      <c r="AN6" s="549"/>
      <c r="AO6" s="549"/>
      <c r="AP6" s="549"/>
      <c r="AQ6" s="550"/>
      <c r="AR6" s="550"/>
      <c r="AS6" s="550"/>
      <c r="AT6" s="550"/>
      <c r="AU6" s="550"/>
      <c r="AV6" s="550"/>
      <c r="AW6" s="550"/>
      <c r="AX6" s="551"/>
    </row>
    <row r="7" spans="1:50" ht="37.5" customHeight="1" x14ac:dyDescent="0.15">
      <c r="A7" s="469" t="s">
        <v>25</v>
      </c>
      <c r="B7" s="470"/>
      <c r="C7" s="470"/>
      <c r="D7" s="470"/>
      <c r="E7" s="470"/>
      <c r="F7" s="470"/>
      <c r="G7" s="471" t="s">
        <v>460</v>
      </c>
      <c r="H7" s="472"/>
      <c r="I7" s="472"/>
      <c r="J7" s="472"/>
      <c r="K7" s="472"/>
      <c r="L7" s="472"/>
      <c r="M7" s="472"/>
      <c r="N7" s="472"/>
      <c r="O7" s="472"/>
      <c r="P7" s="472"/>
      <c r="Q7" s="472"/>
      <c r="R7" s="472"/>
      <c r="S7" s="472"/>
      <c r="T7" s="472"/>
      <c r="U7" s="472"/>
      <c r="V7" s="473"/>
      <c r="W7" s="473"/>
      <c r="X7" s="473"/>
      <c r="Y7" s="474" t="s">
        <v>5</v>
      </c>
      <c r="Z7" s="406"/>
      <c r="AA7" s="406"/>
      <c r="AB7" s="406"/>
      <c r="AC7" s="406"/>
      <c r="AD7" s="408"/>
      <c r="AE7" s="475" t="s">
        <v>459</v>
      </c>
      <c r="AF7" s="476"/>
      <c r="AG7" s="476"/>
      <c r="AH7" s="476"/>
      <c r="AI7" s="476"/>
      <c r="AJ7" s="476"/>
      <c r="AK7" s="476"/>
      <c r="AL7" s="476"/>
      <c r="AM7" s="476"/>
      <c r="AN7" s="476"/>
      <c r="AO7" s="476"/>
      <c r="AP7" s="476"/>
      <c r="AQ7" s="476"/>
      <c r="AR7" s="476"/>
      <c r="AS7" s="476"/>
      <c r="AT7" s="476"/>
      <c r="AU7" s="476"/>
      <c r="AV7" s="476"/>
      <c r="AW7" s="476"/>
      <c r="AX7" s="477"/>
    </row>
    <row r="8" spans="1:50" ht="42.75" customHeight="1" x14ac:dyDescent="0.15">
      <c r="A8" s="366" t="s">
        <v>308</v>
      </c>
      <c r="B8" s="367"/>
      <c r="C8" s="367"/>
      <c r="D8" s="367"/>
      <c r="E8" s="367"/>
      <c r="F8" s="368"/>
      <c r="G8" s="363" t="str">
        <f>入力規則等!A26</f>
        <v/>
      </c>
      <c r="H8" s="364"/>
      <c r="I8" s="364"/>
      <c r="J8" s="364"/>
      <c r="K8" s="364"/>
      <c r="L8" s="364"/>
      <c r="M8" s="364"/>
      <c r="N8" s="364"/>
      <c r="O8" s="364"/>
      <c r="P8" s="364"/>
      <c r="Q8" s="364"/>
      <c r="R8" s="364"/>
      <c r="S8" s="364"/>
      <c r="T8" s="364"/>
      <c r="U8" s="364"/>
      <c r="V8" s="364"/>
      <c r="W8" s="364"/>
      <c r="X8" s="365"/>
      <c r="Y8" s="552" t="s">
        <v>79</v>
      </c>
      <c r="Z8" s="552"/>
      <c r="AA8" s="552"/>
      <c r="AB8" s="552"/>
      <c r="AC8" s="552"/>
      <c r="AD8" s="552"/>
      <c r="AE8" s="505" t="str">
        <f>入力規則等!K13</f>
        <v>文教及び科学振興</v>
      </c>
      <c r="AF8" s="506"/>
      <c r="AG8" s="506"/>
      <c r="AH8" s="506"/>
      <c r="AI8" s="506"/>
      <c r="AJ8" s="506"/>
      <c r="AK8" s="506"/>
      <c r="AL8" s="506"/>
      <c r="AM8" s="506"/>
      <c r="AN8" s="506"/>
      <c r="AO8" s="506"/>
      <c r="AP8" s="506"/>
      <c r="AQ8" s="506"/>
      <c r="AR8" s="506"/>
      <c r="AS8" s="506"/>
      <c r="AT8" s="506"/>
      <c r="AU8" s="506"/>
      <c r="AV8" s="506"/>
      <c r="AW8" s="506"/>
      <c r="AX8" s="507"/>
    </row>
    <row r="9" spans="1:50" ht="69" customHeight="1" x14ac:dyDescent="0.15">
      <c r="A9" s="478" t="s">
        <v>26</v>
      </c>
      <c r="B9" s="479"/>
      <c r="C9" s="479"/>
      <c r="D9" s="479"/>
      <c r="E9" s="479"/>
      <c r="F9" s="479"/>
      <c r="G9" s="508" t="s">
        <v>555</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137.25" customHeight="1" x14ac:dyDescent="0.15">
      <c r="A10" s="478" t="s">
        <v>36</v>
      </c>
      <c r="B10" s="479"/>
      <c r="C10" s="479"/>
      <c r="D10" s="479"/>
      <c r="E10" s="479"/>
      <c r="F10" s="479"/>
      <c r="G10" s="508" t="s">
        <v>551</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26.25" customHeight="1" x14ac:dyDescent="0.15">
      <c r="A11" s="478" t="s">
        <v>6</v>
      </c>
      <c r="B11" s="479"/>
      <c r="C11" s="479"/>
      <c r="D11" s="479"/>
      <c r="E11" s="479"/>
      <c r="F11" s="480"/>
      <c r="G11" s="528" t="str">
        <f>入力規則等!P10</f>
        <v>委託・請負</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x14ac:dyDescent="0.15">
      <c r="A12" s="481" t="s">
        <v>27</v>
      </c>
      <c r="B12" s="482"/>
      <c r="C12" s="482"/>
      <c r="D12" s="482"/>
      <c r="E12" s="482"/>
      <c r="F12" s="483"/>
      <c r="G12" s="490"/>
      <c r="H12" s="491"/>
      <c r="I12" s="491"/>
      <c r="J12" s="491"/>
      <c r="K12" s="491"/>
      <c r="L12" s="491"/>
      <c r="M12" s="491"/>
      <c r="N12" s="491"/>
      <c r="O12" s="491"/>
      <c r="P12" s="178" t="s">
        <v>69</v>
      </c>
      <c r="Q12" s="123"/>
      <c r="R12" s="123"/>
      <c r="S12" s="123"/>
      <c r="T12" s="123"/>
      <c r="U12" s="123"/>
      <c r="V12" s="174"/>
      <c r="W12" s="178" t="s">
        <v>70</v>
      </c>
      <c r="X12" s="123"/>
      <c r="Y12" s="123"/>
      <c r="Z12" s="123"/>
      <c r="AA12" s="123"/>
      <c r="AB12" s="123"/>
      <c r="AC12" s="174"/>
      <c r="AD12" s="178" t="s">
        <v>71</v>
      </c>
      <c r="AE12" s="123"/>
      <c r="AF12" s="123"/>
      <c r="AG12" s="123"/>
      <c r="AH12" s="123"/>
      <c r="AI12" s="123"/>
      <c r="AJ12" s="174"/>
      <c r="AK12" s="178" t="s">
        <v>72</v>
      </c>
      <c r="AL12" s="123"/>
      <c r="AM12" s="123"/>
      <c r="AN12" s="123"/>
      <c r="AO12" s="123"/>
      <c r="AP12" s="123"/>
      <c r="AQ12" s="174"/>
      <c r="AR12" s="178" t="s">
        <v>73</v>
      </c>
      <c r="AS12" s="123"/>
      <c r="AT12" s="123"/>
      <c r="AU12" s="123"/>
      <c r="AV12" s="123"/>
      <c r="AW12" s="123"/>
      <c r="AX12" s="495"/>
    </row>
    <row r="13" spans="1:50" ht="21" customHeight="1" x14ac:dyDescent="0.15">
      <c r="A13" s="484"/>
      <c r="B13" s="485"/>
      <c r="C13" s="485"/>
      <c r="D13" s="485"/>
      <c r="E13" s="485"/>
      <c r="F13" s="486"/>
      <c r="G13" s="496" t="s">
        <v>7</v>
      </c>
      <c r="H13" s="497"/>
      <c r="I13" s="502" t="s">
        <v>8</v>
      </c>
      <c r="J13" s="503"/>
      <c r="K13" s="503"/>
      <c r="L13" s="503"/>
      <c r="M13" s="503"/>
      <c r="N13" s="503"/>
      <c r="O13" s="504"/>
      <c r="P13" s="71" t="s">
        <v>520</v>
      </c>
      <c r="Q13" s="72"/>
      <c r="R13" s="72"/>
      <c r="S13" s="72"/>
      <c r="T13" s="72"/>
      <c r="U13" s="72"/>
      <c r="V13" s="73"/>
      <c r="W13" s="362" t="s">
        <v>520</v>
      </c>
      <c r="X13" s="362"/>
      <c r="Y13" s="362"/>
      <c r="Z13" s="362"/>
      <c r="AA13" s="362"/>
      <c r="AB13" s="362"/>
      <c r="AC13" s="362"/>
      <c r="AD13" s="362">
        <v>1144.7080000000001</v>
      </c>
      <c r="AE13" s="362"/>
      <c r="AF13" s="362"/>
      <c r="AG13" s="362"/>
      <c r="AH13" s="362"/>
      <c r="AI13" s="362"/>
      <c r="AJ13" s="362"/>
      <c r="AK13" s="362" t="s">
        <v>520</v>
      </c>
      <c r="AL13" s="362"/>
      <c r="AM13" s="362"/>
      <c r="AN13" s="362"/>
      <c r="AO13" s="362"/>
      <c r="AP13" s="362"/>
      <c r="AQ13" s="362"/>
      <c r="AR13" s="690" t="s">
        <v>520</v>
      </c>
      <c r="AS13" s="691"/>
      <c r="AT13" s="691"/>
      <c r="AU13" s="691"/>
      <c r="AV13" s="691"/>
      <c r="AW13" s="691"/>
      <c r="AX13" s="692"/>
    </row>
    <row r="14" spans="1:50" ht="21" customHeight="1" x14ac:dyDescent="0.15">
      <c r="A14" s="484"/>
      <c r="B14" s="485"/>
      <c r="C14" s="485"/>
      <c r="D14" s="485"/>
      <c r="E14" s="485"/>
      <c r="F14" s="486"/>
      <c r="G14" s="498"/>
      <c r="H14" s="499"/>
      <c r="I14" s="353" t="s">
        <v>9</v>
      </c>
      <c r="J14" s="493"/>
      <c r="K14" s="493"/>
      <c r="L14" s="493"/>
      <c r="M14" s="493"/>
      <c r="N14" s="493"/>
      <c r="O14" s="494"/>
      <c r="P14" s="71" t="s">
        <v>520</v>
      </c>
      <c r="Q14" s="72"/>
      <c r="R14" s="72"/>
      <c r="S14" s="72"/>
      <c r="T14" s="72"/>
      <c r="U14" s="72"/>
      <c r="V14" s="73"/>
      <c r="W14" s="464" t="s">
        <v>520</v>
      </c>
      <c r="X14" s="464"/>
      <c r="Y14" s="464"/>
      <c r="Z14" s="464"/>
      <c r="AA14" s="464"/>
      <c r="AB14" s="464"/>
      <c r="AC14" s="464"/>
      <c r="AD14" s="689" t="s">
        <v>460</v>
      </c>
      <c r="AE14" s="464"/>
      <c r="AF14" s="464"/>
      <c r="AG14" s="464"/>
      <c r="AH14" s="464"/>
      <c r="AI14" s="464"/>
      <c r="AJ14" s="464"/>
      <c r="AK14" s="464" t="s">
        <v>520</v>
      </c>
      <c r="AL14" s="464"/>
      <c r="AM14" s="464"/>
      <c r="AN14" s="464"/>
      <c r="AO14" s="464"/>
      <c r="AP14" s="464"/>
      <c r="AQ14" s="464"/>
      <c r="AR14" s="687"/>
      <c r="AS14" s="687"/>
      <c r="AT14" s="687"/>
      <c r="AU14" s="687"/>
      <c r="AV14" s="687"/>
      <c r="AW14" s="687"/>
      <c r="AX14" s="688"/>
    </row>
    <row r="15" spans="1:50" ht="21" customHeight="1" x14ac:dyDescent="0.15">
      <c r="A15" s="484"/>
      <c r="B15" s="485"/>
      <c r="C15" s="485"/>
      <c r="D15" s="485"/>
      <c r="E15" s="485"/>
      <c r="F15" s="486"/>
      <c r="G15" s="498"/>
      <c r="H15" s="499"/>
      <c r="I15" s="353" t="s">
        <v>62</v>
      </c>
      <c r="J15" s="354"/>
      <c r="K15" s="354"/>
      <c r="L15" s="354"/>
      <c r="M15" s="354"/>
      <c r="N15" s="354"/>
      <c r="O15" s="355"/>
      <c r="P15" s="71" t="s">
        <v>520</v>
      </c>
      <c r="Q15" s="72"/>
      <c r="R15" s="72"/>
      <c r="S15" s="72"/>
      <c r="T15" s="72"/>
      <c r="U15" s="72"/>
      <c r="V15" s="73"/>
      <c r="W15" s="492" t="s">
        <v>520</v>
      </c>
      <c r="X15" s="465"/>
      <c r="Y15" s="465"/>
      <c r="Z15" s="465"/>
      <c r="AA15" s="465"/>
      <c r="AB15" s="465"/>
      <c r="AC15" s="466"/>
      <c r="AD15" s="71" t="s">
        <v>465</v>
      </c>
      <c r="AE15" s="465"/>
      <c r="AF15" s="465"/>
      <c r="AG15" s="465"/>
      <c r="AH15" s="465"/>
      <c r="AI15" s="465"/>
      <c r="AJ15" s="466"/>
      <c r="AK15" s="492" t="s">
        <v>520</v>
      </c>
      <c r="AL15" s="465"/>
      <c r="AM15" s="465"/>
      <c r="AN15" s="465"/>
      <c r="AO15" s="465"/>
      <c r="AP15" s="465"/>
      <c r="AQ15" s="466"/>
      <c r="AR15" s="71"/>
      <c r="AS15" s="72"/>
      <c r="AT15" s="72"/>
      <c r="AU15" s="72"/>
      <c r="AV15" s="72"/>
      <c r="AW15" s="72"/>
      <c r="AX15" s="686"/>
    </row>
    <row r="16" spans="1:50" ht="21" customHeight="1" x14ac:dyDescent="0.15">
      <c r="A16" s="484"/>
      <c r="B16" s="485"/>
      <c r="C16" s="485"/>
      <c r="D16" s="485"/>
      <c r="E16" s="485"/>
      <c r="F16" s="486"/>
      <c r="G16" s="498"/>
      <c r="H16" s="499"/>
      <c r="I16" s="353" t="s">
        <v>63</v>
      </c>
      <c r="J16" s="354"/>
      <c r="K16" s="354"/>
      <c r="L16" s="354"/>
      <c r="M16" s="354"/>
      <c r="N16" s="354"/>
      <c r="O16" s="355"/>
      <c r="P16" s="71" t="s">
        <v>520</v>
      </c>
      <c r="Q16" s="72"/>
      <c r="R16" s="72"/>
      <c r="S16" s="72"/>
      <c r="T16" s="72"/>
      <c r="U16" s="72"/>
      <c r="V16" s="73"/>
      <c r="W16" s="492" t="s">
        <v>520</v>
      </c>
      <c r="X16" s="465"/>
      <c r="Y16" s="465"/>
      <c r="Z16" s="465"/>
      <c r="AA16" s="465"/>
      <c r="AB16" s="465"/>
      <c r="AC16" s="466"/>
      <c r="AD16" s="71" t="s">
        <v>466</v>
      </c>
      <c r="AE16" s="465"/>
      <c r="AF16" s="465"/>
      <c r="AG16" s="465"/>
      <c r="AH16" s="465"/>
      <c r="AI16" s="465"/>
      <c r="AJ16" s="466"/>
      <c r="AK16" s="492" t="s">
        <v>520</v>
      </c>
      <c r="AL16" s="465"/>
      <c r="AM16" s="465"/>
      <c r="AN16" s="465"/>
      <c r="AO16" s="465"/>
      <c r="AP16" s="465"/>
      <c r="AQ16" s="466"/>
      <c r="AR16" s="461"/>
      <c r="AS16" s="462"/>
      <c r="AT16" s="462"/>
      <c r="AU16" s="462"/>
      <c r="AV16" s="462"/>
      <c r="AW16" s="462"/>
      <c r="AX16" s="463"/>
    </row>
    <row r="17" spans="1:50" ht="24.75" customHeight="1" x14ac:dyDescent="0.15">
      <c r="A17" s="484"/>
      <c r="B17" s="485"/>
      <c r="C17" s="485"/>
      <c r="D17" s="485"/>
      <c r="E17" s="485"/>
      <c r="F17" s="486"/>
      <c r="G17" s="498"/>
      <c r="H17" s="499"/>
      <c r="I17" s="353" t="s">
        <v>61</v>
      </c>
      <c r="J17" s="493"/>
      <c r="K17" s="493"/>
      <c r="L17" s="493"/>
      <c r="M17" s="493"/>
      <c r="N17" s="493"/>
      <c r="O17" s="494"/>
      <c r="P17" s="71" t="s">
        <v>520</v>
      </c>
      <c r="Q17" s="72"/>
      <c r="R17" s="72"/>
      <c r="S17" s="72"/>
      <c r="T17" s="72"/>
      <c r="U17" s="72"/>
      <c r="V17" s="73"/>
      <c r="W17" s="464" t="s">
        <v>520</v>
      </c>
      <c r="X17" s="464"/>
      <c r="Y17" s="464"/>
      <c r="Z17" s="464"/>
      <c r="AA17" s="464"/>
      <c r="AB17" s="464"/>
      <c r="AC17" s="464"/>
      <c r="AD17" s="71" t="s">
        <v>466</v>
      </c>
      <c r="AE17" s="465"/>
      <c r="AF17" s="465"/>
      <c r="AG17" s="465"/>
      <c r="AH17" s="465"/>
      <c r="AI17" s="465"/>
      <c r="AJ17" s="466"/>
      <c r="AK17" s="464" t="s">
        <v>520</v>
      </c>
      <c r="AL17" s="464"/>
      <c r="AM17" s="464"/>
      <c r="AN17" s="464"/>
      <c r="AO17" s="464"/>
      <c r="AP17" s="464"/>
      <c r="AQ17" s="464"/>
      <c r="AR17" s="467"/>
      <c r="AS17" s="467"/>
      <c r="AT17" s="467"/>
      <c r="AU17" s="467"/>
      <c r="AV17" s="467"/>
      <c r="AW17" s="467"/>
      <c r="AX17" s="468"/>
    </row>
    <row r="18" spans="1:50" ht="24.75" customHeight="1" x14ac:dyDescent="0.15">
      <c r="A18" s="484"/>
      <c r="B18" s="485"/>
      <c r="C18" s="485"/>
      <c r="D18" s="485"/>
      <c r="E18" s="485"/>
      <c r="F18" s="486"/>
      <c r="G18" s="500"/>
      <c r="H18" s="501"/>
      <c r="I18" s="356" t="s">
        <v>22</v>
      </c>
      <c r="J18" s="357"/>
      <c r="K18" s="357"/>
      <c r="L18" s="357"/>
      <c r="M18" s="357"/>
      <c r="N18" s="357"/>
      <c r="O18" s="358"/>
      <c r="P18" s="324">
        <f>SUM(P13:V17)</f>
        <v>0</v>
      </c>
      <c r="Q18" s="325"/>
      <c r="R18" s="325"/>
      <c r="S18" s="325"/>
      <c r="T18" s="325"/>
      <c r="U18" s="325"/>
      <c r="V18" s="326"/>
      <c r="W18" s="324">
        <f>SUM(W13:AC17)</f>
        <v>0</v>
      </c>
      <c r="X18" s="325"/>
      <c r="Y18" s="325"/>
      <c r="Z18" s="325"/>
      <c r="AA18" s="325"/>
      <c r="AB18" s="325"/>
      <c r="AC18" s="326"/>
      <c r="AD18" s="324">
        <f t="shared" ref="AD18" si="0">SUM(AD13:AJ17)</f>
        <v>1144.7080000000001</v>
      </c>
      <c r="AE18" s="325"/>
      <c r="AF18" s="325"/>
      <c r="AG18" s="325"/>
      <c r="AH18" s="325"/>
      <c r="AI18" s="325"/>
      <c r="AJ18" s="326"/>
      <c r="AK18" s="324">
        <f t="shared" ref="AK18" si="1">SUM(AK13:AQ17)</f>
        <v>0</v>
      </c>
      <c r="AL18" s="325"/>
      <c r="AM18" s="325"/>
      <c r="AN18" s="325"/>
      <c r="AO18" s="325"/>
      <c r="AP18" s="325"/>
      <c r="AQ18" s="326"/>
      <c r="AR18" s="324">
        <f t="shared" ref="AR18" si="2">SUM(AR13:AX17)</f>
        <v>0</v>
      </c>
      <c r="AS18" s="325"/>
      <c r="AT18" s="325"/>
      <c r="AU18" s="325"/>
      <c r="AV18" s="325"/>
      <c r="AW18" s="325"/>
      <c r="AX18" s="327"/>
    </row>
    <row r="19" spans="1:50" ht="24.75" customHeight="1" x14ac:dyDescent="0.15">
      <c r="A19" s="484"/>
      <c r="B19" s="485"/>
      <c r="C19" s="485"/>
      <c r="D19" s="485"/>
      <c r="E19" s="485"/>
      <c r="F19" s="486"/>
      <c r="G19" s="321" t="s">
        <v>10</v>
      </c>
      <c r="H19" s="322"/>
      <c r="I19" s="322"/>
      <c r="J19" s="322"/>
      <c r="K19" s="322"/>
      <c r="L19" s="322"/>
      <c r="M19" s="322"/>
      <c r="N19" s="322"/>
      <c r="O19" s="322"/>
      <c r="P19" s="71" t="s">
        <v>520</v>
      </c>
      <c r="Q19" s="72"/>
      <c r="R19" s="72"/>
      <c r="S19" s="72"/>
      <c r="T19" s="72"/>
      <c r="U19" s="72"/>
      <c r="V19" s="73"/>
      <c r="W19" s="329" t="s">
        <v>520</v>
      </c>
      <c r="X19" s="329"/>
      <c r="Y19" s="329"/>
      <c r="Z19" s="329"/>
      <c r="AA19" s="329"/>
      <c r="AB19" s="329"/>
      <c r="AC19" s="329"/>
      <c r="AD19" s="329">
        <v>1058</v>
      </c>
      <c r="AE19" s="329"/>
      <c r="AF19" s="329"/>
      <c r="AG19" s="329"/>
      <c r="AH19" s="329"/>
      <c r="AI19" s="329"/>
      <c r="AJ19" s="329"/>
      <c r="AK19" s="323"/>
      <c r="AL19" s="323"/>
      <c r="AM19" s="323"/>
      <c r="AN19" s="323"/>
      <c r="AO19" s="323"/>
      <c r="AP19" s="323"/>
      <c r="AQ19" s="323"/>
      <c r="AR19" s="323"/>
      <c r="AS19" s="323"/>
      <c r="AT19" s="323"/>
      <c r="AU19" s="323"/>
      <c r="AV19" s="323"/>
      <c r="AW19" s="323"/>
      <c r="AX19" s="328"/>
    </row>
    <row r="20" spans="1:50" ht="24.75" customHeight="1" x14ac:dyDescent="0.15">
      <c r="A20" s="487"/>
      <c r="B20" s="488"/>
      <c r="C20" s="488"/>
      <c r="D20" s="488"/>
      <c r="E20" s="488"/>
      <c r="F20" s="489"/>
      <c r="G20" s="321" t="s">
        <v>11</v>
      </c>
      <c r="H20" s="322"/>
      <c r="I20" s="322"/>
      <c r="J20" s="322"/>
      <c r="K20" s="322"/>
      <c r="L20" s="322"/>
      <c r="M20" s="322"/>
      <c r="N20" s="322"/>
      <c r="O20" s="322"/>
      <c r="P20" s="330" t="str">
        <f>IF(P18=0, "-", P19/P18)</f>
        <v>-</v>
      </c>
      <c r="Q20" s="330"/>
      <c r="R20" s="330"/>
      <c r="S20" s="330"/>
      <c r="T20" s="330"/>
      <c r="U20" s="330"/>
      <c r="V20" s="330"/>
      <c r="W20" s="330" t="str">
        <f>IF(W18=0, "-", W19/W18)</f>
        <v>-</v>
      </c>
      <c r="X20" s="330"/>
      <c r="Y20" s="330"/>
      <c r="Z20" s="330"/>
      <c r="AA20" s="330"/>
      <c r="AB20" s="330"/>
      <c r="AC20" s="330"/>
      <c r="AD20" s="330">
        <f>IF(AD18=0, "-", AD19/AD18)</f>
        <v>0.92425317198796542</v>
      </c>
      <c r="AE20" s="330"/>
      <c r="AF20" s="330"/>
      <c r="AG20" s="330"/>
      <c r="AH20" s="330"/>
      <c r="AI20" s="330"/>
      <c r="AJ20" s="330"/>
      <c r="AK20" s="323"/>
      <c r="AL20" s="323"/>
      <c r="AM20" s="323"/>
      <c r="AN20" s="323"/>
      <c r="AO20" s="323"/>
      <c r="AP20" s="323"/>
      <c r="AQ20" s="323"/>
      <c r="AR20" s="323"/>
      <c r="AS20" s="323"/>
      <c r="AT20" s="323"/>
      <c r="AU20" s="323"/>
      <c r="AV20" s="323"/>
      <c r="AW20" s="323"/>
      <c r="AX20" s="328"/>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2"/>
      <c r="Z21" s="86"/>
      <c r="AA21" s="87"/>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303</v>
      </c>
      <c r="AU21" s="281"/>
      <c r="AV21" s="281"/>
      <c r="AW21" s="281"/>
      <c r="AX21" s="282"/>
    </row>
    <row r="22" spans="1:50" ht="18.75" customHeight="1" x14ac:dyDescent="0.15">
      <c r="A22" s="223"/>
      <c r="B22" s="224"/>
      <c r="C22" s="224"/>
      <c r="D22" s="224"/>
      <c r="E22" s="224"/>
      <c r="F22" s="225"/>
      <c r="G22" s="233"/>
      <c r="H22" s="110"/>
      <c r="I22" s="110"/>
      <c r="J22" s="110"/>
      <c r="K22" s="110"/>
      <c r="L22" s="110"/>
      <c r="M22" s="110"/>
      <c r="N22" s="110"/>
      <c r="O22" s="234"/>
      <c r="P22" s="251"/>
      <c r="Q22" s="110"/>
      <c r="R22" s="110"/>
      <c r="S22" s="110"/>
      <c r="T22" s="110"/>
      <c r="U22" s="110"/>
      <c r="V22" s="110"/>
      <c r="W22" s="110"/>
      <c r="X22" s="234"/>
      <c r="Y22" s="288"/>
      <c r="Z22" s="289"/>
      <c r="AA22" s="290"/>
      <c r="AB22" s="141"/>
      <c r="AC22" s="136"/>
      <c r="AD22" s="137"/>
      <c r="AE22" s="142"/>
      <c r="AF22" s="135"/>
      <c r="AG22" s="135"/>
      <c r="AH22" s="135"/>
      <c r="AI22" s="294"/>
      <c r="AJ22" s="142"/>
      <c r="AK22" s="135"/>
      <c r="AL22" s="135"/>
      <c r="AM22" s="135"/>
      <c r="AN22" s="294"/>
      <c r="AO22" s="142"/>
      <c r="AP22" s="135"/>
      <c r="AQ22" s="135"/>
      <c r="AR22" s="135"/>
      <c r="AS22" s="294"/>
      <c r="AT22" s="67"/>
      <c r="AU22" s="112">
        <v>32</v>
      </c>
      <c r="AV22" s="112"/>
      <c r="AW22" s="110" t="s">
        <v>360</v>
      </c>
      <c r="AX22" s="111"/>
    </row>
    <row r="23" spans="1:50" ht="37.5" customHeight="1" x14ac:dyDescent="0.15">
      <c r="A23" s="226"/>
      <c r="B23" s="224"/>
      <c r="C23" s="224"/>
      <c r="D23" s="224"/>
      <c r="E23" s="224"/>
      <c r="F23" s="225"/>
      <c r="G23" s="331" t="s">
        <v>468</v>
      </c>
      <c r="H23" s="297"/>
      <c r="I23" s="297"/>
      <c r="J23" s="297"/>
      <c r="K23" s="297"/>
      <c r="L23" s="297"/>
      <c r="M23" s="297"/>
      <c r="N23" s="297"/>
      <c r="O23" s="298"/>
      <c r="P23" s="204" t="s">
        <v>467</v>
      </c>
      <c r="Q23" s="205"/>
      <c r="R23" s="205"/>
      <c r="S23" s="205"/>
      <c r="T23" s="205"/>
      <c r="U23" s="205"/>
      <c r="V23" s="205"/>
      <c r="W23" s="205"/>
      <c r="X23" s="206"/>
      <c r="Y23" s="302" t="s">
        <v>14</v>
      </c>
      <c r="Z23" s="303"/>
      <c r="AA23" s="304"/>
      <c r="AB23" s="345" t="s">
        <v>461</v>
      </c>
      <c r="AC23" s="346"/>
      <c r="AD23" s="346"/>
      <c r="AE23" s="93" t="s">
        <v>601</v>
      </c>
      <c r="AF23" s="94"/>
      <c r="AG23" s="94"/>
      <c r="AH23" s="94"/>
      <c r="AI23" s="95"/>
      <c r="AJ23" s="93" t="s">
        <v>520</v>
      </c>
      <c r="AK23" s="94"/>
      <c r="AL23" s="94"/>
      <c r="AM23" s="94"/>
      <c r="AN23" s="95"/>
      <c r="AO23" s="93">
        <v>524065</v>
      </c>
      <c r="AP23" s="94"/>
      <c r="AQ23" s="94"/>
      <c r="AR23" s="94"/>
      <c r="AS23" s="95"/>
      <c r="AT23" s="236"/>
      <c r="AU23" s="236"/>
      <c r="AV23" s="236"/>
      <c r="AW23" s="236"/>
      <c r="AX23" s="237"/>
    </row>
    <row r="24" spans="1:50" ht="37.5" customHeight="1" x14ac:dyDescent="0.15">
      <c r="A24" s="227"/>
      <c r="B24" s="228"/>
      <c r="C24" s="228"/>
      <c r="D24" s="228"/>
      <c r="E24" s="228"/>
      <c r="F24" s="229"/>
      <c r="G24" s="299"/>
      <c r="H24" s="300"/>
      <c r="I24" s="300"/>
      <c r="J24" s="300"/>
      <c r="K24" s="300"/>
      <c r="L24" s="300"/>
      <c r="M24" s="300"/>
      <c r="N24" s="300"/>
      <c r="O24" s="301"/>
      <c r="P24" s="285"/>
      <c r="Q24" s="285"/>
      <c r="R24" s="285"/>
      <c r="S24" s="285"/>
      <c r="T24" s="285"/>
      <c r="U24" s="285"/>
      <c r="V24" s="285"/>
      <c r="W24" s="285"/>
      <c r="X24" s="286"/>
      <c r="Y24" s="178" t="s">
        <v>65</v>
      </c>
      <c r="Z24" s="123"/>
      <c r="AA24" s="174"/>
      <c r="AB24" s="345" t="s">
        <v>461</v>
      </c>
      <c r="AC24" s="346"/>
      <c r="AD24" s="346"/>
      <c r="AE24" s="93" t="s">
        <v>520</v>
      </c>
      <c r="AF24" s="94"/>
      <c r="AG24" s="94"/>
      <c r="AH24" s="94"/>
      <c r="AI24" s="95"/>
      <c r="AJ24" s="93" t="s">
        <v>520</v>
      </c>
      <c r="AK24" s="94"/>
      <c r="AL24" s="94"/>
      <c r="AM24" s="94"/>
      <c r="AN24" s="95"/>
      <c r="AO24" s="93">
        <v>500000</v>
      </c>
      <c r="AP24" s="94"/>
      <c r="AQ24" s="94"/>
      <c r="AR24" s="94"/>
      <c r="AS24" s="95"/>
      <c r="AT24" s="96">
        <v>10000000</v>
      </c>
      <c r="AU24" s="97"/>
      <c r="AV24" s="97"/>
      <c r="AW24" s="97"/>
      <c r="AX24" s="98"/>
    </row>
    <row r="25" spans="1:50" ht="61.5" customHeight="1" x14ac:dyDescent="0.15">
      <c r="A25" s="693"/>
      <c r="B25" s="694"/>
      <c r="C25" s="694"/>
      <c r="D25" s="694"/>
      <c r="E25" s="694"/>
      <c r="F25" s="695"/>
      <c r="G25" s="332"/>
      <c r="H25" s="333"/>
      <c r="I25" s="333"/>
      <c r="J25" s="333"/>
      <c r="K25" s="333"/>
      <c r="L25" s="333"/>
      <c r="M25" s="333"/>
      <c r="N25" s="333"/>
      <c r="O25" s="334"/>
      <c r="P25" s="207"/>
      <c r="Q25" s="207"/>
      <c r="R25" s="207"/>
      <c r="S25" s="207"/>
      <c r="T25" s="207"/>
      <c r="U25" s="207"/>
      <c r="V25" s="207"/>
      <c r="W25" s="207"/>
      <c r="X25" s="208"/>
      <c r="Y25" s="122" t="s">
        <v>15</v>
      </c>
      <c r="Z25" s="123"/>
      <c r="AA25" s="174"/>
      <c r="AB25" s="705" t="s">
        <v>363</v>
      </c>
      <c r="AC25" s="273"/>
      <c r="AD25" s="273"/>
      <c r="AE25" s="93" t="s">
        <v>520</v>
      </c>
      <c r="AF25" s="94"/>
      <c r="AG25" s="94"/>
      <c r="AH25" s="94"/>
      <c r="AI25" s="95"/>
      <c r="AJ25" s="680" t="s">
        <v>520</v>
      </c>
      <c r="AK25" s="680"/>
      <c r="AL25" s="680"/>
      <c r="AM25" s="680"/>
      <c r="AN25" s="680"/>
      <c r="AO25" s="680">
        <v>100</v>
      </c>
      <c r="AP25" s="680"/>
      <c r="AQ25" s="680"/>
      <c r="AR25" s="680"/>
      <c r="AS25" s="680"/>
      <c r="AT25" s="277"/>
      <c r="AU25" s="278"/>
      <c r="AV25" s="278"/>
      <c r="AW25" s="278"/>
      <c r="AX25" s="279"/>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2"/>
      <c r="Z26" s="86"/>
      <c r="AA26" s="87"/>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83" t="s">
        <v>303</v>
      </c>
      <c r="AU26" s="684"/>
      <c r="AV26" s="684"/>
      <c r="AW26" s="684"/>
      <c r="AX26" s="685"/>
    </row>
    <row r="27" spans="1:50" ht="18.75" hidden="1" customHeight="1" x14ac:dyDescent="0.15">
      <c r="A27" s="223"/>
      <c r="B27" s="224"/>
      <c r="C27" s="224"/>
      <c r="D27" s="224"/>
      <c r="E27" s="224"/>
      <c r="F27" s="225"/>
      <c r="G27" s="233"/>
      <c r="H27" s="110"/>
      <c r="I27" s="110"/>
      <c r="J27" s="110"/>
      <c r="K27" s="110"/>
      <c r="L27" s="110"/>
      <c r="M27" s="110"/>
      <c r="N27" s="110"/>
      <c r="O27" s="234"/>
      <c r="P27" s="251"/>
      <c r="Q27" s="110"/>
      <c r="R27" s="110"/>
      <c r="S27" s="110"/>
      <c r="T27" s="110"/>
      <c r="U27" s="110"/>
      <c r="V27" s="110"/>
      <c r="W27" s="110"/>
      <c r="X27" s="234"/>
      <c r="Y27" s="288"/>
      <c r="Z27" s="289"/>
      <c r="AA27" s="290"/>
      <c r="AB27" s="141"/>
      <c r="AC27" s="136"/>
      <c r="AD27" s="137"/>
      <c r="AE27" s="142"/>
      <c r="AF27" s="135"/>
      <c r="AG27" s="135"/>
      <c r="AH27" s="135"/>
      <c r="AI27" s="294"/>
      <c r="AJ27" s="142"/>
      <c r="AK27" s="135"/>
      <c r="AL27" s="135"/>
      <c r="AM27" s="135"/>
      <c r="AN27" s="294"/>
      <c r="AO27" s="142"/>
      <c r="AP27" s="135"/>
      <c r="AQ27" s="135"/>
      <c r="AR27" s="135"/>
      <c r="AS27" s="294"/>
      <c r="AT27" s="67"/>
      <c r="AU27" s="112"/>
      <c r="AV27" s="112"/>
      <c r="AW27" s="110" t="s">
        <v>360</v>
      </c>
      <c r="AX27" s="111"/>
    </row>
    <row r="28" spans="1:50" ht="22.5" hidden="1" customHeight="1" x14ac:dyDescent="0.15">
      <c r="A28" s="226"/>
      <c r="B28" s="224"/>
      <c r="C28" s="224"/>
      <c r="D28" s="224"/>
      <c r="E28" s="224"/>
      <c r="F28" s="225"/>
      <c r="G28" s="331"/>
      <c r="H28" s="297"/>
      <c r="I28" s="297"/>
      <c r="J28" s="297"/>
      <c r="K28" s="297"/>
      <c r="L28" s="297"/>
      <c r="M28" s="297"/>
      <c r="N28" s="297"/>
      <c r="O28" s="298"/>
      <c r="P28" s="204"/>
      <c r="Q28" s="205"/>
      <c r="R28" s="205"/>
      <c r="S28" s="205"/>
      <c r="T28" s="205"/>
      <c r="U28" s="205"/>
      <c r="V28" s="205"/>
      <c r="W28" s="205"/>
      <c r="X28" s="206"/>
      <c r="Y28" s="302" t="s">
        <v>14</v>
      </c>
      <c r="Z28" s="303"/>
      <c r="AA28" s="304"/>
      <c r="AB28" s="305"/>
      <c r="AC28" s="305"/>
      <c r="AD28" s="305"/>
      <c r="AE28" s="93"/>
      <c r="AF28" s="94"/>
      <c r="AG28" s="94"/>
      <c r="AH28" s="94"/>
      <c r="AI28" s="95"/>
      <c r="AJ28" s="93"/>
      <c r="AK28" s="94"/>
      <c r="AL28" s="94"/>
      <c r="AM28" s="94"/>
      <c r="AN28" s="95"/>
      <c r="AO28" s="93"/>
      <c r="AP28" s="94"/>
      <c r="AQ28" s="94"/>
      <c r="AR28" s="94"/>
      <c r="AS28" s="95"/>
      <c r="AT28" s="236"/>
      <c r="AU28" s="236"/>
      <c r="AV28" s="236"/>
      <c r="AW28" s="236"/>
      <c r="AX28" s="237"/>
    </row>
    <row r="29" spans="1:50" ht="22.5" hidden="1" customHeight="1" x14ac:dyDescent="0.15">
      <c r="A29" s="227"/>
      <c r="B29" s="228"/>
      <c r="C29" s="228"/>
      <c r="D29" s="228"/>
      <c r="E29" s="228"/>
      <c r="F29" s="229"/>
      <c r="G29" s="299"/>
      <c r="H29" s="300"/>
      <c r="I29" s="300"/>
      <c r="J29" s="300"/>
      <c r="K29" s="300"/>
      <c r="L29" s="300"/>
      <c r="M29" s="300"/>
      <c r="N29" s="300"/>
      <c r="O29" s="301"/>
      <c r="P29" s="285"/>
      <c r="Q29" s="285"/>
      <c r="R29" s="285"/>
      <c r="S29" s="285"/>
      <c r="T29" s="285"/>
      <c r="U29" s="285"/>
      <c r="V29" s="285"/>
      <c r="W29" s="285"/>
      <c r="X29" s="286"/>
      <c r="Y29" s="178" t="s">
        <v>65</v>
      </c>
      <c r="Z29" s="123"/>
      <c r="AA29" s="174"/>
      <c r="AB29" s="295"/>
      <c r="AC29" s="295"/>
      <c r="AD29" s="295"/>
      <c r="AE29" s="93"/>
      <c r="AF29" s="94"/>
      <c r="AG29" s="94"/>
      <c r="AH29" s="94"/>
      <c r="AI29" s="95"/>
      <c r="AJ29" s="93"/>
      <c r="AK29" s="94"/>
      <c r="AL29" s="94"/>
      <c r="AM29" s="94"/>
      <c r="AN29" s="95"/>
      <c r="AO29" s="93"/>
      <c r="AP29" s="94"/>
      <c r="AQ29" s="94"/>
      <c r="AR29" s="94"/>
      <c r="AS29" s="95"/>
      <c r="AT29" s="93"/>
      <c r="AU29" s="94"/>
      <c r="AV29" s="94"/>
      <c r="AW29" s="94"/>
      <c r="AX29" s="156"/>
    </row>
    <row r="30" spans="1:50" ht="22.5" hidden="1" customHeight="1" x14ac:dyDescent="0.15">
      <c r="A30" s="693"/>
      <c r="B30" s="694"/>
      <c r="C30" s="694"/>
      <c r="D30" s="694"/>
      <c r="E30" s="694"/>
      <c r="F30" s="695"/>
      <c r="G30" s="332"/>
      <c r="H30" s="333"/>
      <c r="I30" s="333"/>
      <c r="J30" s="333"/>
      <c r="K30" s="333"/>
      <c r="L30" s="333"/>
      <c r="M30" s="333"/>
      <c r="N30" s="333"/>
      <c r="O30" s="334"/>
      <c r="P30" s="207"/>
      <c r="Q30" s="207"/>
      <c r="R30" s="207"/>
      <c r="S30" s="207"/>
      <c r="T30" s="207"/>
      <c r="U30" s="207"/>
      <c r="V30" s="207"/>
      <c r="W30" s="207"/>
      <c r="X30" s="208"/>
      <c r="Y30" s="122" t="s">
        <v>15</v>
      </c>
      <c r="Z30" s="123"/>
      <c r="AA30" s="174"/>
      <c r="AB30" s="273" t="s">
        <v>16</v>
      </c>
      <c r="AC30" s="273"/>
      <c r="AD30" s="273"/>
      <c r="AE30" s="93"/>
      <c r="AF30" s="94"/>
      <c r="AG30" s="94"/>
      <c r="AH30" s="94"/>
      <c r="AI30" s="95"/>
      <c r="AJ30" s="93"/>
      <c r="AK30" s="94"/>
      <c r="AL30" s="94"/>
      <c r="AM30" s="94"/>
      <c r="AN30" s="95"/>
      <c r="AO30" s="93"/>
      <c r="AP30" s="94"/>
      <c r="AQ30" s="94"/>
      <c r="AR30" s="94"/>
      <c r="AS30" s="95"/>
      <c r="AT30" s="277"/>
      <c r="AU30" s="278"/>
      <c r="AV30" s="278"/>
      <c r="AW30" s="278"/>
      <c r="AX30" s="279"/>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2"/>
      <c r="Z31" s="86"/>
      <c r="AA31" s="87"/>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303</v>
      </c>
      <c r="AU31" s="281"/>
      <c r="AV31" s="281"/>
      <c r="AW31" s="281"/>
      <c r="AX31" s="282"/>
    </row>
    <row r="32" spans="1:50" ht="18.75" hidden="1" customHeight="1" x14ac:dyDescent="0.15">
      <c r="A32" s="223"/>
      <c r="B32" s="224"/>
      <c r="C32" s="224"/>
      <c r="D32" s="224"/>
      <c r="E32" s="224"/>
      <c r="F32" s="225"/>
      <c r="G32" s="233"/>
      <c r="H32" s="110"/>
      <c r="I32" s="110"/>
      <c r="J32" s="110"/>
      <c r="K32" s="110"/>
      <c r="L32" s="110"/>
      <c r="M32" s="110"/>
      <c r="N32" s="110"/>
      <c r="O32" s="234"/>
      <c r="P32" s="251"/>
      <c r="Q32" s="110"/>
      <c r="R32" s="110"/>
      <c r="S32" s="110"/>
      <c r="T32" s="110"/>
      <c r="U32" s="110"/>
      <c r="V32" s="110"/>
      <c r="W32" s="110"/>
      <c r="X32" s="234"/>
      <c r="Y32" s="288"/>
      <c r="Z32" s="289"/>
      <c r="AA32" s="290"/>
      <c r="AB32" s="141"/>
      <c r="AC32" s="136"/>
      <c r="AD32" s="137"/>
      <c r="AE32" s="142"/>
      <c r="AF32" s="135"/>
      <c r="AG32" s="135"/>
      <c r="AH32" s="135"/>
      <c r="AI32" s="294"/>
      <c r="AJ32" s="142"/>
      <c r="AK32" s="135"/>
      <c r="AL32" s="135"/>
      <c r="AM32" s="135"/>
      <c r="AN32" s="294"/>
      <c r="AO32" s="142"/>
      <c r="AP32" s="135"/>
      <c r="AQ32" s="135"/>
      <c r="AR32" s="135"/>
      <c r="AS32" s="294"/>
      <c r="AT32" s="67"/>
      <c r="AU32" s="112"/>
      <c r="AV32" s="112"/>
      <c r="AW32" s="110" t="s">
        <v>360</v>
      </c>
      <c r="AX32" s="111"/>
    </row>
    <row r="33" spans="1:50" ht="22.5" hidden="1" customHeight="1" x14ac:dyDescent="0.15">
      <c r="A33" s="226"/>
      <c r="B33" s="224"/>
      <c r="C33" s="224"/>
      <c r="D33" s="224"/>
      <c r="E33" s="224"/>
      <c r="F33" s="225"/>
      <c r="G33" s="296"/>
      <c r="H33" s="297"/>
      <c r="I33" s="297"/>
      <c r="J33" s="297"/>
      <c r="K33" s="297"/>
      <c r="L33" s="297"/>
      <c r="M33" s="297"/>
      <c r="N33" s="297"/>
      <c r="O33" s="298"/>
      <c r="P33" s="204"/>
      <c r="Q33" s="205"/>
      <c r="R33" s="205"/>
      <c r="S33" s="205"/>
      <c r="T33" s="205"/>
      <c r="U33" s="205"/>
      <c r="V33" s="205"/>
      <c r="W33" s="205"/>
      <c r="X33" s="206"/>
      <c r="Y33" s="302" t="s">
        <v>14</v>
      </c>
      <c r="Z33" s="303"/>
      <c r="AA33" s="304"/>
      <c r="AB33" s="305"/>
      <c r="AC33" s="305"/>
      <c r="AD33" s="305"/>
      <c r="AE33" s="93"/>
      <c r="AF33" s="94"/>
      <c r="AG33" s="94"/>
      <c r="AH33" s="94"/>
      <c r="AI33" s="95"/>
      <c r="AJ33" s="93"/>
      <c r="AK33" s="94"/>
      <c r="AL33" s="94"/>
      <c r="AM33" s="94"/>
      <c r="AN33" s="95"/>
      <c r="AO33" s="93"/>
      <c r="AP33" s="94"/>
      <c r="AQ33" s="94"/>
      <c r="AR33" s="94"/>
      <c r="AS33" s="95"/>
      <c r="AT33" s="236"/>
      <c r="AU33" s="236"/>
      <c r="AV33" s="236"/>
      <c r="AW33" s="236"/>
      <c r="AX33" s="237"/>
    </row>
    <row r="34" spans="1:50" ht="22.5" hidden="1" customHeight="1" x14ac:dyDescent="0.15">
      <c r="A34" s="227"/>
      <c r="B34" s="228"/>
      <c r="C34" s="228"/>
      <c r="D34" s="228"/>
      <c r="E34" s="228"/>
      <c r="F34" s="229"/>
      <c r="G34" s="299"/>
      <c r="H34" s="300"/>
      <c r="I34" s="300"/>
      <c r="J34" s="300"/>
      <c r="K34" s="300"/>
      <c r="L34" s="300"/>
      <c r="M34" s="300"/>
      <c r="N34" s="300"/>
      <c r="O34" s="301"/>
      <c r="P34" s="285"/>
      <c r="Q34" s="285"/>
      <c r="R34" s="285"/>
      <c r="S34" s="285"/>
      <c r="T34" s="285"/>
      <c r="U34" s="285"/>
      <c r="V34" s="285"/>
      <c r="W34" s="285"/>
      <c r="X34" s="286"/>
      <c r="Y34" s="178" t="s">
        <v>65</v>
      </c>
      <c r="Z34" s="123"/>
      <c r="AA34" s="174"/>
      <c r="AB34" s="295"/>
      <c r="AC34" s="295"/>
      <c r="AD34" s="295"/>
      <c r="AE34" s="93"/>
      <c r="AF34" s="94"/>
      <c r="AG34" s="94"/>
      <c r="AH34" s="94"/>
      <c r="AI34" s="95"/>
      <c r="AJ34" s="93"/>
      <c r="AK34" s="94"/>
      <c r="AL34" s="94"/>
      <c r="AM34" s="94"/>
      <c r="AN34" s="95"/>
      <c r="AO34" s="93"/>
      <c r="AP34" s="94"/>
      <c r="AQ34" s="94"/>
      <c r="AR34" s="94"/>
      <c r="AS34" s="95"/>
      <c r="AT34" s="93"/>
      <c r="AU34" s="94"/>
      <c r="AV34" s="94"/>
      <c r="AW34" s="94"/>
      <c r="AX34" s="156"/>
    </row>
    <row r="35" spans="1:50" ht="22.5" hidden="1" customHeight="1" x14ac:dyDescent="0.15">
      <c r="A35" s="693"/>
      <c r="B35" s="694"/>
      <c r="C35" s="694"/>
      <c r="D35" s="694"/>
      <c r="E35" s="694"/>
      <c r="F35" s="695"/>
      <c r="G35" s="332"/>
      <c r="H35" s="333"/>
      <c r="I35" s="333"/>
      <c r="J35" s="333"/>
      <c r="K35" s="333"/>
      <c r="L35" s="333"/>
      <c r="M35" s="333"/>
      <c r="N35" s="333"/>
      <c r="O35" s="334"/>
      <c r="P35" s="207"/>
      <c r="Q35" s="207"/>
      <c r="R35" s="207"/>
      <c r="S35" s="207"/>
      <c r="T35" s="207"/>
      <c r="U35" s="207"/>
      <c r="V35" s="207"/>
      <c r="W35" s="207"/>
      <c r="X35" s="208"/>
      <c r="Y35" s="122" t="s">
        <v>15</v>
      </c>
      <c r="Z35" s="123"/>
      <c r="AA35" s="174"/>
      <c r="AB35" s="273" t="s">
        <v>16</v>
      </c>
      <c r="AC35" s="273"/>
      <c r="AD35" s="273"/>
      <c r="AE35" s="93"/>
      <c r="AF35" s="94"/>
      <c r="AG35" s="94"/>
      <c r="AH35" s="94"/>
      <c r="AI35" s="95"/>
      <c r="AJ35" s="93"/>
      <c r="AK35" s="94"/>
      <c r="AL35" s="94"/>
      <c r="AM35" s="94"/>
      <c r="AN35" s="95"/>
      <c r="AO35" s="93"/>
      <c r="AP35" s="94"/>
      <c r="AQ35" s="94"/>
      <c r="AR35" s="94"/>
      <c r="AS35" s="95"/>
      <c r="AT35" s="277"/>
      <c r="AU35" s="278"/>
      <c r="AV35" s="278"/>
      <c r="AW35" s="278"/>
      <c r="AX35" s="279"/>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2"/>
      <c r="Z36" s="86"/>
      <c r="AA36" s="87"/>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303</v>
      </c>
      <c r="AU36" s="281"/>
      <c r="AV36" s="281"/>
      <c r="AW36" s="281"/>
      <c r="AX36" s="282"/>
    </row>
    <row r="37" spans="1:50" ht="18.75" hidden="1" customHeight="1" x14ac:dyDescent="0.15">
      <c r="A37" s="223"/>
      <c r="B37" s="224"/>
      <c r="C37" s="224"/>
      <c r="D37" s="224"/>
      <c r="E37" s="224"/>
      <c r="F37" s="225"/>
      <c r="G37" s="233"/>
      <c r="H37" s="110"/>
      <c r="I37" s="110"/>
      <c r="J37" s="110"/>
      <c r="K37" s="110"/>
      <c r="L37" s="110"/>
      <c r="M37" s="110"/>
      <c r="N37" s="110"/>
      <c r="O37" s="234"/>
      <c r="P37" s="251"/>
      <c r="Q37" s="110"/>
      <c r="R37" s="110"/>
      <c r="S37" s="110"/>
      <c r="T37" s="110"/>
      <c r="U37" s="110"/>
      <c r="V37" s="110"/>
      <c r="W37" s="110"/>
      <c r="X37" s="234"/>
      <c r="Y37" s="288"/>
      <c r="Z37" s="289"/>
      <c r="AA37" s="290"/>
      <c r="AB37" s="141"/>
      <c r="AC37" s="136"/>
      <c r="AD37" s="137"/>
      <c r="AE37" s="142"/>
      <c r="AF37" s="135"/>
      <c r="AG37" s="135"/>
      <c r="AH37" s="135"/>
      <c r="AI37" s="294"/>
      <c r="AJ37" s="142"/>
      <c r="AK37" s="135"/>
      <c r="AL37" s="135"/>
      <c r="AM37" s="135"/>
      <c r="AN37" s="294"/>
      <c r="AO37" s="142"/>
      <c r="AP37" s="135"/>
      <c r="AQ37" s="135"/>
      <c r="AR37" s="135"/>
      <c r="AS37" s="294"/>
      <c r="AT37" s="67"/>
      <c r="AU37" s="112"/>
      <c r="AV37" s="112"/>
      <c r="AW37" s="110" t="s">
        <v>360</v>
      </c>
      <c r="AX37" s="111"/>
    </row>
    <row r="38" spans="1:50" ht="22.5" hidden="1" customHeight="1" x14ac:dyDescent="0.15">
      <c r="A38" s="226"/>
      <c r="B38" s="224"/>
      <c r="C38" s="224"/>
      <c r="D38" s="224"/>
      <c r="E38" s="224"/>
      <c r="F38" s="225"/>
      <c r="G38" s="296"/>
      <c r="H38" s="297"/>
      <c r="I38" s="297"/>
      <c r="J38" s="297"/>
      <c r="K38" s="297"/>
      <c r="L38" s="297"/>
      <c r="M38" s="297"/>
      <c r="N38" s="297"/>
      <c r="O38" s="298"/>
      <c r="P38" s="205"/>
      <c r="Q38" s="205"/>
      <c r="R38" s="205"/>
      <c r="S38" s="205"/>
      <c r="T38" s="205"/>
      <c r="U38" s="205"/>
      <c r="V38" s="205"/>
      <c r="W38" s="205"/>
      <c r="X38" s="206"/>
      <c r="Y38" s="302" t="s">
        <v>14</v>
      </c>
      <c r="Z38" s="303"/>
      <c r="AA38" s="304"/>
      <c r="AB38" s="305"/>
      <c r="AC38" s="305"/>
      <c r="AD38" s="305"/>
      <c r="AE38" s="93"/>
      <c r="AF38" s="94"/>
      <c r="AG38" s="94"/>
      <c r="AH38" s="94"/>
      <c r="AI38" s="95"/>
      <c r="AJ38" s="93"/>
      <c r="AK38" s="94"/>
      <c r="AL38" s="94"/>
      <c r="AM38" s="94"/>
      <c r="AN38" s="95"/>
      <c r="AO38" s="93"/>
      <c r="AP38" s="94"/>
      <c r="AQ38" s="94"/>
      <c r="AR38" s="94"/>
      <c r="AS38" s="95"/>
      <c r="AT38" s="236"/>
      <c r="AU38" s="236"/>
      <c r="AV38" s="236"/>
      <c r="AW38" s="236"/>
      <c r="AX38" s="237"/>
    </row>
    <row r="39" spans="1:50" ht="22.5" hidden="1" customHeight="1" x14ac:dyDescent="0.15">
      <c r="A39" s="227"/>
      <c r="B39" s="228"/>
      <c r="C39" s="228"/>
      <c r="D39" s="228"/>
      <c r="E39" s="228"/>
      <c r="F39" s="229"/>
      <c r="G39" s="299"/>
      <c r="H39" s="300"/>
      <c r="I39" s="300"/>
      <c r="J39" s="300"/>
      <c r="K39" s="300"/>
      <c r="L39" s="300"/>
      <c r="M39" s="300"/>
      <c r="N39" s="300"/>
      <c r="O39" s="301"/>
      <c r="P39" s="285"/>
      <c r="Q39" s="285"/>
      <c r="R39" s="285"/>
      <c r="S39" s="285"/>
      <c r="T39" s="285"/>
      <c r="U39" s="285"/>
      <c r="V39" s="285"/>
      <c r="W39" s="285"/>
      <c r="X39" s="286"/>
      <c r="Y39" s="178" t="s">
        <v>65</v>
      </c>
      <c r="Z39" s="123"/>
      <c r="AA39" s="174"/>
      <c r="AB39" s="295"/>
      <c r="AC39" s="295"/>
      <c r="AD39" s="295"/>
      <c r="AE39" s="93"/>
      <c r="AF39" s="94"/>
      <c r="AG39" s="94"/>
      <c r="AH39" s="94"/>
      <c r="AI39" s="95"/>
      <c r="AJ39" s="93"/>
      <c r="AK39" s="94"/>
      <c r="AL39" s="94"/>
      <c r="AM39" s="94"/>
      <c r="AN39" s="95"/>
      <c r="AO39" s="93"/>
      <c r="AP39" s="94"/>
      <c r="AQ39" s="94"/>
      <c r="AR39" s="94"/>
      <c r="AS39" s="95"/>
      <c r="AT39" s="93"/>
      <c r="AU39" s="94"/>
      <c r="AV39" s="94"/>
      <c r="AW39" s="94"/>
      <c r="AX39" s="156"/>
    </row>
    <row r="40" spans="1:50" ht="22.5" hidden="1" customHeight="1" x14ac:dyDescent="0.15">
      <c r="A40" s="693"/>
      <c r="B40" s="694"/>
      <c r="C40" s="694"/>
      <c r="D40" s="694"/>
      <c r="E40" s="694"/>
      <c r="F40" s="695"/>
      <c r="G40" s="332"/>
      <c r="H40" s="333"/>
      <c r="I40" s="333"/>
      <c r="J40" s="333"/>
      <c r="K40" s="333"/>
      <c r="L40" s="333"/>
      <c r="M40" s="333"/>
      <c r="N40" s="333"/>
      <c r="O40" s="334"/>
      <c r="P40" s="207"/>
      <c r="Q40" s="207"/>
      <c r="R40" s="207"/>
      <c r="S40" s="207"/>
      <c r="T40" s="207"/>
      <c r="U40" s="207"/>
      <c r="V40" s="207"/>
      <c r="W40" s="207"/>
      <c r="X40" s="208"/>
      <c r="Y40" s="122" t="s">
        <v>15</v>
      </c>
      <c r="Z40" s="123"/>
      <c r="AA40" s="174"/>
      <c r="AB40" s="273" t="s">
        <v>16</v>
      </c>
      <c r="AC40" s="273"/>
      <c r="AD40" s="273"/>
      <c r="AE40" s="93"/>
      <c r="AF40" s="94"/>
      <c r="AG40" s="94"/>
      <c r="AH40" s="94"/>
      <c r="AI40" s="95"/>
      <c r="AJ40" s="93"/>
      <c r="AK40" s="94"/>
      <c r="AL40" s="94"/>
      <c r="AM40" s="94"/>
      <c r="AN40" s="95"/>
      <c r="AO40" s="93"/>
      <c r="AP40" s="94"/>
      <c r="AQ40" s="94"/>
      <c r="AR40" s="94"/>
      <c r="AS40" s="95"/>
      <c r="AT40" s="277"/>
      <c r="AU40" s="278"/>
      <c r="AV40" s="278"/>
      <c r="AW40" s="278"/>
      <c r="AX40" s="279"/>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2"/>
      <c r="Z41" s="86"/>
      <c r="AA41" s="87"/>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303</v>
      </c>
      <c r="AU41" s="281"/>
      <c r="AV41" s="281"/>
      <c r="AW41" s="281"/>
      <c r="AX41" s="282"/>
    </row>
    <row r="42" spans="1:50" ht="18.75" hidden="1" customHeight="1" x14ac:dyDescent="0.15">
      <c r="A42" s="223"/>
      <c r="B42" s="224"/>
      <c r="C42" s="224"/>
      <c r="D42" s="224"/>
      <c r="E42" s="224"/>
      <c r="F42" s="225"/>
      <c r="G42" s="233"/>
      <c r="H42" s="110"/>
      <c r="I42" s="110"/>
      <c r="J42" s="110"/>
      <c r="K42" s="110"/>
      <c r="L42" s="110"/>
      <c r="M42" s="110"/>
      <c r="N42" s="110"/>
      <c r="O42" s="234"/>
      <c r="P42" s="251"/>
      <c r="Q42" s="110"/>
      <c r="R42" s="110"/>
      <c r="S42" s="110"/>
      <c r="T42" s="110"/>
      <c r="U42" s="110"/>
      <c r="V42" s="110"/>
      <c r="W42" s="110"/>
      <c r="X42" s="234"/>
      <c r="Y42" s="288"/>
      <c r="Z42" s="289"/>
      <c r="AA42" s="290"/>
      <c r="AB42" s="141"/>
      <c r="AC42" s="136"/>
      <c r="AD42" s="137"/>
      <c r="AE42" s="142"/>
      <c r="AF42" s="135"/>
      <c r="AG42" s="135"/>
      <c r="AH42" s="135"/>
      <c r="AI42" s="294"/>
      <c r="AJ42" s="142"/>
      <c r="AK42" s="135"/>
      <c r="AL42" s="135"/>
      <c r="AM42" s="135"/>
      <c r="AN42" s="294"/>
      <c r="AO42" s="142"/>
      <c r="AP42" s="135"/>
      <c r="AQ42" s="135"/>
      <c r="AR42" s="135"/>
      <c r="AS42" s="294"/>
      <c r="AT42" s="67"/>
      <c r="AU42" s="112"/>
      <c r="AV42" s="112"/>
      <c r="AW42" s="110" t="s">
        <v>360</v>
      </c>
      <c r="AX42" s="111"/>
    </row>
    <row r="43" spans="1:50" ht="22.5" hidden="1" customHeight="1" x14ac:dyDescent="0.15">
      <c r="A43" s="226"/>
      <c r="B43" s="224"/>
      <c r="C43" s="224"/>
      <c r="D43" s="224"/>
      <c r="E43" s="224"/>
      <c r="F43" s="225"/>
      <c r="G43" s="296"/>
      <c r="H43" s="297"/>
      <c r="I43" s="297"/>
      <c r="J43" s="297"/>
      <c r="K43" s="297"/>
      <c r="L43" s="297"/>
      <c r="M43" s="297"/>
      <c r="N43" s="297"/>
      <c r="O43" s="298"/>
      <c r="P43" s="205"/>
      <c r="Q43" s="205"/>
      <c r="R43" s="205"/>
      <c r="S43" s="205"/>
      <c r="T43" s="205"/>
      <c r="U43" s="205"/>
      <c r="V43" s="205"/>
      <c r="W43" s="205"/>
      <c r="X43" s="206"/>
      <c r="Y43" s="302" t="s">
        <v>14</v>
      </c>
      <c r="Z43" s="303"/>
      <c r="AA43" s="304"/>
      <c r="AB43" s="305"/>
      <c r="AC43" s="305"/>
      <c r="AD43" s="305"/>
      <c r="AE43" s="93"/>
      <c r="AF43" s="94"/>
      <c r="AG43" s="94"/>
      <c r="AH43" s="94"/>
      <c r="AI43" s="95"/>
      <c r="AJ43" s="93"/>
      <c r="AK43" s="94"/>
      <c r="AL43" s="94"/>
      <c r="AM43" s="94"/>
      <c r="AN43" s="95"/>
      <c r="AO43" s="93"/>
      <c r="AP43" s="94"/>
      <c r="AQ43" s="94"/>
      <c r="AR43" s="94"/>
      <c r="AS43" s="95"/>
      <c r="AT43" s="236"/>
      <c r="AU43" s="236"/>
      <c r="AV43" s="236"/>
      <c r="AW43" s="236"/>
      <c r="AX43" s="237"/>
    </row>
    <row r="44" spans="1:50" ht="22.5" hidden="1" customHeight="1" x14ac:dyDescent="0.15">
      <c r="A44" s="227"/>
      <c r="B44" s="228"/>
      <c r="C44" s="228"/>
      <c r="D44" s="228"/>
      <c r="E44" s="228"/>
      <c r="F44" s="229"/>
      <c r="G44" s="299"/>
      <c r="H44" s="300"/>
      <c r="I44" s="300"/>
      <c r="J44" s="300"/>
      <c r="K44" s="300"/>
      <c r="L44" s="300"/>
      <c r="M44" s="300"/>
      <c r="N44" s="300"/>
      <c r="O44" s="301"/>
      <c r="P44" s="285"/>
      <c r="Q44" s="285"/>
      <c r="R44" s="285"/>
      <c r="S44" s="285"/>
      <c r="T44" s="285"/>
      <c r="U44" s="285"/>
      <c r="V44" s="285"/>
      <c r="W44" s="285"/>
      <c r="X44" s="286"/>
      <c r="Y44" s="178" t="s">
        <v>65</v>
      </c>
      <c r="Z44" s="123"/>
      <c r="AA44" s="174"/>
      <c r="AB44" s="295"/>
      <c r="AC44" s="295"/>
      <c r="AD44" s="295"/>
      <c r="AE44" s="93"/>
      <c r="AF44" s="94"/>
      <c r="AG44" s="94"/>
      <c r="AH44" s="94"/>
      <c r="AI44" s="95"/>
      <c r="AJ44" s="93"/>
      <c r="AK44" s="94"/>
      <c r="AL44" s="94"/>
      <c r="AM44" s="94"/>
      <c r="AN44" s="95"/>
      <c r="AO44" s="93"/>
      <c r="AP44" s="94"/>
      <c r="AQ44" s="94"/>
      <c r="AR44" s="94"/>
      <c r="AS44" s="95"/>
      <c r="AT44" s="93"/>
      <c r="AU44" s="94"/>
      <c r="AV44" s="94"/>
      <c r="AW44" s="94"/>
      <c r="AX44" s="156"/>
    </row>
    <row r="45" spans="1:50" ht="22.5" hidden="1" customHeight="1" x14ac:dyDescent="0.15">
      <c r="A45" s="227"/>
      <c r="B45" s="228"/>
      <c r="C45" s="228"/>
      <c r="D45" s="228"/>
      <c r="E45" s="228"/>
      <c r="F45" s="229"/>
      <c r="G45" s="299"/>
      <c r="H45" s="300"/>
      <c r="I45" s="300"/>
      <c r="J45" s="300"/>
      <c r="K45" s="300"/>
      <c r="L45" s="300"/>
      <c r="M45" s="300"/>
      <c r="N45" s="300"/>
      <c r="O45" s="301"/>
      <c r="P45" s="285"/>
      <c r="Q45" s="285"/>
      <c r="R45" s="285"/>
      <c r="S45" s="285"/>
      <c r="T45" s="285"/>
      <c r="U45" s="285"/>
      <c r="V45" s="285"/>
      <c r="W45" s="285"/>
      <c r="X45" s="286"/>
      <c r="Y45" s="274" t="s">
        <v>15</v>
      </c>
      <c r="Z45" s="275"/>
      <c r="AA45" s="276"/>
      <c r="AB45" s="273" t="s">
        <v>16</v>
      </c>
      <c r="AC45" s="273"/>
      <c r="AD45" s="273"/>
      <c r="AE45" s="93"/>
      <c r="AF45" s="94"/>
      <c r="AG45" s="94"/>
      <c r="AH45" s="94"/>
      <c r="AI45" s="95"/>
      <c r="AJ45" s="93"/>
      <c r="AK45" s="94"/>
      <c r="AL45" s="94"/>
      <c r="AM45" s="94"/>
      <c r="AN45" s="95"/>
      <c r="AO45" s="93"/>
      <c r="AP45" s="94"/>
      <c r="AQ45" s="94"/>
      <c r="AR45" s="94"/>
      <c r="AS45" s="95"/>
      <c r="AT45" s="277"/>
      <c r="AU45" s="278"/>
      <c r="AV45" s="278"/>
      <c r="AW45" s="278"/>
      <c r="AX45" s="279"/>
    </row>
    <row r="46" spans="1:50" ht="22.5" customHeight="1" x14ac:dyDescent="0.15">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x14ac:dyDescent="0.15">
      <c r="A47" s="244" t="s">
        <v>320</v>
      </c>
      <c r="B47" s="708" t="s">
        <v>317</v>
      </c>
      <c r="C47" s="246"/>
      <c r="D47" s="246"/>
      <c r="E47" s="246"/>
      <c r="F47" s="247"/>
      <c r="G47" s="644" t="s">
        <v>311</v>
      </c>
      <c r="H47" s="644"/>
      <c r="I47" s="644"/>
      <c r="J47" s="644"/>
      <c r="K47" s="644"/>
      <c r="L47" s="644"/>
      <c r="M47" s="644"/>
      <c r="N47" s="644"/>
      <c r="O47" s="644"/>
      <c r="P47" s="644"/>
      <c r="Q47" s="644"/>
      <c r="R47" s="644"/>
      <c r="S47" s="644"/>
      <c r="T47" s="644"/>
      <c r="U47" s="644"/>
      <c r="V47" s="644"/>
      <c r="W47" s="644"/>
      <c r="X47" s="644"/>
      <c r="Y47" s="644"/>
      <c r="Z47" s="644"/>
      <c r="AA47" s="713"/>
      <c r="AB47" s="643" t="s">
        <v>310</v>
      </c>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5"/>
    </row>
    <row r="48" spans="1:50" ht="18.75" hidden="1" customHeight="1" x14ac:dyDescent="0.15">
      <c r="A48" s="244"/>
      <c r="B48" s="708"/>
      <c r="C48" s="246"/>
      <c r="D48" s="246"/>
      <c r="E48" s="246"/>
      <c r="F48" s="247"/>
      <c r="G48" s="110"/>
      <c r="H48" s="110"/>
      <c r="I48" s="110"/>
      <c r="J48" s="110"/>
      <c r="K48" s="110"/>
      <c r="L48" s="110"/>
      <c r="M48" s="110"/>
      <c r="N48" s="110"/>
      <c r="O48" s="110"/>
      <c r="P48" s="110"/>
      <c r="Q48" s="110"/>
      <c r="R48" s="110"/>
      <c r="S48" s="110"/>
      <c r="T48" s="110"/>
      <c r="U48" s="110"/>
      <c r="V48" s="110"/>
      <c r="W48" s="110"/>
      <c r="X48" s="110"/>
      <c r="Y48" s="110"/>
      <c r="Z48" s="110"/>
      <c r="AA48" s="234"/>
      <c r="AB48" s="251"/>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44"/>
      <c r="B49" s="708"/>
      <c r="C49" s="246"/>
      <c r="D49" s="246"/>
      <c r="E49" s="246"/>
      <c r="F49" s="247"/>
      <c r="G49" s="347"/>
      <c r="H49" s="347"/>
      <c r="I49" s="347"/>
      <c r="J49" s="347"/>
      <c r="K49" s="347"/>
      <c r="L49" s="347"/>
      <c r="M49" s="347"/>
      <c r="N49" s="347"/>
      <c r="O49" s="347"/>
      <c r="P49" s="347"/>
      <c r="Q49" s="347"/>
      <c r="R49" s="347"/>
      <c r="S49" s="347"/>
      <c r="T49" s="347"/>
      <c r="U49" s="347"/>
      <c r="V49" s="347"/>
      <c r="W49" s="347"/>
      <c r="X49" s="347"/>
      <c r="Y49" s="347"/>
      <c r="Z49" s="347"/>
      <c r="AA49" s="348"/>
      <c r="AB49" s="63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38"/>
    </row>
    <row r="50" spans="1:50" ht="22.5" hidden="1" customHeight="1" x14ac:dyDescent="0.15">
      <c r="A50" s="244"/>
      <c r="B50" s="708"/>
      <c r="C50" s="246"/>
      <c r="D50" s="246"/>
      <c r="E50" s="246"/>
      <c r="F50" s="247"/>
      <c r="G50" s="349"/>
      <c r="H50" s="349"/>
      <c r="I50" s="349"/>
      <c r="J50" s="349"/>
      <c r="K50" s="349"/>
      <c r="L50" s="349"/>
      <c r="M50" s="349"/>
      <c r="N50" s="349"/>
      <c r="O50" s="349"/>
      <c r="P50" s="349"/>
      <c r="Q50" s="349"/>
      <c r="R50" s="349"/>
      <c r="S50" s="349"/>
      <c r="T50" s="349"/>
      <c r="U50" s="349"/>
      <c r="V50" s="349"/>
      <c r="W50" s="349"/>
      <c r="X50" s="349"/>
      <c r="Y50" s="349"/>
      <c r="Z50" s="349"/>
      <c r="AA50" s="350"/>
      <c r="AB50" s="63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40"/>
    </row>
    <row r="51" spans="1:50" ht="22.5" hidden="1" customHeight="1" x14ac:dyDescent="0.15">
      <c r="A51" s="244"/>
      <c r="B51" s="709"/>
      <c r="C51" s="248"/>
      <c r="D51" s="248"/>
      <c r="E51" s="248"/>
      <c r="F51" s="249"/>
      <c r="G51" s="351"/>
      <c r="H51" s="351"/>
      <c r="I51" s="351"/>
      <c r="J51" s="351"/>
      <c r="K51" s="351"/>
      <c r="L51" s="351"/>
      <c r="M51" s="351"/>
      <c r="N51" s="351"/>
      <c r="O51" s="351"/>
      <c r="P51" s="351"/>
      <c r="Q51" s="351"/>
      <c r="R51" s="351"/>
      <c r="S51" s="351"/>
      <c r="T51" s="351"/>
      <c r="U51" s="351"/>
      <c r="V51" s="351"/>
      <c r="W51" s="351"/>
      <c r="X51" s="351"/>
      <c r="Y51" s="351"/>
      <c r="Z51" s="351"/>
      <c r="AA51" s="352"/>
      <c r="AB51" s="64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42"/>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0" t="s">
        <v>303</v>
      </c>
      <c r="AU52" s="281"/>
      <c r="AV52" s="281"/>
      <c r="AW52" s="281"/>
      <c r="AX52" s="282"/>
    </row>
    <row r="53" spans="1:50" ht="18.75" hidden="1" customHeight="1" x14ac:dyDescent="0.15">
      <c r="A53" s="244"/>
      <c r="B53" s="246"/>
      <c r="C53" s="246"/>
      <c r="D53" s="246"/>
      <c r="E53" s="246"/>
      <c r="F53" s="247"/>
      <c r="G53" s="233"/>
      <c r="H53" s="110"/>
      <c r="I53" s="110"/>
      <c r="J53" s="110"/>
      <c r="K53" s="110"/>
      <c r="L53" s="110"/>
      <c r="M53" s="110"/>
      <c r="N53" s="110"/>
      <c r="O53" s="234"/>
      <c r="P53" s="251"/>
      <c r="Q53" s="110"/>
      <c r="R53" s="110"/>
      <c r="S53" s="110"/>
      <c r="T53" s="110"/>
      <c r="U53" s="110"/>
      <c r="V53" s="110"/>
      <c r="W53" s="110"/>
      <c r="X53" s="234"/>
      <c r="Y53" s="255"/>
      <c r="Z53" s="256"/>
      <c r="AA53" s="257"/>
      <c r="AB53" s="261"/>
      <c r="AC53" s="262"/>
      <c r="AD53" s="263"/>
      <c r="AE53" s="251"/>
      <c r="AF53" s="110"/>
      <c r="AG53" s="110"/>
      <c r="AH53" s="110"/>
      <c r="AI53" s="234"/>
      <c r="AJ53" s="251"/>
      <c r="AK53" s="110"/>
      <c r="AL53" s="110"/>
      <c r="AM53" s="110"/>
      <c r="AN53" s="234"/>
      <c r="AO53" s="251"/>
      <c r="AP53" s="110"/>
      <c r="AQ53" s="110"/>
      <c r="AR53" s="110"/>
      <c r="AS53" s="234"/>
      <c r="AT53" s="67"/>
      <c r="AU53" s="112"/>
      <c r="AV53" s="112"/>
      <c r="AW53" s="110" t="s">
        <v>360</v>
      </c>
      <c r="AX53" s="111"/>
    </row>
    <row r="54" spans="1:50" ht="22.5" hidden="1" customHeight="1" x14ac:dyDescent="0.15">
      <c r="A54" s="244"/>
      <c r="B54" s="246"/>
      <c r="C54" s="246"/>
      <c r="D54" s="246"/>
      <c r="E54" s="246"/>
      <c r="F54" s="247"/>
      <c r="G54" s="283"/>
      <c r="H54" s="205"/>
      <c r="I54" s="205"/>
      <c r="J54" s="205"/>
      <c r="K54" s="205"/>
      <c r="L54" s="205"/>
      <c r="M54" s="205"/>
      <c r="N54" s="205"/>
      <c r="O54" s="206"/>
      <c r="P54" s="204"/>
      <c r="Q54" s="264"/>
      <c r="R54" s="264"/>
      <c r="S54" s="264"/>
      <c r="T54" s="264"/>
      <c r="U54" s="264"/>
      <c r="V54" s="264"/>
      <c r="W54" s="264"/>
      <c r="X54" s="265"/>
      <c r="Y54" s="270" t="s">
        <v>86</v>
      </c>
      <c r="Z54" s="271"/>
      <c r="AA54" s="272"/>
      <c r="AB54" s="380"/>
      <c r="AC54" s="235"/>
      <c r="AD54" s="235"/>
      <c r="AE54" s="93"/>
      <c r="AF54" s="94"/>
      <c r="AG54" s="94"/>
      <c r="AH54" s="94"/>
      <c r="AI54" s="95"/>
      <c r="AJ54" s="93"/>
      <c r="AK54" s="94"/>
      <c r="AL54" s="94"/>
      <c r="AM54" s="94"/>
      <c r="AN54" s="95"/>
      <c r="AO54" s="93"/>
      <c r="AP54" s="94"/>
      <c r="AQ54" s="94"/>
      <c r="AR54" s="94"/>
      <c r="AS54" s="95"/>
      <c r="AT54" s="236"/>
      <c r="AU54" s="236"/>
      <c r="AV54" s="236"/>
      <c r="AW54" s="236"/>
      <c r="AX54" s="237"/>
    </row>
    <row r="55" spans="1:50" ht="22.5" hidden="1" customHeight="1" x14ac:dyDescent="0.15">
      <c r="A55" s="244"/>
      <c r="B55" s="246"/>
      <c r="C55" s="246"/>
      <c r="D55" s="246"/>
      <c r="E55" s="246"/>
      <c r="F55" s="247"/>
      <c r="G55" s="284"/>
      <c r="H55" s="285"/>
      <c r="I55" s="285"/>
      <c r="J55" s="285"/>
      <c r="K55" s="285"/>
      <c r="L55" s="285"/>
      <c r="M55" s="285"/>
      <c r="N55" s="285"/>
      <c r="O55" s="286"/>
      <c r="P55" s="266"/>
      <c r="Q55" s="266"/>
      <c r="R55" s="266"/>
      <c r="S55" s="266"/>
      <c r="T55" s="266"/>
      <c r="U55" s="266"/>
      <c r="V55" s="266"/>
      <c r="W55" s="266"/>
      <c r="X55" s="267"/>
      <c r="Y55" s="238" t="s">
        <v>65</v>
      </c>
      <c r="Z55" s="239"/>
      <c r="AA55" s="240"/>
      <c r="AB55" s="681"/>
      <c r="AC55" s="241"/>
      <c r="AD55" s="241"/>
      <c r="AE55" s="93"/>
      <c r="AF55" s="94"/>
      <c r="AG55" s="94"/>
      <c r="AH55" s="94"/>
      <c r="AI55" s="95"/>
      <c r="AJ55" s="93"/>
      <c r="AK55" s="94"/>
      <c r="AL55" s="94"/>
      <c r="AM55" s="94"/>
      <c r="AN55" s="95"/>
      <c r="AO55" s="93"/>
      <c r="AP55" s="94"/>
      <c r="AQ55" s="94"/>
      <c r="AR55" s="94"/>
      <c r="AS55" s="95"/>
      <c r="AT55" s="93"/>
      <c r="AU55" s="94"/>
      <c r="AV55" s="94"/>
      <c r="AW55" s="94"/>
      <c r="AX55" s="156"/>
    </row>
    <row r="56" spans="1:50" ht="22.5" hidden="1" customHeight="1" x14ac:dyDescent="0.15">
      <c r="A56" s="244"/>
      <c r="B56" s="248"/>
      <c r="C56" s="248"/>
      <c r="D56" s="248"/>
      <c r="E56" s="248"/>
      <c r="F56" s="249"/>
      <c r="G56" s="287"/>
      <c r="H56" s="207"/>
      <c r="I56" s="207"/>
      <c r="J56" s="207"/>
      <c r="K56" s="207"/>
      <c r="L56" s="207"/>
      <c r="M56" s="207"/>
      <c r="N56" s="207"/>
      <c r="O56" s="208"/>
      <c r="P56" s="268"/>
      <c r="Q56" s="268"/>
      <c r="R56" s="268"/>
      <c r="S56" s="268"/>
      <c r="T56" s="268"/>
      <c r="U56" s="268"/>
      <c r="V56" s="268"/>
      <c r="W56" s="268"/>
      <c r="X56" s="269"/>
      <c r="Y56" s="242" t="s">
        <v>15</v>
      </c>
      <c r="Z56" s="239"/>
      <c r="AA56" s="240"/>
      <c r="AB56" s="243" t="s">
        <v>16</v>
      </c>
      <c r="AC56" s="243"/>
      <c r="AD56" s="243"/>
      <c r="AE56" s="93"/>
      <c r="AF56" s="94"/>
      <c r="AG56" s="94"/>
      <c r="AH56" s="94"/>
      <c r="AI56" s="95"/>
      <c r="AJ56" s="93"/>
      <c r="AK56" s="94"/>
      <c r="AL56" s="94"/>
      <c r="AM56" s="94"/>
      <c r="AN56" s="95"/>
      <c r="AO56" s="93"/>
      <c r="AP56" s="94"/>
      <c r="AQ56" s="94"/>
      <c r="AR56" s="94"/>
      <c r="AS56" s="95"/>
      <c r="AT56" s="277"/>
      <c r="AU56" s="278"/>
      <c r="AV56" s="278"/>
      <c r="AW56" s="278"/>
      <c r="AX56" s="279"/>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0" t="s">
        <v>303</v>
      </c>
      <c r="AU57" s="281"/>
      <c r="AV57" s="281"/>
      <c r="AW57" s="281"/>
      <c r="AX57" s="282"/>
    </row>
    <row r="58" spans="1:50" ht="18.75" hidden="1" customHeight="1" x14ac:dyDescent="0.15">
      <c r="A58" s="244"/>
      <c r="B58" s="246"/>
      <c r="C58" s="246"/>
      <c r="D58" s="246"/>
      <c r="E58" s="246"/>
      <c r="F58" s="247"/>
      <c r="G58" s="233"/>
      <c r="H58" s="110"/>
      <c r="I58" s="110"/>
      <c r="J58" s="110"/>
      <c r="K58" s="110"/>
      <c r="L58" s="110"/>
      <c r="M58" s="110"/>
      <c r="N58" s="110"/>
      <c r="O58" s="234"/>
      <c r="P58" s="251"/>
      <c r="Q58" s="110"/>
      <c r="R58" s="110"/>
      <c r="S58" s="110"/>
      <c r="T58" s="110"/>
      <c r="U58" s="110"/>
      <c r="V58" s="110"/>
      <c r="W58" s="110"/>
      <c r="X58" s="234"/>
      <c r="Y58" s="255"/>
      <c r="Z58" s="256"/>
      <c r="AA58" s="257"/>
      <c r="AB58" s="261"/>
      <c r="AC58" s="262"/>
      <c r="AD58" s="263"/>
      <c r="AE58" s="251"/>
      <c r="AF58" s="110"/>
      <c r="AG58" s="110"/>
      <c r="AH58" s="110"/>
      <c r="AI58" s="234"/>
      <c r="AJ58" s="251"/>
      <c r="AK58" s="110"/>
      <c r="AL58" s="110"/>
      <c r="AM58" s="110"/>
      <c r="AN58" s="234"/>
      <c r="AO58" s="251"/>
      <c r="AP58" s="110"/>
      <c r="AQ58" s="110"/>
      <c r="AR58" s="110"/>
      <c r="AS58" s="234"/>
      <c r="AT58" s="67"/>
      <c r="AU58" s="112"/>
      <c r="AV58" s="112"/>
      <c r="AW58" s="110" t="s">
        <v>360</v>
      </c>
      <c r="AX58" s="111"/>
    </row>
    <row r="59" spans="1:50" ht="22.5" hidden="1" customHeight="1" x14ac:dyDescent="0.15">
      <c r="A59" s="244"/>
      <c r="B59" s="246"/>
      <c r="C59" s="246"/>
      <c r="D59" s="246"/>
      <c r="E59" s="246"/>
      <c r="F59" s="247"/>
      <c r="G59" s="283"/>
      <c r="H59" s="205"/>
      <c r="I59" s="205"/>
      <c r="J59" s="205"/>
      <c r="K59" s="205"/>
      <c r="L59" s="205"/>
      <c r="M59" s="205"/>
      <c r="N59" s="205"/>
      <c r="O59" s="206"/>
      <c r="P59" s="204"/>
      <c r="Q59" s="264"/>
      <c r="R59" s="264"/>
      <c r="S59" s="264"/>
      <c r="T59" s="264"/>
      <c r="U59" s="264"/>
      <c r="V59" s="264"/>
      <c r="W59" s="264"/>
      <c r="X59" s="265"/>
      <c r="Y59" s="270" t="s">
        <v>86</v>
      </c>
      <c r="Z59" s="271"/>
      <c r="AA59" s="272"/>
      <c r="AB59" s="235"/>
      <c r="AC59" s="235"/>
      <c r="AD59" s="235"/>
      <c r="AE59" s="93"/>
      <c r="AF59" s="94"/>
      <c r="AG59" s="94"/>
      <c r="AH59" s="94"/>
      <c r="AI59" s="95"/>
      <c r="AJ59" s="93"/>
      <c r="AK59" s="94"/>
      <c r="AL59" s="94"/>
      <c r="AM59" s="94"/>
      <c r="AN59" s="95"/>
      <c r="AO59" s="93"/>
      <c r="AP59" s="94"/>
      <c r="AQ59" s="94"/>
      <c r="AR59" s="94"/>
      <c r="AS59" s="95"/>
      <c r="AT59" s="236"/>
      <c r="AU59" s="236"/>
      <c r="AV59" s="236"/>
      <c r="AW59" s="236"/>
      <c r="AX59" s="237"/>
    </row>
    <row r="60" spans="1:50" ht="22.5" hidden="1" customHeight="1" x14ac:dyDescent="0.15">
      <c r="A60" s="244"/>
      <c r="B60" s="246"/>
      <c r="C60" s="246"/>
      <c r="D60" s="246"/>
      <c r="E60" s="246"/>
      <c r="F60" s="247"/>
      <c r="G60" s="284"/>
      <c r="H60" s="285"/>
      <c r="I60" s="285"/>
      <c r="J60" s="285"/>
      <c r="K60" s="285"/>
      <c r="L60" s="285"/>
      <c r="M60" s="285"/>
      <c r="N60" s="285"/>
      <c r="O60" s="286"/>
      <c r="P60" s="266"/>
      <c r="Q60" s="266"/>
      <c r="R60" s="266"/>
      <c r="S60" s="266"/>
      <c r="T60" s="266"/>
      <c r="U60" s="266"/>
      <c r="V60" s="266"/>
      <c r="W60" s="266"/>
      <c r="X60" s="267"/>
      <c r="Y60" s="238" t="s">
        <v>65</v>
      </c>
      <c r="Z60" s="239"/>
      <c r="AA60" s="240"/>
      <c r="AB60" s="241"/>
      <c r="AC60" s="241"/>
      <c r="AD60" s="241"/>
      <c r="AE60" s="93"/>
      <c r="AF60" s="94"/>
      <c r="AG60" s="94"/>
      <c r="AH60" s="94"/>
      <c r="AI60" s="95"/>
      <c r="AJ60" s="93"/>
      <c r="AK60" s="94"/>
      <c r="AL60" s="94"/>
      <c r="AM60" s="94"/>
      <c r="AN60" s="95"/>
      <c r="AO60" s="93"/>
      <c r="AP60" s="94"/>
      <c r="AQ60" s="94"/>
      <c r="AR60" s="94"/>
      <c r="AS60" s="95"/>
      <c r="AT60" s="93"/>
      <c r="AU60" s="94"/>
      <c r="AV60" s="94"/>
      <c r="AW60" s="94"/>
      <c r="AX60" s="156"/>
    </row>
    <row r="61" spans="1:50" ht="22.5" hidden="1" customHeight="1" x14ac:dyDescent="0.15">
      <c r="A61" s="244"/>
      <c r="B61" s="248"/>
      <c r="C61" s="248"/>
      <c r="D61" s="248"/>
      <c r="E61" s="248"/>
      <c r="F61" s="249"/>
      <c r="G61" s="287"/>
      <c r="H61" s="207"/>
      <c r="I61" s="207"/>
      <c r="J61" s="207"/>
      <c r="K61" s="207"/>
      <c r="L61" s="207"/>
      <c r="M61" s="207"/>
      <c r="N61" s="207"/>
      <c r="O61" s="208"/>
      <c r="P61" s="268"/>
      <c r="Q61" s="268"/>
      <c r="R61" s="268"/>
      <c r="S61" s="268"/>
      <c r="T61" s="268"/>
      <c r="U61" s="268"/>
      <c r="V61" s="268"/>
      <c r="W61" s="268"/>
      <c r="X61" s="269"/>
      <c r="Y61" s="242" t="s">
        <v>15</v>
      </c>
      <c r="Z61" s="239"/>
      <c r="AA61" s="240"/>
      <c r="AB61" s="243" t="s">
        <v>16</v>
      </c>
      <c r="AC61" s="243"/>
      <c r="AD61" s="243"/>
      <c r="AE61" s="93"/>
      <c r="AF61" s="94"/>
      <c r="AG61" s="94"/>
      <c r="AH61" s="94"/>
      <c r="AI61" s="95"/>
      <c r="AJ61" s="93"/>
      <c r="AK61" s="94"/>
      <c r="AL61" s="94"/>
      <c r="AM61" s="94"/>
      <c r="AN61" s="95"/>
      <c r="AO61" s="93"/>
      <c r="AP61" s="94"/>
      <c r="AQ61" s="94"/>
      <c r="AR61" s="94"/>
      <c r="AS61" s="95"/>
      <c r="AT61" s="277"/>
      <c r="AU61" s="278"/>
      <c r="AV61" s="278"/>
      <c r="AW61" s="278"/>
      <c r="AX61" s="279"/>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0" t="s">
        <v>303</v>
      </c>
      <c r="AU62" s="281"/>
      <c r="AV62" s="281"/>
      <c r="AW62" s="281"/>
      <c r="AX62" s="282"/>
    </row>
    <row r="63" spans="1:50" ht="18.75" hidden="1" customHeight="1" x14ac:dyDescent="0.15">
      <c r="A63" s="244"/>
      <c r="B63" s="246"/>
      <c r="C63" s="246"/>
      <c r="D63" s="246"/>
      <c r="E63" s="246"/>
      <c r="F63" s="247"/>
      <c r="G63" s="233"/>
      <c r="H63" s="110"/>
      <c r="I63" s="110"/>
      <c r="J63" s="110"/>
      <c r="K63" s="110"/>
      <c r="L63" s="110"/>
      <c r="M63" s="110"/>
      <c r="N63" s="110"/>
      <c r="O63" s="234"/>
      <c r="P63" s="251"/>
      <c r="Q63" s="110"/>
      <c r="R63" s="110"/>
      <c r="S63" s="110"/>
      <c r="T63" s="110"/>
      <c r="U63" s="110"/>
      <c r="V63" s="110"/>
      <c r="W63" s="110"/>
      <c r="X63" s="234"/>
      <c r="Y63" s="255"/>
      <c r="Z63" s="256"/>
      <c r="AA63" s="257"/>
      <c r="AB63" s="261"/>
      <c r="AC63" s="262"/>
      <c r="AD63" s="263"/>
      <c r="AE63" s="251"/>
      <c r="AF63" s="110"/>
      <c r="AG63" s="110"/>
      <c r="AH63" s="110"/>
      <c r="AI63" s="234"/>
      <c r="AJ63" s="251"/>
      <c r="AK63" s="110"/>
      <c r="AL63" s="110"/>
      <c r="AM63" s="110"/>
      <c r="AN63" s="234"/>
      <c r="AO63" s="251"/>
      <c r="AP63" s="110"/>
      <c r="AQ63" s="110"/>
      <c r="AR63" s="110"/>
      <c r="AS63" s="234"/>
      <c r="AT63" s="67"/>
      <c r="AU63" s="112"/>
      <c r="AV63" s="112"/>
      <c r="AW63" s="110" t="s">
        <v>360</v>
      </c>
      <c r="AX63" s="111"/>
    </row>
    <row r="64" spans="1:50" ht="22.5" hidden="1" customHeight="1" x14ac:dyDescent="0.15">
      <c r="A64" s="244"/>
      <c r="B64" s="246"/>
      <c r="C64" s="246"/>
      <c r="D64" s="246"/>
      <c r="E64" s="246"/>
      <c r="F64" s="247"/>
      <c r="G64" s="283"/>
      <c r="H64" s="205"/>
      <c r="I64" s="205"/>
      <c r="J64" s="205"/>
      <c r="K64" s="205"/>
      <c r="L64" s="205"/>
      <c r="M64" s="205"/>
      <c r="N64" s="205"/>
      <c r="O64" s="206"/>
      <c r="P64" s="204"/>
      <c r="Q64" s="264"/>
      <c r="R64" s="264"/>
      <c r="S64" s="264"/>
      <c r="T64" s="264"/>
      <c r="U64" s="264"/>
      <c r="V64" s="264"/>
      <c r="W64" s="264"/>
      <c r="X64" s="265"/>
      <c r="Y64" s="270" t="s">
        <v>86</v>
      </c>
      <c r="Z64" s="271"/>
      <c r="AA64" s="272"/>
      <c r="AB64" s="235"/>
      <c r="AC64" s="235"/>
      <c r="AD64" s="235"/>
      <c r="AE64" s="93"/>
      <c r="AF64" s="94"/>
      <c r="AG64" s="94"/>
      <c r="AH64" s="94"/>
      <c r="AI64" s="95"/>
      <c r="AJ64" s="93"/>
      <c r="AK64" s="94"/>
      <c r="AL64" s="94"/>
      <c r="AM64" s="94"/>
      <c r="AN64" s="95"/>
      <c r="AO64" s="93"/>
      <c r="AP64" s="94"/>
      <c r="AQ64" s="94"/>
      <c r="AR64" s="94"/>
      <c r="AS64" s="95"/>
      <c r="AT64" s="236"/>
      <c r="AU64" s="236"/>
      <c r="AV64" s="236"/>
      <c r="AW64" s="236"/>
      <c r="AX64" s="237"/>
    </row>
    <row r="65" spans="1:60" ht="22.5" hidden="1" customHeight="1" x14ac:dyDescent="0.15">
      <c r="A65" s="244"/>
      <c r="B65" s="246"/>
      <c r="C65" s="246"/>
      <c r="D65" s="246"/>
      <c r="E65" s="246"/>
      <c r="F65" s="247"/>
      <c r="G65" s="284"/>
      <c r="H65" s="285"/>
      <c r="I65" s="285"/>
      <c r="J65" s="285"/>
      <c r="K65" s="285"/>
      <c r="L65" s="285"/>
      <c r="M65" s="285"/>
      <c r="N65" s="285"/>
      <c r="O65" s="286"/>
      <c r="P65" s="266"/>
      <c r="Q65" s="266"/>
      <c r="R65" s="266"/>
      <c r="S65" s="266"/>
      <c r="T65" s="266"/>
      <c r="U65" s="266"/>
      <c r="V65" s="266"/>
      <c r="W65" s="266"/>
      <c r="X65" s="267"/>
      <c r="Y65" s="238" t="s">
        <v>65</v>
      </c>
      <c r="Z65" s="239"/>
      <c r="AA65" s="240"/>
      <c r="AB65" s="241"/>
      <c r="AC65" s="241"/>
      <c r="AD65" s="241"/>
      <c r="AE65" s="93"/>
      <c r="AF65" s="94"/>
      <c r="AG65" s="94"/>
      <c r="AH65" s="94"/>
      <c r="AI65" s="95"/>
      <c r="AJ65" s="93"/>
      <c r="AK65" s="94"/>
      <c r="AL65" s="94"/>
      <c r="AM65" s="94"/>
      <c r="AN65" s="95"/>
      <c r="AO65" s="93"/>
      <c r="AP65" s="94"/>
      <c r="AQ65" s="94"/>
      <c r="AR65" s="94"/>
      <c r="AS65" s="95"/>
      <c r="AT65" s="93"/>
      <c r="AU65" s="94"/>
      <c r="AV65" s="94"/>
      <c r="AW65" s="94"/>
      <c r="AX65" s="156"/>
    </row>
    <row r="66" spans="1:60" ht="22.5" hidden="1" customHeight="1" x14ac:dyDescent="0.15">
      <c r="A66" s="245"/>
      <c r="B66" s="248"/>
      <c r="C66" s="248"/>
      <c r="D66" s="248"/>
      <c r="E66" s="248"/>
      <c r="F66" s="249"/>
      <c r="G66" s="287"/>
      <c r="H66" s="207"/>
      <c r="I66" s="207"/>
      <c r="J66" s="207"/>
      <c r="K66" s="207"/>
      <c r="L66" s="207"/>
      <c r="M66" s="207"/>
      <c r="N66" s="207"/>
      <c r="O66" s="208"/>
      <c r="P66" s="268"/>
      <c r="Q66" s="268"/>
      <c r="R66" s="268"/>
      <c r="S66" s="268"/>
      <c r="T66" s="268"/>
      <c r="U66" s="268"/>
      <c r="V66" s="268"/>
      <c r="W66" s="268"/>
      <c r="X66" s="269"/>
      <c r="Y66" s="242" t="s">
        <v>15</v>
      </c>
      <c r="Z66" s="239"/>
      <c r="AA66" s="240"/>
      <c r="AB66" s="243" t="s">
        <v>16</v>
      </c>
      <c r="AC66" s="243"/>
      <c r="AD66" s="243"/>
      <c r="AE66" s="93"/>
      <c r="AF66" s="94"/>
      <c r="AG66" s="94"/>
      <c r="AH66" s="94"/>
      <c r="AI66" s="95"/>
      <c r="AJ66" s="93"/>
      <c r="AK66" s="94"/>
      <c r="AL66" s="94"/>
      <c r="AM66" s="94"/>
      <c r="AN66" s="95"/>
      <c r="AO66" s="93"/>
      <c r="AP66" s="94"/>
      <c r="AQ66" s="94"/>
      <c r="AR66" s="94"/>
      <c r="AS66" s="95"/>
      <c r="AT66" s="277"/>
      <c r="AU66" s="278"/>
      <c r="AV66" s="278"/>
      <c r="AW66" s="278"/>
      <c r="AX66" s="279"/>
    </row>
    <row r="67" spans="1:60" ht="31.7"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86"/>
      <c r="AA67" s="87"/>
      <c r="AB67" s="122" t="s">
        <v>12</v>
      </c>
      <c r="AC67" s="123"/>
      <c r="AD67" s="174"/>
      <c r="AE67" s="682" t="s">
        <v>69</v>
      </c>
      <c r="AF67" s="120"/>
      <c r="AG67" s="120"/>
      <c r="AH67" s="120"/>
      <c r="AI67" s="120"/>
      <c r="AJ67" s="682" t="s">
        <v>70</v>
      </c>
      <c r="AK67" s="120"/>
      <c r="AL67" s="120"/>
      <c r="AM67" s="120"/>
      <c r="AN67" s="120"/>
      <c r="AO67" s="682" t="s">
        <v>71</v>
      </c>
      <c r="AP67" s="120"/>
      <c r="AQ67" s="120"/>
      <c r="AR67" s="120"/>
      <c r="AS67" s="120"/>
      <c r="AT67" s="179" t="s">
        <v>74</v>
      </c>
      <c r="AU67" s="180"/>
      <c r="AV67" s="180"/>
      <c r="AW67" s="180"/>
      <c r="AX67" s="181"/>
    </row>
    <row r="68" spans="1:60" ht="22.5" customHeight="1" x14ac:dyDescent="0.15">
      <c r="A68" s="194"/>
      <c r="B68" s="195"/>
      <c r="C68" s="195"/>
      <c r="D68" s="195"/>
      <c r="E68" s="195"/>
      <c r="F68" s="196"/>
      <c r="G68" s="204" t="s">
        <v>471</v>
      </c>
      <c r="H68" s="205"/>
      <c r="I68" s="205"/>
      <c r="J68" s="205"/>
      <c r="K68" s="205"/>
      <c r="L68" s="205"/>
      <c r="M68" s="205"/>
      <c r="N68" s="205"/>
      <c r="O68" s="205"/>
      <c r="P68" s="205"/>
      <c r="Q68" s="205"/>
      <c r="R68" s="205"/>
      <c r="S68" s="205"/>
      <c r="T68" s="205"/>
      <c r="U68" s="205"/>
      <c r="V68" s="205"/>
      <c r="W68" s="205"/>
      <c r="X68" s="206"/>
      <c r="Y68" s="342" t="s">
        <v>66</v>
      </c>
      <c r="Z68" s="343"/>
      <c r="AA68" s="344"/>
      <c r="AB68" s="212" t="s">
        <v>473</v>
      </c>
      <c r="AC68" s="213"/>
      <c r="AD68" s="214"/>
      <c r="AE68" s="93" t="s">
        <v>520</v>
      </c>
      <c r="AF68" s="94"/>
      <c r="AG68" s="94"/>
      <c r="AH68" s="94"/>
      <c r="AI68" s="95"/>
      <c r="AJ68" s="93" t="s">
        <v>520</v>
      </c>
      <c r="AK68" s="94"/>
      <c r="AL68" s="94"/>
      <c r="AM68" s="94"/>
      <c r="AN68" s="95"/>
      <c r="AO68" s="93">
        <v>3</v>
      </c>
      <c r="AP68" s="94"/>
      <c r="AQ68" s="94"/>
      <c r="AR68" s="94"/>
      <c r="AS68" s="95"/>
      <c r="AT68" s="215"/>
      <c r="AU68" s="215"/>
      <c r="AV68" s="215"/>
      <c r="AW68" s="215"/>
      <c r="AX68" s="216"/>
      <c r="AY68" s="10"/>
      <c r="AZ68" s="10"/>
      <c r="BA68" s="10"/>
      <c r="BB68" s="10"/>
      <c r="BC68" s="10"/>
    </row>
    <row r="69" spans="1:60" ht="27" customHeight="1" x14ac:dyDescent="0.15">
      <c r="A69" s="197"/>
      <c r="B69" s="198"/>
      <c r="C69" s="198"/>
      <c r="D69" s="198"/>
      <c r="E69" s="198"/>
      <c r="F69" s="199"/>
      <c r="G69" s="207"/>
      <c r="H69" s="207"/>
      <c r="I69" s="207"/>
      <c r="J69" s="207"/>
      <c r="K69" s="207"/>
      <c r="L69" s="207"/>
      <c r="M69" s="207"/>
      <c r="N69" s="207"/>
      <c r="O69" s="207"/>
      <c r="P69" s="207"/>
      <c r="Q69" s="207"/>
      <c r="R69" s="207"/>
      <c r="S69" s="207"/>
      <c r="T69" s="207"/>
      <c r="U69" s="207"/>
      <c r="V69" s="207"/>
      <c r="W69" s="207"/>
      <c r="X69" s="208"/>
      <c r="Y69" s="217" t="s">
        <v>67</v>
      </c>
      <c r="Z69" s="158"/>
      <c r="AA69" s="159"/>
      <c r="AB69" s="220" t="s">
        <v>473</v>
      </c>
      <c r="AC69" s="221"/>
      <c r="AD69" s="222"/>
      <c r="AE69" s="93" t="s">
        <v>520</v>
      </c>
      <c r="AF69" s="94"/>
      <c r="AG69" s="94"/>
      <c r="AH69" s="94"/>
      <c r="AI69" s="95"/>
      <c r="AJ69" s="93" t="s">
        <v>520</v>
      </c>
      <c r="AK69" s="94"/>
      <c r="AL69" s="94"/>
      <c r="AM69" s="94"/>
      <c r="AN69" s="95"/>
      <c r="AO69" s="93">
        <v>2</v>
      </c>
      <c r="AP69" s="94"/>
      <c r="AQ69" s="94"/>
      <c r="AR69" s="94"/>
      <c r="AS69" s="95"/>
      <c r="AT69" s="93" t="s">
        <v>601</v>
      </c>
      <c r="AU69" s="94"/>
      <c r="AV69" s="94"/>
      <c r="AW69" s="94"/>
      <c r="AX69" s="156"/>
      <c r="AY69" s="10"/>
      <c r="AZ69" s="10"/>
      <c r="BA69" s="10"/>
      <c r="BB69" s="10"/>
      <c r="BC69" s="10"/>
      <c r="BD69" s="10"/>
      <c r="BE69" s="10"/>
      <c r="BF69" s="10"/>
      <c r="BG69" s="10"/>
      <c r="BH69" s="10"/>
    </row>
    <row r="70" spans="1:60" ht="33"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86"/>
      <c r="AA70" s="87"/>
      <c r="AB70" s="122" t="s">
        <v>12</v>
      </c>
      <c r="AC70" s="123"/>
      <c r="AD70" s="174"/>
      <c r="AE70" s="178" t="s">
        <v>69</v>
      </c>
      <c r="AF70" s="173"/>
      <c r="AG70" s="173"/>
      <c r="AH70" s="173"/>
      <c r="AI70" s="203"/>
      <c r="AJ70" s="178" t="s">
        <v>70</v>
      </c>
      <c r="AK70" s="173"/>
      <c r="AL70" s="173"/>
      <c r="AM70" s="173"/>
      <c r="AN70" s="203"/>
      <c r="AO70" s="178" t="s">
        <v>71</v>
      </c>
      <c r="AP70" s="173"/>
      <c r="AQ70" s="173"/>
      <c r="AR70" s="173"/>
      <c r="AS70" s="203"/>
      <c r="AT70" s="179" t="s">
        <v>74</v>
      </c>
      <c r="AU70" s="180"/>
      <c r="AV70" s="180"/>
      <c r="AW70" s="180"/>
      <c r="AX70" s="181"/>
    </row>
    <row r="71" spans="1:60" ht="22.5" customHeight="1" x14ac:dyDescent="0.15">
      <c r="A71" s="194"/>
      <c r="B71" s="195"/>
      <c r="C71" s="195"/>
      <c r="D71" s="195"/>
      <c r="E71" s="195"/>
      <c r="F71" s="196"/>
      <c r="G71" s="204" t="s">
        <v>472</v>
      </c>
      <c r="H71" s="205"/>
      <c r="I71" s="205"/>
      <c r="J71" s="205"/>
      <c r="K71" s="205"/>
      <c r="L71" s="205"/>
      <c r="M71" s="205"/>
      <c r="N71" s="205"/>
      <c r="O71" s="205"/>
      <c r="P71" s="205"/>
      <c r="Q71" s="205"/>
      <c r="R71" s="205"/>
      <c r="S71" s="205"/>
      <c r="T71" s="205"/>
      <c r="U71" s="205"/>
      <c r="V71" s="205"/>
      <c r="W71" s="205"/>
      <c r="X71" s="206"/>
      <c r="Y71" s="209" t="s">
        <v>66</v>
      </c>
      <c r="Z71" s="210"/>
      <c r="AA71" s="211"/>
      <c r="AB71" s="212" t="s">
        <v>479</v>
      </c>
      <c r="AC71" s="213"/>
      <c r="AD71" s="214"/>
      <c r="AE71" s="93" t="s">
        <v>520</v>
      </c>
      <c r="AF71" s="94"/>
      <c r="AG71" s="94"/>
      <c r="AH71" s="94"/>
      <c r="AI71" s="95"/>
      <c r="AJ71" s="93" t="s">
        <v>520</v>
      </c>
      <c r="AK71" s="94"/>
      <c r="AL71" s="94"/>
      <c r="AM71" s="94"/>
      <c r="AN71" s="95"/>
      <c r="AO71" s="93">
        <v>22</v>
      </c>
      <c r="AP71" s="94"/>
      <c r="AQ71" s="94"/>
      <c r="AR71" s="94"/>
      <c r="AS71" s="95"/>
      <c r="AT71" s="215"/>
      <c r="AU71" s="215"/>
      <c r="AV71" s="215"/>
      <c r="AW71" s="215"/>
      <c r="AX71" s="216"/>
      <c r="AY71" s="10"/>
      <c r="AZ71" s="10"/>
      <c r="BA71" s="10"/>
      <c r="BB71" s="10"/>
      <c r="BC71" s="10"/>
    </row>
    <row r="72" spans="1:60" ht="22.5" customHeight="1" x14ac:dyDescent="0.15">
      <c r="A72" s="197"/>
      <c r="B72" s="198"/>
      <c r="C72" s="198"/>
      <c r="D72" s="198"/>
      <c r="E72" s="198"/>
      <c r="F72" s="199"/>
      <c r="G72" s="207"/>
      <c r="H72" s="207"/>
      <c r="I72" s="207"/>
      <c r="J72" s="207"/>
      <c r="K72" s="207"/>
      <c r="L72" s="207"/>
      <c r="M72" s="207"/>
      <c r="N72" s="207"/>
      <c r="O72" s="207"/>
      <c r="P72" s="207"/>
      <c r="Q72" s="207"/>
      <c r="R72" s="207"/>
      <c r="S72" s="207"/>
      <c r="T72" s="207"/>
      <c r="U72" s="207"/>
      <c r="V72" s="207"/>
      <c r="W72" s="207"/>
      <c r="X72" s="208"/>
      <c r="Y72" s="217" t="s">
        <v>67</v>
      </c>
      <c r="Z72" s="218"/>
      <c r="AA72" s="219"/>
      <c r="AB72" s="220" t="s">
        <v>479</v>
      </c>
      <c r="AC72" s="221"/>
      <c r="AD72" s="222"/>
      <c r="AE72" s="93" t="s">
        <v>520</v>
      </c>
      <c r="AF72" s="94"/>
      <c r="AG72" s="94"/>
      <c r="AH72" s="94"/>
      <c r="AI72" s="95"/>
      <c r="AJ72" s="93" t="s">
        <v>520</v>
      </c>
      <c r="AK72" s="94"/>
      <c r="AL72" s="94"/>
      <c r="AM72" s="94"/>
      <c r="AN72" s="95"/>
      <c r="AO72" s="93">
        <v>15</v>
      </c>
      <c r="AP72" s="94"/>
      <c r="AQ72" s="94"/>
      <c r="AR72" s="94"/>
      <c r="AS72" s="95"/>
      <c r="AT72" s="93" t="s">
        <v>602</v>
      </c>
      <c r="AU72" s="94"/>
      <c r="AV72" s="94"/>
      <c r="AW72" s="94"/>
      <c r="AX72" s="156"/>
      <c r="AY72" s="10"/>
      <c r="AZ72" s="10"/>
      <c r="BA72" s="10"/>
      <c r="BB72" s="10"/>
      <c r="BC72" s="10"/>
      <c r="BD72" s="10"/>
      <c r="BE72" s="10"/>
      <c r="BF72" s="10"/>
      <c r="BG72" s="10"/>
      <c r="BH72" s="10"/>
    </row>
    <row r="73" spans="1:60" ht="31.7"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86"/>
      <c r="AA73" s="87"/>
      <c r="AB73" s="122" t="s">
        <v>12</v>
      </c>
      <c r="AC73" s="123"/>
      <c r="AD73" s="174"/>
      <c r="AE73" s="178" t="s">
        <v>69</v>
      </c>
      <c r="AF73" s="173"/>
      <c r="AG73" s="173"/>
      <c r="AH73" s="173"/>
      <c r="AI73" s="203"/>
      <c r="AJ73" s="178" t="s">
        <v>70</v>
      </c>
      <c r="AK73" s="173"/>
      <c r="AL73" s="173"/>
      <c r="AM73" s="173"/>
      <c r="AN73" s="203"/>
      <c r="AO73" s="178" t="s">
        <v>71</v>
      </c>
      <c r="AP73" s="173"/>
      <c r="AQ73" s="173"/>
      <c r="AR73" s="173"/>
      <c r="AS73" s="203"/>
      <c r="AT73" s="179" t="s">
        <v>74</v>
      </c>
      <c r="AU73" s="180"/>
      <c r="AV73" s="180"/>
      <c r="AW73" s="180"/>
      <c r="AX73" s="181"/>
    </row>
    <row r="74" spans="1:60" ht="22.5" customHeight="1" x14ac:dyDescent="0.15">
      <c r="A74" s="194"/>
      <c r="B74" s="195"/>
      <c r="C74" s="195"/>
      <c r="D74" s="195"/>
      <c r="E74" s="195"/>
      <c r="F74" s="196"/>
      <c r="G74" s="204" t="s">
        <v>470</v>
      </c>
      <c r="H74" s="205"/>
      <c r="I74" s="205"/>
      <c r="J74" s="205"/>
      <c r="K74" s="205"/>
      <c r="L74" s="205"/>
      <c r="M74" s="205"/>
      <c r="N74" s="205"/>
      <c r="O74" s="205"/>
      <c r="P74" s="205"/>
      <c r="Q74" s="205"/>
      <c r="R74" s="205"/>
      <c r="S74" s="205"/>
      <c r="T74" s="205"/>
      <c r="U74" s="205"/>
      <c r="V74" s="205"/>
      <c r="W74" s="205"/>
      <c r="X74" s="206"/>
      <c r="Y74" s="209" t="s">
        <v>66</v>
      </c>
      <c r="Z74" s="210"/>
      <c r="AA74" s="211"/>
      <c r="AB74" s="212" t="s">
        <v>480</v>
      </c>
      <c r="AC74" s="213"/>
      <c r="AD74" s="214"/>
      <c r="AE74" s="93" t="s">
        <v>520</v>
      </c>
      <c r="AF74" s="94"/>
      <c r="AG74" s="94"/>
      <c r="AH74" s="94"/>
      <c r="AI74" s="95"/>
      <c r="AJ74" s="93" t="s">
        <v>520</v>
      </c>
      <c r="AK74" s="94"/>
      <c r="AL74" s="94"/>
      <c r="AM74" s="94"/>
      <c r="AN74" s="95"/>
      <c r="AO74" s="93">
        <v>1</v>
      </c>
      <c r="AP74" s="94"/>
      <c r="AQ74" s="94"/>
      <c r="AR74" s="94"/>
      <c r="AS74" s="95"/>
      <c r="AT74" s="215"/>
      <c r="AU74" s="215"/>
      <c r="AV74" s="215"/>
      <c r="AW74" s="215"/>
      <c r="AX74" s="216"/>
      <c r="AY74" s="10"/>
      <c r="AZ74" s="10"/>
      <c r="BA74" s="10"/>
      <c r="BB74" s="10"/>
      <c r="BC74" s="10"/>
    </row>
    <row r="75" spans="1:60" ht="22.5" customHeight="1" x14ac:dyDescent="0.15">
      <c r="A75" s="197"/>
      <c r="B75" s="198"/>
      <c r="C75" s="198"/>
      <c r="D75" s="198"/>
      <c r="E75" s="198"/>
      <c r="F75" s="199"/>
      <c r="G75" s="207"/>
      <c r="H75" s="207"/>
      <c r="I75" s="207"/>
      <c r="J75" s="207"/>
      <c r="K75" s="207"/>
      <c r="L75" s="207"/>
      <c r="M75" s="207"/>
      <c r="N75" s="207"/>
      <c r="O75" s="207"/>
      <c r="P75" s="207"/>
      <c r="Q75" s="207"/>
      <c r="R75" s="207"/>
      <c r="S75" s="207"/>
      <c r="T75" s="207"/>
      <c r="U75" s="207"/>
      <c r="V75" s="207"/>
      <c r="W75" s="207"/>
      <c r="X75" s="208"/>
      <c r="Y75" s="217" t="s">
        <v>67</v>
      </c>
      <c r="Z75" s="218"/>
      <c r="AA75" s="219"/>
      <c r="AB75" s="220" t="s">
        <v>480</v>
      </c>
      <c r="AC75" s="221"/>
      <c r="AD75" s="222"/>
      <c r="AE75" s="93" t="s">
        <v>520</v>
      </c>
      <c r="AF75" s="94"/>
      <c r="AG75" s="94"/>
      <c r="AH75" s="94"/>
      <c r="AI75" s="95"/>
      <c r="AJ75" s="93" t="s">
        <v>520</v>
      </c>
      <c r="AK75" s="94"/>
      <c r="AL75" s="94"/>
      <c r="AM75" s="94"/>
      <c r="AN75" s="95"/>
      <c r="AO75" s="93">
        <v>1</v>
      </c>
      <c r="AP75" s="94"/>
      <c r="AQ75" s="94"/>
      <c r="AR75" s="94"/>
      <c r="AS75" s="95"/>
      <c r="AT75" s="93" t="s">
        <v>601</v>
      </c>
      <c r="AU75" s="94"/>
      <c r="AV75" s="94"/>
      <c r="AW75" s="94"/>
      <c r="AX75" s="156"/>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86"/>
      <c r="AA76" s="87"/>
      <c r="AB76" s="122" t="s">
        <v>12</v>
      </c>
      <c r="AC76" s="123"/>
      <c r="AD76" s="174"/>
      <c r="AE76" s="178" t="s">
        <v>69</v>
      </c>
      <c r="AF76" s="173"/>
      <c r="AG76" s="173"/>
      <c r="AH76" s="173"/>
      <c r="AI76" s="203"/>
      <c r="AJ76" s="178" t="s">
        <v>70</v>
      </c>
      <c r="AK76" s="173"/>
      <c r="AL76" s="173"/>
      <c r="AM76" s="173"/>
      <c r="AN76" s="203"/>
      <c r="AO76" s="178" t="s">
        <v>71</v>
      </c>
      <c r="AP76" s="173"/>
      <c r="AQ76" s="173"/>
      <c r="AR76" s="173"/>
      <c r="AS76" s="203"/>
      <c r="AT76" s="179" t="s">
        <v>74</v>
      </c>
      <c r="AU76" s="180"/>
      <c r="AV76" s="180"/>
      <c r="AW76" s="180"/>
      <c r="AX76" s="181"/>
    </row>
    <row r="77" spans="1:60" ht="22.5" hidden="1" customHeight="1" x14ac:dyDescent="0.15">
      <c r="A77" s="194"/>
      <c r="B77" s="195"/>
      <c r="C77" s="195"/>
      <c r="D77" s="195"/>
      <c r="E77" s="195"/>
      <c r="F77" s="196"/>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3"/>
      <c r="AF77" s="94"/>
      <c r="AG77" s="94"/>
      <c r="AH77" s="94"/>
      <c r="AI77" s="95"/>
      <c r="AJ77" s="93"/>
      <c r="AK77" s="94"/>
      <c r="AL77" s="94"/>
      <c r="AM77" s="94"/>
      <c r="AN77" s="95"/>
      <c r="AO77" s="93"/>
      <c r="AP77" s="94"/>
      <c r="AQ77" s="94"/>
      <c r="AR77" s="94"/>
      <c r="AS77" s="95"/>
      <c r="AT77" s="215"/>
      <c r="AU77" s="215"/>
      <c r="AV77" s="215"/>
      <c r="AW77" s="215"/>
      <c r="AX77" s="216"/>
      <c r="AY77" s="10"/>
      <c r="AZ77" s="10"/>
      <c r="BA77" s="10"/>
      <c r="BB77" s="10"/>
      <c r="BC77" s="10"/>
    </row>
    <row r="78" spans="1:60" ht="22.5" hidden="1" customHeight="1" x14ac:dyDescent="0.15">
      <c r="A78" s="197"/>
      <c r="B78" s="198"/>
      <c r="C78" s="198"/>
      <c r="D78" s="198"/>
      <c r="E78" s="198"/>
      <c r="F78" s="199"/>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93"/>
      <c r="AF78" s="94"/>
      <c r="AG78" s="94"/>
      <c r="AH78" s="94"/>
      <c r="AI78" s="95"/>
      <c r="AJ78" s="93"/>
      <c r="AK78" s="94"/>
      <c r="AL78" s="94"/>
      <c r="AM78" s="94"/>
      <c r="AN78" s="95"/>
      <c r="AO78" s="93"/>
      <c r="AP78" s="94"/>
      <c r="AQ78" s="94"/>
      <c r="AR78" s="94"/>
      <c r="AS78" s="95"/>
      <c r="AT78" s="93"/>
      <c r="AU78" s="94"/>
      <c r="AV78" s="94"/>
      <c r="AW78" s="94"/>
      <c r="AX78" s="156"/>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86"/>
      <c r="AA79" s="87"/>
      <c r="AB79" s="122" t="s">
        <v>12</v>
      </c>
      <c r="AC79" s="123"/>
      <c r="AD79" s="174"/>
      <c r="AE79" s="178" t="s">
        <v>69</v>
      </c>
      <c r="AF79" s="173"/>
      <c r="AG79" s="173"/>
      <c r="AH79" s="173"/>
      <c r="AI79" s="203"/>
      <c r="AJ79" s="178" t="s">
        <v>70</v>
      </c>
      <c r="AK79" s="173"/>
      <c r="AL79" s="173"/>
      <c r="AM79" s="173"/>
      <c r="AN79" s="203"/>
      <c r="AO79" s="178" t="s">
        <v>71</v>
      </c>
      <c r="AP79" s="173"/>
      <c r="AQ79" s="173"/>
      <c r="AR79" s="173"/>
      <c r="AS79" s="203"/>
      <c r="AT79" s="179" t="s">
        <v>74</v>
      </c>
      <c r="AU79" s="180"/>
      <c r="AV79" s="180"/>
      <c r="AW79" s="180"/>
      <c r="AX79" s="181"/>
    </row>
    <row r="80" spans="1:60" ht="35.25" hidden="1" customHeight="1" x14ac:dyDescent="0.15">
      <c r="A80" s="194"/>
      <c r="B80" s="195"/>
      <c r="C80" s="195"/>
      <c r="D80" s="195"/>
      <c r="E80" s="195"/>
      <c r="F80" s="196"/>
      <c r="G80" s="204"/>
      <c r="H80" s="205"/>
      <c r="I80" s="205"/>
      <c r="J80" s="205"/>
      <c r="K80" s="205"/>
      <c r="L80" s="205"/>
      <c r="M80" s="205"/>
      <c r="N80" s="205"/>
      <c r="O80" s="205"/>
      <c r="P80" s="205"/>
      <c r="Q80" s="205"/>
      <c r="R80" s="205"/>
      <c r="S80" s="205"/>
      <c r="T80" s="205"/>
      <c r="U80" s="205"/>
      <c r="V80" s="205"/>
      <c r="W80" s="205"/>
      <c r="X80" s="206"/>
      <c r="Y80" s="209" t="s">
        <v>66</v>
      </c>
      <c r="Z80" s="210"/>
      <c r="AA80" s="211"/>
      <c r="AB80" s="212" t="s">
        <v>461</v>
      </c>
      <c r="AC80" s="213"/>
      <c r="AD80" s="214"/>
      <c r="AE80" s="93"/>
      <c r="AF80" s="94"/>
      <c r="AG80" s="94"/>
      <c r="AH80" s="94"/>
      <c r="AI80" s="95"/>
      <c r="AJ80" s="93"/>
      <c r="AK80" s="94"/>
      <c r="AL80" s="94"/>
      <c r="AM80" s="94"/>
      <c r="AN80" s="95"/>
      <c r="AO80" s="93"/>
      <c r="AP80" s="94"/>
      <c r="AQ80" s="94"/>
      <c r="AR80" s="94"/>
      <c r="AS80" s="95"/>
      <c r="AT80" s="215"/>
      <c r="AU80" s="215"/>
      <c r="AV80" s="215"/>
      <c r="AW80" s="215"/>
      <c r="AX80" s="216"/>
      <c r="AY80" s="10"/>
      <c r="AZ80" s="10"/>
      <c r="BA80" s="10"/>
      <c r="BB80" s="10"/>
      <c r="BC80" s="10"/>
    </row>
    <row r="81" spans="1:60" ht="35.25" hidden="1" customHeight="1" x14ac:dyDescent="0.15">
      <c r="A81" s="197"/>
      <c r="B81" s="198"/>
      <c r="C81" s="198"/>
      <c r="D81" s="198"/>
      <c r="E81" s="198"/>
      <c r="F81" s="199"/>
      <c r="G81" s="207"/>
      <c r="H81" s="207"/>
      <c r="I81" s="207"/>
      <c r="J81" s="207"/>
      <c r="K81" s="207"/>
      <c r="L81" s="207"/>
      <c r="M81" s="207"/>
      <c r="N81" s="207"/>
      <c r="O81" s="207"/>
      <c r="P81" s="207"/>
      <c r="Q81" s="207"/>
      <c r="R81" s="207"/>
      <c r="S81" s="207"/>
      <c r="T81" s="207"/>
      <c r="U81" s="207"/>
      <c r="V81" s="207"/>
      <c r="W81" s="207"/>
      <c r="X81" s="208"/>
      <c r="Y81" s="217" t="s">
        <v>67</v>
      </c>
      <c r="Z81" s="218"/>
      <c r="AA81" s="219"/>
      <c r="AB81" s="220" t="s">
        <v>461</v>
      </c>
      <c r="AC81" s="221"/>
      <c r="AD81" s="222"/>
      <c r="AE81" s="93"/>
      <c r="AF81" s="94"/>
      <c r="AG81" s="94"/>
      <c r="AH81" s="94"/>
      <c r="AI81" s="95"/>
      <c r="AJ81" s="93"/>
      <c r="AK81" s="94"/>
      <c r="AL81" s="94"/>
      <c r="AM81" s="94"/>
      <c r="AN81" s="95"/>
      <c r="AO81" s="93"/>
      <c r="AP81" s="94"/>
      <c r="AQ81" s="94"/>
      <c r="AR81" s="94"/>
      <c r="AS81" s="95"/>
      <c r="AT81" s="93" t="s">
        <v>469</v>
      </c>
      <c r="AU81" s="94"/>
      <c r="AV81" s="94"/>
      <c r="AW81" s="94"/>
      <c r="AX81" s="15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3"/>
      <c r="I82" s="123"/>
      <c r="J82" s="123"/>
      <c r="K82" s="123"/>
      <c r="L82" s="123"/>
      <c r="M82" s="123"/>
      <c r="N82" s="123"/>
      <c r="O82" s="123"/>
      <c r="P82" s="123"/>
      <c r="Q82" s="123"/>
      <c r="R82" s="123"/>
      <c r="S82" s="123"/>
      <c r="T82" s="123"/>
      <c r="U82" s="123"/>
      <c r="V82" s="123"/>
      <c r="W82" s="123"/>
      <c r="X82" s="174"/>
      <c r="Y82" s="175"/>
      <c r="Z82" s="176"/>
      <c r="AA82" s="177"/>
      <c r="AB82" s="122" t="s">
        <v>12</v>
      </c>
      <c r="AC82" s="123"/>
      <c r="AD82" s="174"/>
      <c r="AE82" s="178" t="s">
        <v>69</v>
      </c>
      <c r="AF82" s="123"/>
      <c r="AG82" s="123"/>
      <c r="AH82" s="123"/>
      <c r="AI82" s="174"/>
      <c r="AJ82" s="178" t="s">
        <v>70</v>
      </c>
      <c r="AK82" s="123"/>
      <c r="AL82" s="123"/>
      <c r="AM82" s="123"/>
      <c r="AN82" s="174"/>
      <c r="AO82" s="178" t="s">
        <v>71</v>
      </c>
      <c r="AP82" s="123"/>
      <c r="AQ82" s="123"/>
      <c r="AR82" s="123"/>
      <c r="AS82" s="174"/>
      <c r="AT82" s="179" t="s">
        <v>75</v>
      </c>
      <c r="AU82" s="180"/>
      <c r="AV82" s="180"/>
      <c r="AW82" s="180"/>
      <c r="AX82" s="181"/>
    </row>
    <row r="83" spans="1:60" ht="22.5" customHeight="1" x14ac:dyDescent="0.15">
      <c r="A83" s="131"/>
      <c r="B83" s="129"/>
      <c r="C83" s="129"/>
      <c r="D83" s="129"/>
      <c r="E83" s="129"/>
      <c r="F83" s="130"/>
      <c r="G83" s="146" t="s">
        <v>474</v>
      </c>
      <c r="H83" s="146"/>
      <c r="I83" s="146"/>
      <c r="J83" s="146"/>
      <c r="K83" s="146"/>
      <c r="L83" s="146"/>
      <c r="M83" s="146"/>
      <c r="N83" s="146"/>
      <c r="O83" s="146"/>
      <c r="P83" s="146"/>
      <c r="Q83" s="146"/>
      <c r="R83" s="146"/>
      <c r="S83" s="146"/>
      <c r="T83" s="146"/>
      <c r="U83" s="146"/>
      <c r="V83" s="146"/>
      <c r="W83" s="146"/>
      <c r="X83" s="146"/>
      <c r="Y83" s="148" t="s">
        <v>17</v>
      </c>
      <c r="Z83" s="149"/>
      <c r="AA83" s="150"/>
      <c r="AB83" s="184" t="s">
        <v>481</v>
      </c>
      <c r="AC83" s="152"/>
      <c r="AD83" s="153"/>
      <c r="AE83" s="154" t="s">
        <v>601</v>
      </c>
      <c r="AF83" s="155"/>
      <c r="AG83" s="155"/>
      <c r="AH83" s="155"/>
      <c r="AI83" s="155"/>
      <c r="AJ83" s="185" t="s">
        <v>602</v>
      </c>
      <c r="AK83" s="186"/>
      <c r="AL83" s="186"/>
      <c r="AM83" s="186"/>
      <c r="AN83" s="187"/>
      <c r="AO83" s="154">
        <v>197579</v>
      </c>
      <c r="AP83" s="155"/>
      <c r="AQ83" s="155"/>
      <c r="AR83" s="155"/>
      <c r="AS83" s="155"/>
      <c r="AT83" s="93" t="s">
        <v>601</v>
      </c>
      <c r="AU83" s="94"/>
      <c r="AV83" s="94"/>
      <c r="AW83" s="94"/>
      <c r="AX83" s="156"/>
    </row>
    <row r="84" spans="1:60" ht="42"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7" t="s">
        <v>59</v>
      </c>
      <c r="Z84" s="158"/>
      <c r="AA84" s="159"/>
      <c r="AB84" s="160" t="s">
        <v>478</v>
      </c>
      <c r="AC84" s="161"/>
      <c r="AD84" s="162"/>
      <c r="AE84" s="160" t="s">
        <v>618</v>
      </c>
      <c r="AF84" s="161"/>
      <c r="AG84" s="161"/>
      <c r="AH84" s="161"/>
      <c r="AI84" s="162"/>
      <c r="AJ84" s="188" t="s">
        <v>602</v>
      </c>
      <c r="AK84" s="189"/>
      <c r="AL84" s="189"/>
      <c r="AM84" s="189"/>
      <c r="AN84" s="190"/>
      <c r="AO84" s="160" t="s">
        <v>482</v>
      </c>
      <c r="AP84" s="161"/>
      <c r="AQ84" s="161"/>
      <c r="AR84" s="161"/>
      <c r="AS84" s="162"/>
      <c r="AT84" s="160" t="s">
        <v>619</v>
      </c>
      <c r="AU84" s="161"/>
      <c r="AV84" s="161"/>
      <c r="AW84" s="161"/>
      <c r="AX84" s="163"/>
    </row>
    <row r="85" spans="1:60" ht="32.25" customHeight="1" x14ac:dyDescent="0.15">
      <c r="A85" s="170" t="s">
        <v>17</v>
      </c>
      <c r="B85" s="171"/>
      <c r="C85" s="171"/>
      <c r="D85" s="171"/>
      <c r="E85" s="171"/>
      <c r="F85" s="172"/>
      <c r="G85" s="173" t="s">
        <v>18</v>
      </c>
      <c r="H85" s="123"/>
      <c r="I85" s="123"/>
      <c r="J85" s="123"/>
      <c r="K85" s="123"/>
      <c r="L85" s="123"/>
      <c r="M85" s="123"/>
      <c r="N85" s="123"/>
      <c r="O85" s="123"/>
      <c r="P85" s="123"/>
      <c r="Q85" s="123"/>
      <c r="R85" s="123"/>
      <c r="S85" s="123"/>
      <c r="T85" s="123"/>
      <c r="U85" s="123"/>
      <c r="V85" s="123"/>
      <c r="W85" s="123"/>
      <c r="X85" s="174"/>
      <c r="Y85" s="175"/>
      <c r="Z85" s="176"/>
      <c r="AA85" s="177"/>
      <c r="AB85" s="122" t="s">
        <v>12</v>
      </c>
      <c r="AC85" s="123"/>
      <c r="AD85" s="174"/>
      <c r="AE85" s="178" t="s">
        <v>69</v>
      </c>
      <c r="AF85" s="123"/>
      <c r="AG85" s="123"/>
      <c r="AH85" s="123"/>
      <c r="AI85" s="174"/>
      <c r="AJ85" s="178" t="s">
        <v>70</v>
      </c>
      <c r="AK85" s="123"/>
      <c r="AL85" s="123"/>
      <c r="AM85" s="123"/>
      <c r="AN85" s="174"/>
      <c r="AO85" s="178" t="s">
        <v>71</v>
      </c>
      <c r="AP85" s="123"/>
      <c r="AQ85" s="123"/>
      <c r="AR85" s="123"/>
      <c r="AS85" s="174"/>
      <c r="AT85" s="179" t="s">
        <v>75</v>
      </c>
      <c r="AU85" s="180"/>
      <c r="AV85" s="180"/>
      <c r="AW85" s="180"/>
      <c r="AX85" s="181"/>
    </row>
    <row r="86" spans="1:60" ht="22.5" customHeight="1" x14ac:dyDescent="0.15">
      <c r="A86" s="131"/>
      <c r="B86" s="129"/>
      <c r="C86" s="129"/>
      <c r="D86" s="129"/>
      <c r="E86" s="129"/>
      <c r="F86" s="130"/>
      <c r="G86" s="146" t="s">
        <v>475</v>
      </c>
      <c r="H86" s="146"/>
      <c r="I86" s="146"/>
      <c r="J86" s="146"/>
      <c r="K86" s="146"/>
      <c r="L86" s="146"/>
      <c r="M86" s="146"/>
      <c r="N86" s="146"/>
      <c r="O86" s="146"/>
      <c r="P86" s="146"/>
      <c r="Q86" s="146"/>
      <c r="R86" s="146"/>
      <c r="S86" s="146"/>
      <c r="T86" s="146"/>
      <c r="U86" s="146"/>
      <c r="V86" s="146"/>
      <c r="W86" s="146"/>
      <c r="X86" s="146"/>
      <c r="Y86" s="148" t="s">
        <v>17</v>
      </c>
      <c r="Z86" s="149"/>
      <c r="AA86" s="150"/>
      <c r="AB86" s="184" t="s">
        <v>481</v>
      </c>
      <c r="AC86" s="152"/>
      <c r="AD86" s="153"/>
      <c r="AE86" s="154" t="s">
        <v>601</v>
      </c>
      <c r="AF86" s="155"/>
      <c r="AG86" s="155"/>
      <c r="AH86" s="155"/>
      <c r="AI86" s="155"/>
      <c r="AJ86" s="154" t="s">
        <v>602</v>
      </c>
      <c r="AK86" s="155"/>
      <c r="AL86" s="155"/>
      <c r="AM86" s="155"/>
      <c r="AN86" s="155"/>
      <c r="AO86" s="154">
        <v>13702</v>
      </c>
      <c r="AP86" s="155"/>
      <c r="AQ86" s="155"/>
      <c r="AR86" s="155"/>
      <c r="AS86" s="155"/>
      <c r="AT86" s="93" t="s">
        <v>602</v>
      </c>
      <c r="AU86" s="94"/>
      <c r="AV86" s="94"/>
      <c r="AW86" s="94"/>
      <c r="AX86" s="156"/>
    </row>
    <row r="87" spans="1:60" ht="47.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7" t="s">
        <v>59</v>
      </c>
      <c r="Z87" s="158"/>
      <c r="AA87" s="159"/>
      <c r="AB87" s="160" t="s">
        <v>477</v>
      </c>
      <c r="AC87" s="161"/>
      <c r="AD87" s="162"/>
      <c r="AE87" s="160" t="s">
        <v>618</v>
      </c>
      <c r="AF87" s="161"/>
      <c r="AG87" s="161"/>
      <c r="AH87" s="161"/>
      <c r="AI87" s="162"/>
      <c r="AJ87" s="160" t="s">
        <v>618</v>
      </c>
      <c r="AK87" s="161"/>
      <c r="AL87" s="161"/>
      <c r="AM87" s="161"/>
      <c r="AN87" s="162"/>
      <c r="AO87" s="160" t="s">
        <v>483</v>
      </c>
      <c r="AP87" s="161"/>
      <c r="AQ87" s="161"/>
      <c r="AR87" s="161"/>
      <c r="AS87" s="162"/>
      <c r="AT87" s="160" t="s">
        <v>619</v>
      </c>
      <c r="AU87" s="161"/>
      <c r="AV87" s="161"/>
      <c r="AW87" s="161"/>
      <c r="AX87" s="163"/>
    </row>
    <row r="88" spans="1:60" ht="32.25" customHeight="1" x14ac:dyDescent="0.15">
      <c r="A88" s="170" t="s">
        <v>17</v>
      </c>
      <c r="B88" s="171"/>
      <c r="C88" s="171"/>
      <c r="D88" s="171"/>
      <c r="E88" s="171"/>
      <c r="F88" s="172"/>
      <c r="G88" s="173" t="s">
        <v>18</v>
      </c>
      <c r="H88" s="123"/>
      <c r="I88" s="123"/>
      <c r="J88" s="123"/>
      <c r="K88" s="123"/>
      <c r="L88" s="123"/>
      <c r="M88" s="123"/>
      <c r="N88" s="123"/>
      <c r="O88" s="123"/>
      <c r="P88" s="123"/>
      <c r="Q88" s="123"/>
      <c r="R88" s="123"/>
      <c r="S88" s="123"/>
      <c r="T88" s="123"/>
      <c r="U88" s="123"/>
      <c r="V88" s="123"/>
      <c r="W88" s="123"/>
      <c r="X88" s="174"/>
      <c r="Y88" s="175"/>
      <c r="Z88" s="176"/>
      <c r="AA88" s="177"/>
      <c r="AB88" s="122" t="s">
        <v>12</v>
      </c>
      <c r="AC88" s="123"/>
      <c r="AD88" s="174"/>
      <c r="AE88" s="178" t="s">
        <v>69</v>
      </c>
      <c r="AF88" s="123"/>
      <c r="AG88" s="123"/>
      <c r="AH88" s="123"/>
      <c r="AI88" s="174"/>
      <c r="AJ88" s="178" t="s">
        <v>70</v>
      </c>
      <c r="AK88" s="123"/>
      <c r="AL88" s="123"/>
      <c r="AM88" s="123"/>
      <c r="AN88" s="174"/>
      <c r="AO88" s="178" t="s">
        <v>71</v>
      </c>
      <c r="AP88" s="123"/>
      <c r="AQ88" s="123"/>
      <c r="AR88" s="123"/>
      <c r="AS88" s="174"/>
      <c r="AT88" s="179" t="s">
        <v>75</v>
      </c>
      <c r="AU88" s="180"/>
      <c r="AV88" s="180"/>
      <c r="AW88" s="180"/>
      <c r="AX88" s="181"/>
    </row>
    <row r="89" spans="1:60" ht="22.5" customHeight="1" x14ac:dyDescent="0.15">
      <c r="A89" s="131"/>
      <c r="B89" s="129"/>
      <c r="C89" s="129"/>
      <c r="D89" s="129"/>
      <c r="E89" s="129"/>
      <c r="F89" s="130"/>
      <c r="G89" s="146" t="s">
        <v>611</v>
      </c>
      <c r="H89" s="146"/>
      <c r="I89" s="146"/>
      <c r="J89" s="146"/>
      <c r="K89" s="146"/>
      <c r="L89" s="146"/>
      <c r="M89" s="146"/>
      <c r="N89" s="146"/>
      <c r="O89" s="146"/>
      <c r="P89" s="146"/>
      <c r="Q89" s="146"/>
      <c r="R89" s="146"/>
      <c r="S89" s="146"/>
      <c r="T89" s="146"/>
      <c r="U89" s="146"/>
      <c r="V89" s="146"/>
      <c r="W89" s="146"/>
      <c r="X89" s="146"/>
      <c r="Y89" s="148" t="s">
        <v>17</v>
      </c>
      <c r="Z89" s="149"/>
      <c r="AA89" s="150"/>
      <c r="AB89" s="184" t="s">
        <v>481</v>
      </c>
      <c r="AC89" s="152"/>
      <c r="AD89" s="153"/>
      <c r="AE89" s="154" t="s">
        <v>601</v>
      </c>
      <c r="AF89" s="155"/>
      <c r="AG89" s="155"/>
      <c r="AH89" s="155"/>
      <c r="AI89" s="155"/>
      <c r="AJ89" s="154" t="s">
        <v>601</v>
      </c>
      <c r="AK89" s="155"/>
      <c r="AL89" s="155"/>
      <c r="AM89" s="155"/>
      <c r="AN89" s="155"/>
      <c r="AO89" s="154">
        <v>37450</v>
      </c>
      <c r="AP89" s="155"/>
      <c r="AQ89" s="155"/>
      <c r="AR89" s="155"/>
      <c r="AS89" s="155"/>
      <c r="AT89" s="93" t="s">
        <v>602</v>
      </c>
      <c r="AU89" s="94"/>
      <c r="AV89" s="94"/>
      <c r="AW89" s="94"/>
      <c r="AX89" s="156"/>
    </row>
    <row r="90" spans="1:60" ht="47.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7" t="s">
        <v>59</v>
      </c>
      <c r="Z90" s="158"/>
      <c r="AA90" s="159"/>
      <c r="AB90" s="160" t="s">
        <v>476</v>
      </c>
      <c r="AC90" s="161"/>
      <c r="AD90" s="162"/>
      <c r="AE90" s="160" t="s">
        <v>618</v>
      </c>
      <c r="AF90" s="161"/>
      <c r="AG90" s="161"/>
      <c r="AH90" s="161"/>
      <c r="AI90" s="162"/>
      <c r="AJ90" s="160" t="s">
        <v>618</v>
      </c>
      <c r="AK90" s="161"/>
      <c r="AL90" s="161"/>
      <c r="AM90" s="161"/>
      <c r="AN90" s="162"/>
      <c r="AO90" s="160" t="s">
        <v>604</v>
      </c>
      <c r="AP90" s="161"/>
      <c r="AQ90" s="161"/>
      <c r="AR90" s="161"/>
      <c r="AS90" s="162"/>
      <c r="AT90" s="160" t="s">
        <v>619</v>
      </c>
      <c r="AU90" s="161"/>
      <c r="AV90" s="161"/>
      <c r="AW90" s="161"/>
      <c r="AX90" s="163"/>
    </row>
    <row r="91" spans="1:60" ht="32.25" hidden="1" customHeight="1" x14ac:dyDescent="0.15">
      <c r="A91" s="170" t="s">
        <v>17</v>
      </c>
      <c r="B91" s="171"/>
      <c r="C91" s="171"/>
      <c r="D91" s="171"/>
      <c r="E91" s="171"/>
      <c r="F91" s="172"/>
      <c r="G91" s="173" t="s">
        <v>18</v>
      </c>
      <c r="H91" s="123"/>
      <c r="I91" s="123"/>
      <c r="J91" s="123"/>
      <c r="K91" s="123"/>
      <c r="L91" s="123"/>
      <c r="M91" s="123"/>
      <c r="N91" s="123"/>
      <c r="O91" s="123"/>
      <c r="P91" s="123"/>
      <c r="Q91" s="123"/>
      <c r="R91" s="123"/>
      <c r="S91" s="123"/>
      <c r="T91" s="123"/>
      <c r="U91" s="123"/>
      <c r="V91" s="123"/>
      <c r="W91" s="123"/>
      <c r="X91" s="174"/>
      <c r="Y91" s="175"/>
      <c r="Z91" s="176"/>
      <c r="AA91" s="177"/>
      <c r="AB91" s="122" t="s">
        <v>12</v>
      </c>
      <c r="AC91" s="123"/>
      <c r="AD91" s="174"/>
      <c r="AE91" s="178" t="s">
        <v>69</v>
      </c>
      <c r="AF91" s="123"/>
      <c r="AG91" s="123"/>
      <c r="AH91" s="123"/>
      <c r="AI91" s="174"/>
      <c r="AJ91" s="178" t="s">
        <v>70</v>
      </c>
      <c r="AK91" s="123"/>
      <c r="AL91" s="123"/>
      <c r="AM91" s="123"/>
      <c r="AN91" s="174"/>
      <c r="AO91" s="178" t="s">
        <v>71</v>
      </c>
      <c r="AP91" s="123"/>
      <c r="AQ91" s="123"/>
      <c r="AR91" s="123"/>
      <c r="AS91" s="174"/>
      <c r="AT91" s="179" t="s">
        <v>75</v>
      </c>
      <c r="AU91" s="180"/>
      <c r="AV91" s="180"/>
      <c r="AW91" s="180"/>
      <c r="AX91" s="181"/>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2"/>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15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15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7" t="s">
        <v>77</v>
      </c>
      <c r="B97" s="388"/>
      <c r="C97" s="359" t="s">
        <v>19</v>
      </c>
      <c r="D97" s="360"/>
      <c r="E97" s="360"/>
      <c r="F97" s="360"/>
      <c r="G97" s="360"/>
      <c r="H97" s="360"/>
      <c r="I97" s="360"/>
      <c r="J97" s="360"/>
      <c r="K97" s="361"/>
      <c r="L97" s="426" t="s">
        <v>76</v>
      </c>
      <c r="M97" s="426"/>
      <c r="N97" s="426"/>
      <c r="O97" s="426"/>
      <c r="P97" s="426"/>
      <c r="Q97" s="426"/>
      <c r="R97" s="427" t="s">
        <v>73</v>
      </c>
      <c r="S97" s="428"/>
      <c r="T97" s="428"/>
      <c r="U97" s="428"/>
      <c r="V97" s="428"/>
      <c r="W97" s="428"/>
      <c r="X97" s="429"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30"/>
    </row>
    <row r="98" spans="1:50" ht="23.1" customHeight="1" x14ac:dyDescent="0.15">
      <c r="A98" s="389"/>
      <c r="B98" s="390"/>
      <c r="C98" s="431" t="s">
        <v>621</v>
      </c>
      <c r="D98" s="432"/>
      <c r="E98" s="432"/>
      <c r="F98" s="432"/>
      <c r="G98" s="432"/>
      <c r="H98" s="432"/>
      <c r="I98" s="432"/>
      <c r="J98" s="432"/>
      <c r="K98" s="433"/>
      <c r="L98" s="71" t="s">
        <v>621</v>
      </c>
      <c r="M98" s="72"/>
      <c r="N98" s="72"/>
      <c r="O98" s="72"/>
      <c r="P98" s="72"/>
      <c r="Q98" s="73"/>
      <c r="R98" s="71" t="s">
        <v>621</v>
      </c>
      <c r="S98" s="72"/>
      <c r="T98" s="72"/>
      <c r="U98" s="72"/>
      <c r="V98" s="72"/>
      <c r="W98" s="73"/>
      <c r="X98" s="696" t="s">
        <v>620</v>
      </c>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23.1" customHeight="1" x14ac:dyDescent="0.15">
      <c r="A99" s="389"/>
      <c r="B99" s="390"/>
      <c r="C99" s="164" t="s">
        <v>622</v>
      </c>
      <c r="D99" s="165"/>
      <c r="E99" s="165"/>
      <c r="F99" s="165"/>
      <c r="G99" s="165"/>
      <c r="H99" s="165"/>
      <c r="I99" s="165"/>
      <c r="J99" s="165"/>
      <c r="K99" s="166"/>
      <c r="L99" s="71" t="s">
        <v>622</v>
      </c>
      <c r="M99" s="72"/>
      <c r="N99" s="72"/>
      <c r="O99" s="72"/>
      <c r="P99" s="72"/>
      <c r="Q99" s="73"/>
      <c r="R99" s="71" t="s">
        <v>623</v>
      </c>
      <c r="S99" s="72"/>
      <c r="T99" s="72"/>
      <c r="U99" s="72"/>
      <c r="V99" s="72"/>
      <c r="W99" s="73"/>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23.1" customHeight="1" x14ac:dyDescent="0.15">
      <c r="A100" s="389"/>
      <c r="B100" s="390"/>
      <c r="C100" s="164" t="s">
        <v>622</v>
      </c>
      <c r="D100" s="165"/>
      <c r="E100" s="165"/>
      <c r="F100" s="165"/>
      <c r="G100" s="165"/>
      <c r="H100" s="165"/>
      <c r="I100" s="165"/>
      <c r="J100" s="165"/>
      <c r="K100" s="166"/>
      <c r="L100" s="71" t="s">
        <v>622</v>
      </c>
      <c r="M100" s="72"/>
      <c r="N100" s="72"/>
      <c r="O100" s="72"/>
      <c r="P100" s="72"/>
      <c r="Q100" s="73"/>
      <c r="R100" s="71" t="s">
        <v>622</v>
      </c>
      <c r="S100" s="72"/>
      <c r="T100" s="72"/>
      <c r="U100" s="72"/>
      <c r="V100" s="72"/>
      <c r="W100" s="73"/>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23.1" customHeight="1" x14ac:dyDescent="0.15">
      <c r="A101" s="389"/>
      <c r="B101" s="390"/>
      <c r="C101" s="164" t="s">
        <v>622</v>
      </c>
      <c r="D101" s="165"/>
      <c r="E101" s="165"/>
      <c r="F101" s="165"/>
      <c r="G101" s="165"/>
      <c r="H101" s="165"/>
      <c r="I101" s="165"/>
      <c r="J101" s="165"/>
      <c r="K101" s="166"/>
      <c r="L101" s="71" t="s">
        <v>622</v>
      </c>
      <c r="M101" s="72"/>
      <c r="N101" s="72"/>
      <c r="O101" s="72"/>
      <c r="P101" s="72"/>
      <c r="Q101" s="73"/>
      <c r="R101" s="71" t="s">
        <v>622</v>
      </c>
      <c r="S101" s="72"/>
      <c r="T101" s="72"/>
      <c r="U101" s="72"/>
      <c r="V101" s="72"/>
      <c r="W101" s="73"/>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23.1" customHeight="1" x14ac:dyDescent="0.15">
      <c r="A102" s="389"/>
      <c r="B102" s="390"/>
      <c r="C102" s="164" t="s">
        <v>622</v>
      </c>
      <c r="D102" s="165"/>
      <c r="E102" s="165"/>
      <c r="F102" s="165"/>
      <c r="G102" s="165"/>
      <c r="H102" s="165"/>
      <c r="I102" s="165"/>
      <c r="J102" s="165"/>
      <c r="K102" s="166"/>
      <c r="L102" s="71" t="s">
        <v>622</v>
      </c>
      <c r="M102" s="72"/>
      <c r="N102" s="72"/>
      <c r="O102" s="72"/>
      <c r="P102" s="72"/>
      <c r="Q102" s="73"/>
      <c r="R102" s="71" t="s">
        <v>622</v>
      </c>
      <c r="S102" s="72"/>
      <c r="T102" s="72"/>
      <c r="U102" s="72"/>
      <c r="V102" s="72"/>
      <c r="W102" s="73"/>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23.1" customHeight="1" x14ac:dyDescent="0.15">
      <c r="A103" s="389"/>
      <c r="B103" s="390"/>
      <c r="C103" s="393" t="s">
        <v>624</v>
      </c>
      <c r="D103" s="394"/>
      <c r="E103" s="394"/>
      <c r="F103" s="394"/>
      <c r="G103" s="394"/>
      <c r="H103" s="394"/>
      <c r="I103" s="394"/>
      <c r="J103" s="394"/>
      <c r="K103" s="395"/>
      <c r="L103" s="71" t="s">
        <v>622</v>
      </c>
      <c r="M103" s="72"/>
      <c r="N103" s="72"/>
      <c r="O103" s="72"/>
      <c r="P103" s="72"/>
      <c r="Q103" s="73"/>
      <c r="R103" s="71" t="s">
        <v>622</v>
      </c>
      <c r="S103" s="72"/>
      <c r="T103" s="72"/>
      <c r="U103" s="72"/>
      <c r="V103" s="72"/>
      <c r="W103" s="73"/>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1" customHeight="1" thickBot="1" x14ac:dyDescent="0.2">
      <c r="A104" s="391"/>
      <c r="B104" s="392"/>
      <c r="C104" s="381" t="s">
        <v>22</v>
      </c>
      <c r="D104" s="382"/>
      <c r="E104" s="382"/>
      <c r="F104" s="382"/>
      <c r="G104" s="382"/>
      <c r="H104" s="382"/>
      <c r="I104" s="382"/>
      <c r="J104" s="382"/>
      <c r="K104" s="383"/>
      <c r="L104" s="384">
        <f>SUM(L98:Q103)</f>
        <v>0</v>
      </c>
      <c r="M104" s="385"/>
      <c r="N104" s="385"/>
      <c r="O104" s="385"/>
      <c r="P104" s="385"/>
      <c r="Q104" s="386"/>
      <c r="R104" s="384">
        <f>SUM(R98:W103)</f>
        <v>0</v>
      </c>
      <c r="S104" s="385"/>
      <c r="T104" s="385"/>
      <c r="U104" s="385"/>
      <c r="V104" s="385"/>
      <c r="W104" s="386"/>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652" t="s">
        <v>38</v>
      </c>
      <c r="AH107" s="619"/>
      <c r="AI107" s="619"/>
      <c r="AJ107" s="619"/>
      <c r="AK107" s="619"/>
      <c r="AL107" s="619"/>
      <c r="AM107" s="619"/>
      <c r="AN107" s="619"/>
      <c r="AO107" s="619"/>
      <c r="AP107" s="619"/>
      <c r="AQ107" s="619"/>
      <c r="AR107" s="619"/>
      <c r="AS107" s="619"/>
      <c r="AT107" s="619"/>
      <c r="AU107" s="619"/>
      <c r="AV107" s="619"/>
      <c r="AW107" s="619"/>
      <c r="AX107" s="653"/>
    </row>
    <row r="108" spans="1:50" ht="48" customHeight="1" x14ac:dyDescent="0.15">
      <c r="A108" s="315" t="s">
        <v>312</v>
      </c>
      <c r="B108" s="316"/>
      <c r="C108" s="555" t="s">
        <v>313</v>
      </c>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7"/>
      <c r="AD108" s="627" t="s">
        <v>457</v>
      </c>
      <c r="AE108" s="628"/>
      <c r="AF108" s="628"/>
      <c r="AG108" s="624" t="s">
        <v>592</v>
      </c>
      <c r="AH108" s="625"/>
      <c r="AI108" s="625"/>
      <c r="AJ108" s="625"/>
      <c r="AK108" s="625"/>
      <c r="AL108" s="625"/>
      <c r="AM108" s="625"/>
      <c r="AN108" s="625"/>
      <c r="AO108" s="625"/>
      <c r="AP108" s="625"/>
      <c r="AQ108" s="625"/>
      <c r="AR108" s="625"/>
      <c r="AS108" s="625"/>
      <c r="AT108" s="625"/>
      <c r="AU108" s="625"/>
      <c r="AV108" s="625"/>
      <c r="AW108" s="625"/>
      <c r="AX108" s="626"/>
    </row>
    <row r="109" spans="1:50" ht="48" customHeight="1" x14ac:dyDescent="0.15">
      <c r="A109" s="317"/>
      <c r="B109" s="318"/>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457</v>
      </c>
      <c r="AE109" s="460"/>
      <c r="AF109" s="460"/>
      <c r="AG109" s="312" t="s">
        <v>591</v>
      </c>
      <c r="AH109" s="313"/>
      <c r="AI109" s="313"/>
      <c r="AJ109" s="313"/>
      <c r="AK109" s="313"/>
      <c r="AL109" s="313"/>
      <c r="AM109" s="313"/>
      <c r="AN109" s="313"/>
      <c r="AO109" s="313"/>
      <c r="AP109" s="313"/>
      <c r="AQ109" s="313"/>
      <c r="AR109" s="313"/>
      <c r="AS109" s="313"/>
      <c r="AT109" s="313"/>
      <c r="AU109" s="313"/>
      <c r="AV109" s="313"/>
      <c r="AW109" s="313"/>
      <c r="AX109" s="314"/>
    </row>
    <row r="110" spans="1:50" ht="54.75" customHeight="1" x14ac:dyDescent="0.15">
      <c r="A110" s="319"/>
      <c r="B110" s="320"/>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8" t="s">
        <v>457</v>
      </c>
      <c r="AE110" s="609"/>
      <c r="AF110" s="609"/>
      <c r="AG110" s="553" t="s">
        <v>590</v>
      </c>
      <c r="AH110" s="207"/>
      <c r="AI110" s="207"/>
      <c r="AJ110" s="207"/>
      <c r="AK110" s="207"/>
      <c r="AL110" s="207"/>
      <c r="AM110" s="207"/>
      <c r="AN110" s="207"/>
      <c r="AO110" s="207"/>
      <c r="AP110" s="207"/>
      <c r="AQ110" s="207"/>
      <c r="AR110" s="207"/>
      <c r="AS110" s="207"/>
      <c r="AT110" s="207"/>
      <c r="AU110" s="207"/>
      <c r="AV110" s="207"/>
      <c r="AW110" s="207"/>
      <c r="AX110" s="554"/>
    </row>
    <row r="111" spans="1:50" ht="44.25" customHeight="1" x14ac:dyDescent="0.15">
      <c r="A111" s="572" t="s">
        <v>46</v>
      </c>
      <c r="B111" s="610"/>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457</v>
      </c>
      <c r="AE111" s="456"/>
      <c r="AF111" s="456"/>
      <c r="AG111" s="309" t="s">
        <v>548</v>
      </c>
      <c r="AH111" s="310"/>
      <c r="AI111" s="310"/>
      <c r="AJ111" s="310"/>
      <c r="AK111" s="310"/>
      <c r="AL111" s="310"/>
      <c r="AM111" s="310"/>
      <c r="AN111" s="310"/>
      <c r="AO111" s="310"/>
      <c r="AP111" s="310"/>
      <c r="AQ111" s="310"/>
      <c r="AR111" s="310"/>
      <c r="AS111" s="310"/>
      <c r="AT111" s="310"/>
      <c r="AU111" s="310"/>
      <c r="AV111" s="310"/>
      <c r="AW111" s="310"/>
      <c r="AX111" s="311"/>
    </row>
    <row r="112" spans="1:50" ht="45.75" customHeight="1" x14ac:dyDescent="0.15">
      <c r="A112" s="611"/>
      <c r="B112" s="612"/>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457</v>
      </c>
      <c r="AE112" s="460"/>
      <c r="AF112" s="460"/>
      <c r="AG112" s="312" t="s">
        <v>549</v>
      </c>
      <c r="AH112" s="313"/>
      <c r="AI112" s="313"/>
      <c r="AJ112" s="313"/>
      <c r="AK112" s="313"/>
      <c r="AL112" s="313"/>
      <c r="AM112" s="313"/>
      <c r="AN112" s="313"/>
      <c r="AO112" s="313"/>
      <c r="AP112" s="313"/>
      <c r="AQ112" s="313"/>
      <c r="AR112" s="313"/>
      <c r="AS112" s="313"/>
      <c r="AT112" s="313"/>
      <c r="AU112" s="313"/>
      <c r="AV112" s="313"/>
      <c r="AW112" s="313"/>
      <c r="AX112" s="314"/>
    </row>
    <row r="113" spans="1:64" ht="19.350000000000001" customHeight="1" x14ac:dyDescent="0.15">
      <c r="A113" s="611"/>
      <c r="B113" s="612"/>
      <c r="C113" s="527"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457</v>
      </c>
      <c r="AE113" s="460"/>
      <c r="AF113" s="460"/>
      <c r="AG113" s="312" t="s">
        <v>550</v>
      </c>
      <c r="AH113" s="313"/>
      <c r="AI113" s="313"/>
      <c r="AJ113" s="313"/>
      <c r="AK113" s="313"/>
      <c r="AL113" s="313"/>
      <c r="AM113" s="313"/>
      <c r="AN113" s="313"/>
      <c r="AO113" s="313"/>
      <c r="AP113" s="313"/>
      <c r="AQ113" s="313"/>
      <c r="AR113" s="313"/>
      <c r="AS113" s="313"/>
      <c r="AT113" s="313"/>
      <c r="AU113" s="313"/>
      <c r="AV113" s="313"/>
      <c r="AW113" s="313"/>
      <c r="AX113" s="314"/>
    </row>
    <row r="114" spans="1:64" ht="18.75" customHeight="1" x14ac:dyDescent="0.15">
      <c r="A114" s="611"/>
      <c r="B114" s="612"/>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457</v>
      </c>
      <c r="AE114" s="460"/>
      <c r="AF114" s="460"/>
      <c r="AG114" s="312" t="s">
        <v>550</v>
      </c>
      <c r="AH114" s="313"/>
      <c r="AI114" s="313"/>
      <c r="AJ114" s="313"/>
      <c r="AK114" s="313"/>
      <c r="AL114" s="313"/>
      <c r="AM114" s="313"/>
      <c r="AN114" s="313"/>
      <c r="AO114" s="313"/>
      <c r="AP114" s="313"/>
      <c r="AQ114" s="313"/>
      <c r="AR114" s="313"/>
      <c r="AS114" s="313"/>
      <c r="AT114" s="313"/>
      <c r="AU114" s="313"/>
      <c r="AV114" s="313"/>
      <c r="AW114" s="313"/>
      <c r="AX114" s="314"/>
    </row>
    <row r="115" spans="1:64" ht="19.350000000000001" customHeight="1" x14ac:dyDescent="0.15">
      <c r="A115" s="611"/>
      <c r="B115" s="612"/>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13"/>
      <c r="AD115" s="459" t="s">
        <v>457</v>
      </c>
      <c r="AE115" s="460"/>
      <c r="AF115" s="460"/>
      <c r="AG115" s="312" t="s">
        <v>550</v>
      </c>
      <c r="AH115" s="313"/>
      <c r="AI115" s="313"/>
      <c r="AJ115" s="313"/>
      <c r="AK115" s="313"/>
      <c r="AL115" s="313"/>
      <c r="AM115" s="313"/>
      <c r="AN115" s="313"/>
      <c r="AO115" s="313"/>
      <c r="AP115" s="313"/>
      <c r="AQ115" s="313"/>
      <c r="AR115" s="313"/>
      <c r="AS115" s="313"/>
      <c r="AT115" s="313"/>
      <c r="AU115" s="313"/>
      <c r="AV115" s="313"/>
      <c r="AW115" s="313"/>
      <c r="AX115" s="314"/>
    </row>
    <row r="116" spans="1:64" ht="19.350000000000001" customHeight="1" x14ac:dyDescent="0.15">
      <c r="A116" s="611"/>
      <c r="B116" s="612"/>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13"/>
      <c r="AD116" s="656" t="s">
        <v>525</v>
      </c>
      <c r="AE116" s="657"/>
      <c r="AF116" s="657"/>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36" customHeight="1" x14ac:dyDescent="0.15">
      <c r="A117" s="613"/>
      <c r="B117" s="614"/>
      <c r="C117" s="615" t="s">
        <v>82</v>
      </c>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7"/>
      <c r="AD117" s="608" t="s">
        <v>457</v>
      </c>
      <c r="AE117" s="609"/>
      <c r="AF117" s="618"/>
      <c r="AG117" s="622" t="s">
        <v>550</v>
      </c>
      <c r="AH117" s="453"/>
      <c r="AI117" s="453"/>
      <c r="AJ117" s="453"/>
      <c r="AK117" s="453"/>
      <c r="AL117" s="453"/>
      <c r="AM117" s="453"/>
      <c r="AN117" s="453"/>
      <c r="AO117" s="453"/>
      <c r="AP117" s="453"/>
      <c r="AQ117" s="453"/>
      <c r="AR117" s="453"/>
      <c r="AS117" s="453"/>
      <c r="AT117" s="453"/>
      <c r="AU117" s="453"/>
      <c r="AV117" s="453"/>
      <c r="AW117" s="453"/>
      <c r="AX117" s="623"/>
      <c r="BG117" s="10"/>
      <c r="BH117" s="10"/>
      <c r="BI117" s="10"/>
      <c r="BJ117" s="10"/>
    </row>
    <row r="118" spans="1:64" ht="141.6" customHeight="1" x14ac:dyDescent="0.15">
      <c r="A118" s="572" t="s">
        <v>47</v>
      </c>
      <c r="B118" s="610"/>
      <c r="C118" s="658" t="s">
        <v>81</v>
      </c>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60"/>
      <c r="AD118" s="455" t="s">
        <v>457</v>
      </c>
      <c r="AE118" s="456"/>
      <c r="AF118" s="661"/>
      <c r="AG118" s="309" t="s">
        <v>552</v>
      </c>
      <c r="AH118" s="310"/>
      <c r="AI118" s="310"/>
      <c r="AJ118" s="310"/>
      <c r="AK118" s="310"/>
      <c r="AL118" s="310"/>
      <c r="AM118" s="310"/>
      <c r="AN118" s="310"/>
      <c r="AO118" s="310"/>
      <c r="AP118" s="310"/>
      <c r="AQ118" s="310"/>
      <c r="AR118" s="310"/>
      <c r="AS118" s="310"/>
      <c r="AT118" s="310"/>
      <c r="AU118" s="310"/>
      <c r="AV118" s="310"/>
      <c r="AW118" s="310"/>
      <c r="AX118" s="311"/>
    </row>
    <row r="119" spans="1:64" ht="30" customHeight="1" x14ac:dyDescent="0.15">
      <c r="A119" s="611"/>
      <c r="B119" s="612"/>
      <c r="C119" s="605" t="s">
        <v>53</v>
      </c>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7"/>
      <c r="AD119" s="629" t="s">
        <v>457</v>
      </c>
      <c r="AE119" s="630"/>
      <c r="AF119" s="630"/>
      <c r="AG119" s="312" t="s">
        <v>553</v>
      </c>
      <c r="AH119" s="313"/>
      <c r="AI119" s="313"/>
      <c r="AJ119" s="313"/>
      <c r="AK119" s="313"/>
      <c r="AL119" s="313"/>
      <c r="AM119" s="313"/>
      <c r="AN119" s="313"/>
      <c r="AO119" s="313"/>
      <c r="AP119" s="313"/>
      <c r="AQ119" s="313"/>
      <c r="AR119" s="313"/>
      <c r="AS119" s="313"/>
      <c r="AT119" s="313"/>
      <c r="AU119" s="313"/>
      <c r="AV119" s="313"/>
      <c r="AW119" s="313"/>
      <c r="AX119" s="314"/>
    </row>
    <row r="120" spans="1:64" ht="18" customHeight="1" x14ac:dyDescent="0.15">
      <c r="A120" s="611"/>
      <c r="B120" s="612"/>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457</v>
      </c>
      <c r="AE120" s="460"/>
      <c r="AF120" s="460"/>
      <c r="AG120" s="312" t="s">
        <v>550</v>
      </c>
      <c r="AH120" s="313"/>
      <c r="AI120" s="313"/>
      <c r="AJ120" s="313"/>
      <c r="AK120" s="313"/>
      <c r="AL120" s="313"/>
      <c r="AM120" s="313"/>
      <c r="AN120" s="313"/>
      <c r="AO120" s="313"/>
      <c r="AP120" s="313"/>
      <c r="AQ120" s="313"/>
      <c r="AR120" s="313"/>
      <c r="AS120" s="313"/>
      <c r="AT120" s="313"/>
      <c r="AU120" s="313"/>
      <c r="AV120" s="313"/>
      <c r="AW120" s="313"/>
      <c r="AX120" s="314"/>
    </row>
    <row r="121" spans="1:64" ht="18" customHeight="1" x14ac:dyDescent="0.15">
      <c r="A121" s="613"/>
      <c r="B121" s="614"/>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457</v>
      </c>
      <c r="AE121" s="460"/>
      <c r="AF121" s="460"/>
      <c r="AG121" s="553" t="s">
        <v>550</v>
      </c>
      <c r="AH121" s="207"/>
      <c r="AI121" s="207"/>
      <c r="AJ121" s="207"/>
      <c r="AK121" s="207"/>
      <c r="AL121" s="207"/>
      <c r="AM121" s="207"/>
      <c r="AN121" s="207"/>
      <c r="AO121" s="207"/>
      <c r="AP121" s="207"/>
      <c r="AQ121" s="207"/>
      <c r="AR121" s="207"/>
      <c r="AS121" s="207"/>
      <c r="AT121" s="207"/>
      <c r="AU121" s="207"/>
      <c r="AV121" s="207"/>
      <c r="AW121" s="207"/>
      <c r="AX121" s="554"/>
    </row>
    <row r="122" spans="1:64" ht="33.6" customHeight="1" x14ac:dyDescent="0.15">
      <c r="A122" s="646" t="s">
        <v>80</v>
      </c>
      <c r="B122" s="647"/>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525</v>
      </c>
      <c r="AE122" s="456"/>
      <c r="AF122" s="456"/>
      <c r="AG122" s="600"/>
      <c r="AH122" s="205"/>
      <c r="AI122" s="205"/>
      <c r="AJ122" s="205"/>
      <c r="AK122" s="205"/>
      <c r="AL122" s="205"/>
      <c r="AM122" s="205"/>
      <c r="AN122" s="205"/>
      <c r="AO122" s="205"/>
      <c r="AP122" s="205"/>
      <c r="AQ122" s="205"/>
      <c r="AR122" s="205"/>
      <c r="AS122" s="205"/>
      <c r="AT122" s="205"/>
      <c r="AU122" s="205"/>
      <c r="AV122" s="205"/>
      <c r="AW122" s="205"/>
      <c r="AX122" s="601"/>
    </row>
    <row r="123" spans="1:64" ht="15.75" customHeight="1" x14ac:dyDescent="0.15">
      <c r="A123" s="648"/>
      <c r="B123" s="649"/>
      <c r="C123" s="675" t="s">
        <v>87</v>
      </c>
      <c r="D123" s="676"/>
      <c r="E123" s="676"/>
      <c r="F123" s="676"/>
      <c r="G123" s="676"/>
      <c r="H123" s="676"/>
      <c r="I123" s="676"/>
      <c r="J123" s="676"/>
      <c r="K123" s="676"/>
      <c r="L123" s="676"/>
      <c r="M123" s="676"/>
      <c r="N123" s="676"/>
      <c r="O123" s="677"/>
      <c r="P123" s="669" t="s">
        <v>0</v>
      </c>
      <c r="Q123" s="678"/>
      <c r="R123" s="678"/>
      <c r="S123" s="679"/>
      <c r="T123" s="668" t="s">
        <v>30</v>
      </c>
      <c r="U123" s="669"/>
      <c r="V123" s="669"/>
      <c r="W123" s="669"/>
      <c r="X123" s="669"/>
      <c r="Y123" s="669"/>
      <c r="Z123" s="669"/>
      <c r="AA123" s="669"/>
      <c r="AB123" s="669"/>
      <c r="AC123" s="669"/>
      <c r="AD123" s="669"/>
      <c r="AE123" s="669"/>
      <c r="AF123" s="670"/>
      <c r="AG123" s="602"/>
      <c r="AH123" s="285"/>
      <c r="AI123" s="285"/>
      <c r="AJ123" s="285"/>
      <c r="AK123" s="285"/>
      <c r="AL123" s="285"/>
      <c r="AM123" s="285"/>
      <c r="AN123" s="285"/>
      <c r="AO123" s="285"/>
      <c r="AP123" s="285"/>
      <c r="AQ123" s="285"/>
      <c r="AR123" s="285"/>
      <c r="AS123" s="285"/>
      <c r="AT123" s="285"/>
      <c r="AU123" s="285"/>
      <c r="AV123" s="285"/>
      <c r="AW123" s="285"/>
      <c r="AX123" s="603"/>
    </row>
    <row r="124" spans="1:64" ht="26.25" customHeight="1" x14ac:dyDescent="0.15">
      <c r="A124" s="648"/>
      <c r="B124" s="649"/>
      <c r="C124" s="662"/>
      <c r="D124" s="663"/>
      <c r="E124" s="663"/>
      <c r="F124" s="663"/>
      <c r="G124" s="663"/>
      <c r="H124" s="663"/>
      <c r="I124" s="663"/>
      <c r="J124" s="663"/>
      <c r="K124" s="663"/>
      <c r="L124" s="663"/>
      <c r="M124" s="663"/>
      <c r="N124" s="663"/>
      <c r="O124" s="664"/>
      <c r="P124" s="671"/>
      <c r="Q124" s="671"/>
      <c r="R124" s="671"/>
      <c r="S124" s="672"/>
      <c r="T124" s="654"/>
      <c r="U124" s="313"/>
      <c r="V124" s="313"/>
      <c r="W124" s="313"/>
      <c r="X124" s="313"/>
      <c r="Y124" s="313"/>
      <c r="Z124" s="313"/>
      <c r="AA124" s="313"/>
      <c r="AB124" s="313"/>
      <c r="AC124" s="313"/>
      <c r="AD124" s="313"/>
      <c r="AE124" s="313"/>
      <c r="AF124" s="655"/>
      <c r="AG124" s="602"/>
      <c r="AH124" s="285"/>
      <c r="AI124" s="285"/>
      <c r="AJ124" s="285"/>
      <c r="AK124" s="285"/>
      <c r="AL124" s="285"/>
      <c r="AM124" s="285"/>
      <c r="AN124" s="285"/>
      <c r="AO124" s="285"/>
      <c r="AP124" s="285"/>
      <c r="AQ124" s="285"/>
      <c r="AR124" s="285"/>
      <c r="AS124" s="285"/>
      <c r="AT124" s="285"/>
      <c r="AU124" s="285"/>
      <c r="AV124" s="285"/>
      <c r="AW124" s="285"/>
      <c r="AX124" s="603"/>
    </row>
    <row r="125" spans="1:64" ht="24.75" customHeight="1" x14ac:dyDescent="0.15">
      <c r="A125" s="650"/>
      <c r="B125" s="651"/>
      <c r="C125" s="665"/>
      <c r="D125" s="666"/>
      <c r="E125" s="666"/>
      <c r="F125" s="666"/>
      <c r="G125" s="666"/>
      <c r="H125" s="666"/>
      <c r="I125" s="666"/>
      <c r="J125" s="666"/>
      <c r="K125" s="666"/>
      <c r="L125" s="666"/>
      <c r="M125" s="666"/>
      <c r="N125" s="666"/>
      <c r="O125" s="667"/>
      <c r="P125" s="673"/>
      <c r="Q125" s="673"/>
      <c r="R125" s="673"/>
      <c r="S125" s="674"/>
      <c r="T125" s="452"/>
      <c r="U125" s="453"/>
      <c r="V125" s="453"/>
      <c r="W125" s="453"/>
      <c r="X125" s="453"/>
      <c r="Y125" s="453"/>
      <c r="Z125" s="453"/>
      <c r="AA125" s="453"/>
      <c r="AB125" s="453"/>
      <c r="AC125" s="453"/>
      <c r="AD125" s="453"/>
      <c r="AE125" s="453"/>
      <c r="AF125" s="454"/>
      <c r="AG125" s="604"/>
      <c r="AH125" s="207"/>
      <c r="AI125" s="207"/>
      <c r="AJ125" s="207"/>
      <c r="AK125" s="207"/>
      <c r="AL125" s="207"/>
      <c r="AM125" s="207"/>
      <c r="AN125" s="207"/>
      <c r="AO125" s="207"/>
      <c r="AP125" s="207"/>
      <c r="AQ125" s="207"/>
      <c r="AR125" s="207"/>
      <c r="AS125" s="207"/>
      <c r="AT125" s="207"/>
      <c r="AU125" s="207"/>
      <c r="AV125" s="207"/>
      <c r="AW125" s="207"/>
      <c r="AX125" s="554"/>
    </row>
    <row r="126" spans="1:64" ht="57" customHeight="1" x14ac:dyDescent="0.15">
      <c r="A126" s="572" t="s">
        <v>58</v>
      </c>
      <c r="B126" s="573"/>
      <c r="C126" s="405" t="s">
        <v>64</v>
      </c>
      <c r="D126" s="595"/>
      <c r="E126" s="595"/>
      <c r="F126" s="596"/>
      <c r="G126" s="566" t="s">
        <v>612</v>
      </c>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64" ht="66.75" customHeight="1" thickBot="1" x14ac:dyDescent="0.2">
      <c r="A127" s="574"/>
      <c r="B127" s="575"/>
      <c r="C127" s="372" t="s">
        <v>68</v>
      </c>
      <c r="D127" s="373"/>
      <c r="E127" s="373"/>
      <c r="F127" s="374"/>
      <c r="G127" s="375" t="s">
        <v>554</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52.5" customHeight="1" thickBot="1" x14ac:dyDescent="0.2">
      <c r="A129" s="594" t="s">
        <v>625</v>
      </c>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x14ac:dyDescent="0.15">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75.75" customHeight="1" thickBot="1" x14ac:dyDescent="0.2">
      <c r="A131" s="569" t="s">
        <v>627</v>
      </c>
      <c r="B131" s="570"/>
      <c r="C131" s="570"/>
      <c r="D131" s="570"/>
      <c r="E131" s="571"/>
      <c r="F131" s="588" t="s">
        <v>626</v>
      </c>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 customHeight="1" x14ac:dyDescent="0.15">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99.75" customHeight="1" thickBot="1" x14ac:dyDescent="0.2">
      <c r="A133" s="449" t="s">
        <v>629</v>
      </c>
      <c r="B133" s="450"/>
      <c r="C133" s="450"/>
      <c r="D133" s="450"/>
      <c r="E133" s="451"/>
      <c r="F133" s="591" t="s">
        <v>628</v>
      </c>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x14ac:dyDescent="0.15">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70.5" customHeight="1" thickBot="1" x14ac:dyDescent="0.2">
      <c r="A135" s="631" t="s">
        <v>526</v>
      </c>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c r="AH135" s="632"/>
      <c r="AI135" s="632"/>
      <c r="AJ135" s="632"/>
      <c r="AK135" s="632"/>
      <c r="AL135" s="632"/>
      <c r="AM135" s="632"/>
      <c r="AN135" s="632"/>
      <c r="AO135" s="632"/>
      <c r="AP135" s="632"/>
      <c r="AQ135" s="632"/>
      <c r="AR135" s="632"/>
      <c r="AS135" s="632"/>
      <c r="AT135" s="632"/>
      <c r="AU135" s="632"/>
      <c r="AV135" s="632"/>
      <c r="AW135" s="632"/>
      <c r="AX135" s="633"/>
    </row>
    <row r="136" spans="1:50" ht="19.7" customHeight="1" x14ac:dyDescent="0.15">
      <c r="A136" s="563" t="s">
        <v>37</v>
      </c>
      <c r="B136" s="564"/>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19.899999999999999" customHeight="1" x14ac:dyDescent="0.15">
      <c r="A137" s="422" t="s">
        <v>224</v>
      </c>
      <c r="B137" s="423"/>
      <c r="C137" s="423"/>
      <c r="D137" s="423"/>
      <c r="E137" s="423"/>
      <c r="F137" s="423"/>
      <c r="G137" s="436" t="s">
        <v>601</v>
      </c>
      <c r="H137" s="437"/>
      <c r="I137" s="437"/>
      <c r="J137" s="437"/>
      <c r="K137" s="437"/>
      <c r="L137" s="437"/>
      <c r="M137" s="437"/>
      <c r="N137" s="437"/>
      <c r="O137" s="437"/>
      <c r="P137" s="438"/>
      <c r="Q137" s="423" t="s">
        <v>225</v>
      </c>
      <c r="R137" s="423"/>
      <c r="S137" s="423"/>
      <c r="T137" s="423"/>
      <c r="U137" s="423"/>
      <c r="V137" s="423"/>
      <c r="W137" s="436" t="s">
        <v>602</v>
      </c>
      <c r="X137" s="437"/>
      <c r="Y137" s="437"/>
      <c r="Z137" s="437"/>
      <c r="AA137" s="437"/>
      <c r="AB137" s="437"/>
      <c r="AC137" s="437"/>
      <c r="AD137" s="437"/>
      <c r="AE137" s="437"/>
      <c r="AF137" s="438"/>
      <c r="AG137" s="423" t="s">
        <v>226</v>
      </c>
      <c r="AH137" s="423"/>
      <c r="AI137" s="423"/>
      <c r="AJ137" s="423"/>
      <c r="AK137" s="423"/>
      <c r="AL137" s="423"/>
      <c r="AM137" s="419" t="s">
        <v>601</v>
      </c>
      <c r="AN137" s="420"/>
      <c r="AO137" s="420"/>
      <c r="AP137" s="420"/>
      <c r="AQ137" s="420"/>
      <c r="AR137" s="420"/>
      <c r="AS137" s="420"/>
      <c r="AT137" s="420"/>
      <c r="AU137" s="420"/>
      <c r="AV137" s="421"/>
      <c r="AW137" s="12"/>
      <c r="AX137" s="13"/>
    </row>
    <row r="138" spans="1:50" ht="19.899999999999999" customHeight="1" thickBot="1" x14ac:dyDescent="0.2">
      <c r="A138" s="424" t="s">
        <v>227</v>
      </c>
      <c r="B138" s="425"/>
      <c r="C138" s="425"/>
      <c r="D138" s="425"/>
      <c r="E138" s="425"/>
      <c r="F138" s="425"/>
      <c r="G138" s="439" t="s">
        <v>602</v>
      </c>
      <c r="H138" s="440"/>
      <c r="I138" s="440"/>
      <c r="J138" s="440"/>
      <c r="K138" s="440"/>
      <c r="L138" s="440"/>
      <c r="M138" s="440"/>
      <c r="N138" s="440"/>
      <c r="O138" s="440"/>
      <c r="P138" s="441"/>
      <c r="Q138" s="425" t="s">
        <v>228</v>
      </c>
      <c r="R138" s="425"/>
      <c r="S138" s="425"/>
      <c r="T138" s="425"/>
      <c r="U138" s="425"/>
      <c r="V138" s="425"/>
      <c r="W138" s="597" t="s">
        <v>484</v>
      </c>
      <c r="X138" s="440"/>
      <c r="Y138" s="440"/>
      <c r="Z138" s="440"/>
      <c r="AA138" s="440"/>
      <c r="AB138" s="440"/>
      <c r="AC138" s="440"/>
      <c r="AD138" s="440"/>
      <c r="AE138" s="440"/>
      <c r="AF138" s="441"/>
      <c r="AG138" s="598"/>
      <c r="AH138" s="599"/>
      <c r="AI138" s="599"/>
      <c r="AJ138" s="599"/>
      <c r="AK138" s="599"/>
      <c r="AL138" s="599"/>
      <c r="AM138" s="634"/>
      <c r="AN138" s="635"/>
      <c r="AO138" s="635"/>
      <c r="AP138" s="635"/>
      <c r="AQ138" s="635"/>
      <c r="AR138" s="635"/>
      <c r="AS138" s="635"/>
      <c r="AT138" s="635"/>
      <c r="AU138" s="635"/>
      <c r="AV138" s="636"/>
      <c r="AW138" s="28"/>
      <c r="AX138" s="29"/>
    </row>
    <row r="139" spans="1:50" ht="23.65" customHeight="1" x14ac:dyDescent="0.15">
      <c r="A139" s="579" t="s">
        <v>28</v>
      </c>
      <c r="B139" s="580"/>
      <c r="C139" s="580"/>
      <c r="D139" s="580"/>
      <c r="E139" s="580"/>
      <c r="F139" s="58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t="s">
        <v>452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4"/>
      <c r="B142" s="485"/>
      <c r="C142" s="485"/>
      <c r="D142" s="485"/>
      <c r="E142" s="485"/>
      <c r="F142" s="48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4"/>
      <c r="B143" s="485"/>
      <c r="C143" s="485"/>
      <c r="D143" s="485"/>
      <c r="E143" s="485"/>
      <c r="F143" s="48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4"/>
      <c r="B144" s="485"/>
      <c r="C144" s="485"/>
      <c r="D144" s="485"/>
      <c r="E144" s="485"/>
      <c r="F144" s="48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4"/>
      <c r="B145" s="485"/>
      <c r="C145" s="485"/>
      <c r="D145" s="485"/>
      <c r="E145" s="485"/>
      <c r="F145" s="48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4"/>
      <c r="B146" s="485"/>
      <c r="C146" s="485"/>
      <c r="D146" s="485"/>
      <c r="E146" s="485"/>
      <c r="F146" s="48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4"/>
      <c r="B147" s="485"/>
      <c r="C147" s="485"/>
      <c r="D147" s="485"/>
      <c r="E147" s="485"/>
      <c r="F147" s="48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4"/>
      <c r="B148" s="485"/>
      <c r="C148" s="485"/>
      <c r="D148" s="485"/>
      <c r="E148" s="485"/>
      <c r="F148" s="48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4"/>
      <c r="B149" s="485"/>
      <c r="C149" s="485"/>
      <c r="D149" s="485"/>
      <c r="E149" s="485"/>
      <c r="F149" s="48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4"/>
      <c r="B160" s="485"/>
      <c r="C160" s="485"/>
      <c r="D160" s="485"/>
      <c r="E160" s="485"/>
      <c r="F160" s="48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75"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8.5" customHeight="1" thickBot="1" x14ac:dyDescent="0.2">
      <c r="A177" s="582"/>
      <c r="B177" s="583"/>
      <c r="C177" s="583"/>
      <c r="D177" s="583"/>
      <c r="E177" s="583"/>
      <c r="F177" s="58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8" t="s">
        <v>34</v>
      </c>
      <c r="B178" s="559"/>
      <c r="C178" s="559"/>
      <c r="D178" s="559"/>
      <c r="E178" s="559"/>
      <c r="F178" s="560"/>
      <c r="G178" s="401" t="s">
        <v>485</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542</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3.25" customHeight="1" x14ac:dyDescent="0.15">
      <c r="A179" s="128"/>
      <c r="B179" s="561"/>
      <c r="C179" s="561"/>
      <c r="D179" s="561"/>
      <c r="E179" s="561"/>
      <c r="F179" s="562"/>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3.25" customHeight="1" x14ac:dyDescent="0.15">
      <c r="A180" s="128"/>
      <c r="B180" s="561"/>
      <c r="C180" s="561"/>
      <c r="D180" s="561"/>
      <c r="E180" s="561"/>
      <c r="F180" s="562"/>
      <c r="G180" s="99" t="s">
        <v>486</v>
      </c>
      <c r="H180" s="414"/>
      <c r="I180" s="414"/>
      <c r="J180" s="414"/>
      <c r="K180" s="415"/>
      <c r="L180" s="102" t="s">
        <v>495</v>
      </c>
      <c r="M180" s="103"/>
      <c r="N180" s="103"/>
      <c r="O180" s="103"/>
      <c r="P180" s="103"/>
      <c r="Q180" s="103"/>
      <c r="R180" s="103"/>
      <c r="S180" s="103"/>
      <c r="T180" s="103"/>
      <c r="U180" s="103"/>
      <c r="V180" s="103"/>
      <c r="W180" s="103"/>
      <c r="X180" s="104"/>
      <c r="Y180" s="105">
        <v>189.3</v>
      </c>
      <c r="Z180" s="106"/>
      <c r="AA180" s="106"/>
      <c r="AB180" s="107"/>
      <c r="AC180" s="99" t="s">
        <v>547</v>
      </c>
      <c r="AD180" s="100"/>
      <c r="AE180" s="100"/>
      <c r="AF180" s="100"/>
      <c r="AG180" s="101"/>
      <c r="AH180" s="102" t="s">
        <v>571</v>
      </c>
      <c r="AI180" s="103"/>
      <c r="AJ180" s="103"/>
      <c r="AK180" s="103"/>
      <c r="AL180" s="103"/>
      <c r="AM180" s="103"/>
      <c r="AN180" s="103"/>
      <c r="AO180" s="103"/>
      <c r="AP180" s="103"/>
      <c r="AQ180" s="103"/>
      <c r="AR180" s="103"/>
      <c r="AS180" s="103"/>
      <c r="AT180" s="104"/>
      <c r="AU180" s="105">
        <v>1</v>
      </c>
      <c r="AV180" s="106"/>
      <c r="AW180" s="106"/>
      <c r="AX180" s="416"/>
    </row>
    <row r="181" spans="1:50" ht="23.25" customHeight="1" x14ac:dyDescent="0.15">
      <c r="A181" s="128"/>
      <c r="B181" s="561"/>
      <c r="C181" s="561"/>
      <c r="D181" s="561"/>
      <c r="E181" s="561"/>
      <c r="F181" s="562"/>
      <c r="G181" s="74" t="s">
        <v>487</v>
      </c>
      <c r="H181" s="399"/>
      <c r="I181" s="399"/>
      <c r="J181" s="399"/>
      <c r="K181" s="400"/>
      <c r="L181" s="77" t="s">
        <v>488</v>
      </c>
      <c r="M181" s="78"/>
      <c r="N181" s="78"/>
      <c r="O181" s="78"/>
      <c r="P181" s="78"/>
      <c r="Q181" s="78"/>
      <c r="R181" s="78"/>
      <c r="S181" s="78"/>
      <c r="T181" s="78"/>
      <c r="U181" s="78"/>
      <c r="V181" s="78"/>
      <c r="W181" s="78"/>
      <c r="X181" s="79"/>
      <c r="Y181" s="80">
        <v>111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8"/>
      <c r="B182" s="561"/>
      <c r="C182" s="561"/>
      <c r="D182" s="561"/>
      <c r="E182" s="561"/>
      <c r="F182" s="562"/>
      <c r="G182" s="74" t="s">
        <v>489</v>
      </c>
      <c r="H182" s="399"/>
      <c r="I182" s="399"/>
      <c r="J182" s="399"/>
      <c r="K182" s="400"/>
      <c r="L182" s="77" t="s">
        <v>509</v>
      </c>
      <c r="M182" s="417"/>
      <c r="N182" s="417"/>
      <c r="O182" s="417"/>
      <c r="P182" s="417"/>
      <c r="Q182" s="417"/>
      <c r="R182" s="417"/>
      <c r="S182" s="417"/>
      <c r="T182" s="417"/>
      <c r="U182" s="417"/>
      <c r="V182" s="417"/>
      <c r="W182" s="417"/>
      <c r="X182" s="418"/>
      <c r="Y182" s="80">
        <v>65.8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8"/>
      <c r="B183" s="561"/>
      <c r="C183" s="561"/>
      <c r="D183" s="561"/>
      <c r="E183" s="561"/>
      <c r="F183" s="562"/>
      <c r="G183" s="74" t="s">
        <v>491</v>
      </c>
      <c r="H183" s="399"/>
      <c r="I183" s="399"/>
      <c r="J183" s="399"/>
      <c r="K183" s="400"/>
      <c r="L183" s="77" t="s">
        <v>492</v>
      </c>
      <c r="M183" s="417"/>
      <c r="N183" s="417"/>
      <c r="O183" s="417"/>
      <c r="P183" s="417"/>
      <c r="Q183" s="417"/>
      <c r="R183" s="417"/>
      <c r="S183" s="417"/>
      <c r="T183" s="417"/>
      <c r="U183" s="417"/>
      <c r="V183" s="417"/>
      <c r="W183" s="417"/>
      <c r="X183" s="418"/>
      <c r="Y183" s="80">
        <v>35</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8"/>
      <c r="B184" s="561"/>
      <c r="C184" s="561"/>
      <c r="D184" s="561"/>
      <c r="E184" s="561"/>
      <c r="F184" s="562"/>
      <c r="G184" s="74" t="s">
        <v>493</v>
      </c>
      <c r="H184" s="399"/>
      <c r="I184" s="399"/>
      <c r="J184" s="399"/>
      <c r="K184" s="400"/>
      <c r="L184" s="77" t="s">
        <v>494</v>
      </c>
      <c r="M184" s="417"/>
      <c r="N184" s="417"/>
      <c r="O184" s="417"/>
      <c r="P184" s="417"/>
      <c r="Q184" s="417"/>
      <c r="R184" s="417"/>
      <c r="S184" s="417"/>
      <c r="T184" s="417"/>
      <c r="U184" s="417"/>
      <c r="V184" s="417"/>
      <c r="W184" s="417"/>
      <c r="X184" s="418"/>
      <c r="Y184" s="80">
        <v>8.4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8"/>
      <c r="B185" s="561"/>
      <c r="C185" s="561"/>
      <c r="D185" s="561"/>
      <c r="E185" s="561"/>
      <c r="F185" s="562"/>
      <c r="G185" s="74" t="s">
        <v>501</v>
      </c>
      <c r="H185" s="399"/>
      <c r="I185" s="399"/>
      <c r="J185" s="399"/>
      <c r="K185" s="400"/>
      <c r="L185" s="77" t="s">
        <v>504</v>
      </c>
      <c r="M185" s="417"/>
      <c r="N185" s="417"/>
      <c r="O185" s="417"/>
      <c r="P185" s="417"/>
      <c r="Q185" s="417"/>
      <c r="R185" s="417"/>
      <c r="S185" s="417"/>
      <c r="T185" s="417"/>
      <c r="U185" s="417"/>
      <c r="V185" s="417"/>
      <c r="W185" s="417"/>
      <c r="X185" s="418"/>
      <c r="Y185" s="80">
        <v>8</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8"/>
      <c r="B186" s="561"/>
      <c r="C186" s="561"/>
      <c r="D186" s="561"/>
      <c r="E186" s="561"/>
      <c r="F186" s="562"/>
      <c r="G186" s="74" t="s">
        <v>496</v>
      </c>
      <c r="H186" s="75"/>
      <c r="I186" s="75"/>
      <c r="J186" s="75"/>
      <c r="K186" s="76"/>
      <c r="L186" s="77" t="s">
        <v>497</v>
      </c>
      <c r="M186" s="417"/>
      <c r="N186" s="417"/>
      <c r="O186" s="417"/>
      <c r="P186" s="417"/>
      <c r="Q186" s="417"/>
      <c r="R186" s="417"/>
      <c r="S186" s="417"/>
      <c r="T186" s="417"/>
      <c r="U186" s="417"/>
      <c r="V186" s="417"/>
      <c r="W186" s="417"/>
      <c r="X186" s="418"/>
      <c r="Y186" s="80">
        <v>7.8</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8"/>
      <c r="B187" s="561"/>
      <c r="C187" s="561"/>
      <c r="D187" s="561"/>
      <c r="E187" s="561"/>
      <c r="F187" s="562"/>
      <c r="G187" s="74" t="s">
        <v>498</v>
      </c>
      <c r="H187" s="399"/>
      <c r="I187" s="399"/>
      <c r="J187" s="399"/>
      <c r="K187" s="400"/>
      <c r="L187" s="77" t="s">
        <v>499</v>
      </c>
      <c r="M187" s="417"/>
      <c r="N187" s="417"/>
      <c r="O187" s="417"/>
      <c r="P187" s="417"/>
      <c r="Q187" s="417"/>
      <c r="R187" s="417"/>
      <c r="S187" s="417"/>
      <c r="T187" s="417"/>
      <c r="U187" s="417"/>
      <c r="V187" s="417"/>
      <c r="W187" s="417"/>
      <c r="X187" s="418"/>
      <c r="Y187" s="80">
        <v>2.9</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8"/>
      <c r="B188" s="561"/>
      <c r="C188" s="561"/>
      <c r="D188" s="561"/>
      <c r="E188" s="561"/>
      <c r="F188" s="562"/>
      <c r="G188" s="74" t="s">
        <v>502</v>
      </c>
      <c r="H188" s="399"/>
      <c r="I188" s="399"/>
      <c r="J188" s="399"/>
      <c r="K188" s="400"/>
      <c r="L188" s="77" t="s">
        <v>503</v>
      </c>
      <c r="M188" s="417"/>
      <c r="N188" s="417"/>
      <c r="O188" s="417"/>
      <c r="P188" s="417"/>
      <c r="Q188" s="417"/>
      <c r="R188" s="417"/>
      <c r="S188" s="417"/>
      <c r="T188" s="417"/>
      <c r="U188" s="417"/>
      <c r="V188" s="417"/>
      <c r="W188" s="417"/>
      <c r="X188" s="418"/>
      <c r="Y188" s="80">
        <v>8.6999999999999993</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8"/>
      <c r="B189" s="561"/>
      <c r="C189" s="561"/>
      <c r="D189" s="561"/>
      <c r="E189" s="561"/>
      <c r="F189" s="562"/>
      <c r="G189" s="74" t="s">
        <v>462</v>
      </c>
      <c r="H189" s="75"/>
      <c r="I189" s="75"/>
      <c r="J189" s="75"/>
      <c r="K189" s="76"/>
      <c r="L189" s="77" t="s">
        <v>462</v>
      </c>
      <c r="M189" s="78"/>
      <c r="N189" s="78"/>
      <c r="O189" s="78"/>
      <c r="P189" s="78"/>
      <c r="Q189" s="78"/>
      <c r="R189" s="78"/>
      <c r="S189" s="78"/>
      <c r="T189" s="78"/>
      <c r="U189" s="78"/>
      <c r="V189" s="78"/>
      <c r="W189" s="78"/>
      <c r="X189" s="79"/>
      <c r="Y189" s="80">
        <v>42.9</v>
      </c>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8"/>
      <c r="B190" s="561"/>
      <c r="C190" s="561"/>
      <c r="D190" s="561"/>
      <c r="E190" s="561"/>
      <c r="F190" s="562"/>
      <c r="G190" s="83" t="s">
        <v>22</v>
      </c>
      <c r="H190" s="84"/>
      <c r="I190" s="84"/>
      <c r="J190" s="84"/>
      <c r="K190" s="84"/>
      <c r="L190" s="85"/>
      <c r="M190" s="86"/>
      <c r="N190" s="86"/>
      <c r="O190" s="86"/>
      <c r="P190" s="86"/>
      <c r="Q190" s="86"/>
      <c r="R190" s="86"/>
      <c r="S190" s="86"/>
      <c r="T190" s="86"/>
      <c r="U190" s="86"/>
      <c r="V190" s="86"/>
      <c r="W190" s="86"/>
      <c r="X190" s="87"/>
      <c r="Y190" s="88">
        <f>SUM(Y180:AB189)</f>
        <v>479.79999999999995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v>
      </c>
      <c r="AV190" s="89"/>
      <c r="AW190" s="89"/>
      <c r="AX190" s="91"/>
    </row>
    <row r="191" spans="1:50" ht="23.25" customHeight="1" x14ac:dyDescent="0.15">
      <c r="A191" s="128"/>
      <c r="B191" s="561"/>
      <c r="C191" s="561"/>
      <c r="D191" s="561"/>
      <c r="E191" s="561"/>
      <c r="F191" s="562"/>
      <c r="G191" s="401" t="s">
        <v>540</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543</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3.25" customHeight="1" x14ac:dyDescent="0.15">
      <c r="A192" s="128"/>
      <c r="B192" s="561"/>
      <c r="C192" s="561"/>
      <c r="D192" s="561"/>
      <c r="E192" s="561"/>
      <c r="F192" s="562"/>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3.25" customHeight="1" x14ac:dyDescent="0.15">
      <c r="A193" s="128"/>
      <c r="B193" s="561"/>
      <c r="C193" s="561"/>
      <c r="D193" s="561"/>
      <c r="E193" s="561"/>
      <c r="F193" s="562"/>
      <c r="G193" s="99" t="s">
        <v>490</v>
      </c>
      <c r="H193" s="100"/>
      <c r="I193" s="100"/>
      <c r="J193" s="100"/>
      <c r="K193" s="101"/>
      <c r="L193" s="102" t="s">
        <v>505</v>
      </c>
      <c r="M193" s="103"/>
      <c r="N193" s="103"/>
      <c r="O193" s="103"/>
      <c r="P193" s="103"/>
      <c r="Q193" s="103"/>
      <c r="R193" s="103"/>
      <c r="S193" s="103"/>
      <c r="T193" s="103"/>
      <c r="U193" s="103"/>
      <c r="V193" s="103"/>
      <c r="W193" s="103"/>
      <c r="X193" s="104"/>
      <c r="Y193" s="105">
        <v>92.1</v>
      </c>
      <c r="Z193" s="106"/>
      <c r="AA193" s="106"/>
      <c r="AB193" s="107"/>
      <c r="AC193" s="99" t="s">
        <v>566</v>
      </c>
      <c r="AD193" s="100"/>
      <c r="AE193" s="100"/>
      <c r="AF193" s="100"/>
      <c r="AG193" s="101"/>
      <c r="AH193" s="102" t="s">
        <v>593</v>
      </c>
      <c r="AI193" s="103"/>
      <c r="AJ193" s="103"/>
      <c r="AK193" s="103"/>
      <c r="AL193" s="103"/>
      <c r="AM193" s="103"/>
      <c r="AN193" s="103"/>
      <c r="AO193" s="103"/>
      <c r="AP193" s="103"/>
      <c r="AQ193" s="103"/>
      <c r="AR193" s="103"/>
      <c r="AS193" s="103"/>
      <c r="AT193" s="104"/>
      <c r="AU193" s="105">
        <v>2.8</v>
      </c>
      <c r="AV193" s="106"/>
      <c r="AW193" s="106"/>
      <c r="AX193" s="416"/>
    </row>
    <row r="194" spans="1:50" ht="23.25" customHeight="1" x14ac:dyDescent="0.15">
      <c r="A194" s="128"/>
      <c r="B194" s="561"/>
      <c r="C194" s="561"/>
      <c r="D194" s="561"/>
      <c r="E194" s="561"/>
      <c r="F194" s="562"/>
      <c r="G194" s="74" t="s">
        <v>491</v>
      </c>
      <c r="H194" s="75"/>
      <c r="I194" s="75"/>
      <c r="J194" s="75"/>
      <c r="K194" s="76"/>
      <c r="L194" s="77" t="s">
        <v>506</v>
      </c>
      <c r="M194" s="78"/>
      <c r="N194" s="78"/>
      <c r="O194" s="78"/>
      <c r="P194" s="78"/>
      <c r="Q194" s="78"/>
      <c r="R194" s="78"/>
      <c r="S194" s="78"/>
      <c r="T194" s="78"/>
      <c r="U194" s="78"/>
      <c r="V194" s="78"/>
      <c r="W194" s="78"/>
      <c r="X194" s="79"/>
      <c r="Y194" s="80">
        <v>52.6</v>
      </c>
      <c r="Z194" s="81"/>
      <c r="AA194" s="81"/>
      <c r="AB194" s="92"/>
      <c r="AC194" s="74" t="s">
        <v>489</v>
      </c>
      <c r="AD194" s="75"/>
      <c r="AE194" s="75"/>
      <c r="AF194" s="75"/>
      <c r="AG194" s="76"/>
      <c r="AH194" s="77" t="s">
        <v>594</v>
      </c>
      <c r="AI194" s="78"/>
      <c r="AJ194" s="78"/>
      <c r="AK194" s="78"/>
      <c r="AL194" s="78"/>
      <c r="AM194" s="78"/>
      <c r="AN194" s="78"/>
      <c r="AO194" s="78"/>
      <c r="AP194" s="78"/>
      <c r="AQ194" s="78"/>
      <c r="AR194" s="78"/>
      <c r="AS194" s="78"/>
      <c r="AT194" s="79"/>
      <c r="AU194" s="80">
        <v>2.2999999999999998</v>
      </c>
      <c r="AV194" s="81"/>
      <c r="AW194" s="81"/>
      <c r="AX194" s="82"/>
    </row>
    <row r="195" spans="1:50" ht="23.25" customHeight="1" x14ac:dyDescent="0.15">
      <c r="A195" s="128"/>
      <c r="B195" s="561"/>
      <c r="C195" s="561"/>
      <c r="D195" s="561"/>
      <c r="E195" s="561"/>
      <c r="F195" s="562"/>
      <c r="G195" s="74" t="s">
        <v>501</v>
      </c>
      <c r="H195" s="75"/>
      <c r="I195" s="75"/>
      <c r="J195" s="75"/>
      <c r="K195" s="76"/>
      <c r="L195" s="77" t="s">
        <v>507</v>
      </c>
      <c r="M195" s="78"/>
      <c r="N195" s="78"/>
      <c r="O195" s="78"/>
      <c r="P195" s="78"/>
      <c r="Q195" s="78"/>
      <c r="R195" s="78"/>
      <c r="S195" s="78"/>
      <c r="T195" s="78"/>
      <c r="U195" s="78"/>
      <c r="V195" s="78"/>
      <c r="W195" s="78"/>
      <c r="X195" s="79"/>
      <c r="Y195" s="80">
        <v>45</v>
      </c>
      <c r="Z195" s="81"/>
      <c r="AA195" s="81"/>
      <c r="AB195" s="92"/>
      <c r="AC195" s="74" t="s">
        <v>572</v>
      </c>
      <c r="AD195" s="75"/>
      <c r="AE195" s="75"/>
      <c r="AF195" s="75"/>
      <c r="AG195" s="76"/>
      <c r="AH195" s="77" t="s">
        <v>595</v>
      </c>
      <c r="AI195" s="78"/>
      <c r="AJ195" s="78"/>
      <c r="AK195" s="78"/>
      <c r="AL195" s="78"/>
      <c r="AM195" s="78"/>
      <c r="AN195" s="78"/>
      <c r="AO195" s="78"/>
      <c r="AP195" s="78"/>
      <c r="AQ195" s="78"/>
      <c r="AR195" s="78"/>
      <c r="AS195" s="78"/>
      <c r="AT195" s="79"/>
      <c r="AU195" s="80">
        <v>1.9</v>
      </c>
      <c r="AV195" s="81"/>
      <c r="AW195" s="81"/>
      <c r="AX195" s="82"/>
    </row>
    <row r="196" spans="1:50" ht="23.25" customHeight="1" x14ac:dyDescent="0.15">
      <c r="A196" s="128"/>
      <c r="B196" s="561"/>
      <c r="C196" s="561"/>
      <c r="D196" s="561"/>
      <c r="E196" s="561"/>
      <c r="F196" s="562"/>
      <c r="G196" s="74" t="s">
        <v>489</v>
      </c>
      <c r="H196" s="75"/>
      <c r="I196" s="75"/>
      <c r="J196" s="75"/>
      <c r="K196" s="76"/>
      <c r="L196" s="77" t="s">
        <v>508</v>
      </c>
      <c r="M196" s="78"/>
      <c r="N196" s="78"/>
      <c r="O196" s="78"/>
      <c r="P196" s="78"/>
      <c r="Q196" s="78"/>
      <c r="R196" s="78"/>
      <c r="S196" s="78"/>
      <c r="T196" s="78"/>
      <c r="U196" s="78"/>
      <c r="V196" s="78"/>
      <c r="W196" s="78"/>
      <c r="X196" s="79"/>
      <c r="Y196" s="80">
        <v>34.200000000000003</v>
      </c>
      <c r="Z196" s="81"/>
      <c r="AA196" s="81"/>
      <c r="AB196" s="92"/>
      <c r="AC196" s="74" t="s">
        <v>577</v>
      </c>
      <c r="AD196" s="75"/>
      <c r="AE196" s="75"/>
      <c r="AF196" s="75"/>
      <c r="AG196" s="76"/>
      <c r="AH196" s="77" t="s">
        <v>596</v>
      </c>
      <c r="AI196" s="78"/>
      <c r="AJ196" s="78"/>
      <c r="AK196" s="78"/>
      <c r="AL196" s="78"/>
      <c r="AM196" s="78"/>
      <c r="AN196" s="78"/>
      <c r="AO196" s="78"/>
      <c r="AP196" s="78"/>
      <c r="AQ196" s="78"/>
      <c r="AR196" s="78"/>
      <c r="AS196" s="78"/>
      <c r="AT196" s="79"/>
      <c r="AU196" s="80">
        <v>3</v>
      </c>
      <c r="AV196" s="81"/>
      <c r="AW196" s="81"/>
      <c r="AX196" s="82"/>
    </row>
    <row r="197" spans="1:50" ht="23.25" customHeight="1" x14ac:dyDescent="0.15">
      <c r="A197" s="128"/>
      <c r="B197" s="561"/>
      <c r="C197" s="561"/>
      <c r="D197" s="561"/>
      <c r="E197" s="561"/>
      <c r="F197" s="562"/>
      <c r="G197" s="74" t="s">
        <v>498</v>
      </c>
      <c r="H197" s="75"/>
      <c r="I197" s="75"/>
      <c r="J197" s="75"/>
      <c r="K197" s="76"/>
      <c r="L197" s="77" t="s">
        <v>510</v>
      </c>
      <c r="M197" s="78"/>
      <c r="N197" s="78"/>
      <c r="O197" s="78"/>
      <c r="P197" s="78"/>
      <c r="Q197" s="78"/>
      <c r="R197" s="78"/>
      <c r="S197" s="78"/>
      <c r="T197" s="78"/>
      <c r="U197" s="78"/>
      <c r="V197" s="78"/>
      <c r="W197" s="78"/>
      <c r="X197" s="79"/>
      <c r="Y197" s="80">
        <v>10.3</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8"/>
      <c r="B198" s="561"/>
      <c r="C198" s="561"/>
      <c r="D198" s="561"/>
      <c r="E198" s="561"/>
      <c r="F198" s="562"/>
      <c r="G198" s="74" t="s">
        <v>493</v>
      </c>
      <c r="H198" s="75"/>
      <c r="I198" s="75"/>
      <c r="J198" s="75"/>
      <c r="K198" s="76"/>
      <c r="L198" s="77" t="s">
        <v>511</v>
      </c>
      <c r="M198" s="78"/>
      <c r="N198" s="78"/>
      <c r="O198" s="78"/>
      <c r="P198" s="78"/>
      <c r="Q198" s="78"/>
      <c r="R198" s="78"/>
      <c r="S198" s="78"/>
      <c r="T198" s="78"/>
      <c r="U198" s="78"/>
      <c r="V198" s="78"/>
      <c r="W198" s="78"/>
      <c r="X198" s="79"/>
      <c r="Y198" s="80">
        <v>6.5</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8"/>
      <c r="B199" s="561"/>
      <c r="C199" s="561"/>
      <c r="D199" s="561"/>
      <c r="E199" s="561"/>
      <c r="F199" s="562"/>
      <c r="G199" s="74" t="s">
        <v>512</v>
      </c>
      <c r="H199" s="75"/>
      <c r="I199" s="75"/>
      <c r="J199" s="75"/>
      <c r="K199" s="76"/>
      <c r="L199" s="77" t="s">
        <v>513</v>
      </c>
      <c r="M199" s="78"/>
      <c r="N199" s="78"/>
      <c r="O199" s="78"/>
      <c r="P199" s="78"/>
      <c r="Q199" s="78"/>
      <c r="R199" s="78"/>
      <c r="S199" s="78"/>
      <c r="T199" s="78"/>
      <c r="U199" s="78"/>
      <c r="V199" s="78"/>
      <c r="W199" s="78"/>
      <c r="X199" s="79"/>
      <c r="Y199" s="80">
        <v>2.2000000000000002</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8"/>
      <c r="B200" s="561"/>
      <c r="C200" s="561"/>
      <c r="D200" s="561"/>
      <c r="E200" s="561"/>
      <c r="F200" s="562"/>
      <c r="G200" s="74" t="s">
        <v>500</v>
      </c>
      <c r="H200" s="75"/>
      <c r="I200" s="75"/>
      <c r="J200" s="75"/>
      <c r="K200" s="76"/>
      <c r="L200" s="77" t="s">
        <v>514</v>
      </c>
      <c r="M200" s="78"/>
      <c r="N200" s="78"/>
      <c r="O200" s="78"/>
      <c r="P200" s="78"/>
      <c r="Q200" s="78"/>
      <c r="R200" s="78"/>
      <c r="S200" s="78"/>
      <c r="T200" s="78"/>
      <c r="U200" s="78"/>
      <c r="V200" s="78"/>
      <c r="W200" s="78"/>
      <c r="X200" s="79"/>
      <c r="Y200" s="80">
        <v>1.7</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8"/>
      <c r="B201" s="561"/>
      <c r="C201" s="561"/>
      <c r="D201" s="561"/>
      <c r="E201" s="561"/>
      <c r="F201" s="562"/>
      <c r="G201" s="74" t="s">
        <v>502</v>
      </c>
      <c r="H201" s="75"/>
      <c r="I201" s="75"/>
      <c r="J201" s="75"/>
      <c r="K201" s="76"/>
      <c r="L201" s="77" t="s">
        <v>515</v>
      </c>
      <c r="M201" s="78"/>
      <c r="N201" s="78"/>
      <c r="O201" s="78"/>
      <c r="P201" s="78"/>
      <c r="Q201" s="78"/>
      <c r="R201" s="78"/>
      <c r="S201" s="78"/>
      <c r="T201" s="78"/>
      <c r="U201" s="78"/>
      <c r="V201" s="78"/>
      <c r="W201" s="78"/>
      <c r="X201" s="79"/>
      <c r="Y201" s="80">
        <v>8</v>
      </c>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8"/>
      <c r="B202" s="561"/>
      <c r="C202" s="561"/>
      <c r="D202" s="561"/>
      <c r="E202" s="561"/>
      <c r="F202" s="562"/>
      <c r="G202" s="74" t="s">
        <v>462</v>
      </c>
      <c r="H202" s="75"/>
      <c r="I202" s="75"/>
      <c r="J202" s="75"/>
      <c r="K202" s="76"/>
      <c r="L202" s="77" t="s">
        <v>462</v>
      </c>
      <c r="M202" s="78"/>
      <c r="N202" s="78"/>
      <c r="O202" s="78"/>
      <c r="P202" s="78"/>
      <c r="Q202" s="78"/>
      <c r="R202" s="78"/>
      <c r="S202" s="78"/>
      <c r="T202" s="78"/>
      <c r="U202" s="78"/>
      <c r="V202" s="78"/>
      <c r="W202" s="78"/>
      <c r="X202" s="79"/>
      <c r="Y202" s="80">
        <v>13.7</v>
      </c>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8"/>
      <c r="B203" s="561"/>
      <c r="C203" s="561"/>
      <c r="D203" s="561"/>
      <c r="E203" s="561"/>
      <c r="F203" s="562"/>
      <c r="G203" s="83" t="s">
        <v>22</v>
      </c>
      <c r="H203" s="84"/>
      <c r="I203" s="84"/>
      <c r="J203" s="84"/>
      <c r="K203" s="84"/>
      <c r="L203" s="85"/>
      <c r="M203" s="86"/>
      <c r="N203" s="86"/>
      <c r="O203" s="86"/>
      <c r="P203" s="86"/>
      <c r="Q203" s="86"/>
      <c r="R203" s="86"/>
      <c r="S203" s="86"/>
      <c r="T203" s="86"/>
      <c r="U203" s="86"/>
      <c r="V203" s="86"/>
      <c r="W203" s="86"/>
      <c r="X203" s="87"/>
      <c r="Y203" s="88">
        <f>SUM(Y193:AB202)</f>
        <v>266.29999999999995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10</v>
      </c>
      <c r="AV203" s="89"/>
      <c r="AW203" s="89"/>
      <c r="AX203" s="91"/>
    </row>
    <row r="204" spans="1:50" ht="23.25" customHeight="1" x14ac:dyDescent="0.15">
      <c r="A204" s="128"/>
      <c r="B204" s="561"/>
      <c r="C204" s="561"/>
      <c r="D204" s="561"/>
      <c r="E204" s="561"/>
      <c r="F204" s="562"/>
      <c r="G204" s="401" t="s">
        <v>541</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544</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3.25" customHeight="1" x14ac:dyDescent="0.15">
      <c r="A205" s="128"/>
      <c r="B205" s="561"/>
      <c r="C205" s="561"/>
      <c r="D205" s="561"/>
      <c r="E205" s="561"/>
      <c r="F205" s="562"/>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3.25" customHeight="1" x14ac:dyDescent="0.15">
      <c r="A206" s="128"/>
      <c r="B206" s="561"/>
      <c r="C206" s="561"/>
      <c r="D206" s="561"/>
      <c r="E206" s="561"/>
      <c r="F206" s="562"/>
      <c r="G206" s="99" t="s">
        <v>490</v>
      </c>
      <c r="H206" s="100"/>
      <c r="I206" s="100"/>
      <c r="J206" s="100"/>
      <c r="K206" s="101"/>
      <c r="L206" s="102" t="s">
        <v>606</v>
      </c>
      <c r="M206" s="103"/>
      <c r="N206" s="103"/>
      <c r="O206" s="103"/>
      <c r="P206" s="103"/>
      <c r="Q206" s="103"/>
      <c r="R206" s="103"/>
      <c r="S206" s="103"/>
      <c r="T206" s="103"/>
      <c r="U206" s="103"/>
      <c r="V206" s="103"/>
      <c r="W206" s="103"/>
      <c r="X206" s="104"/>
      <c r="Y206" s="105">
        <v>69.099999999999994</v>
      </c>
      <c r="Z206" s="106"/>
      <c r="AA206" s="106"/>
      <c r="AB206" s="107"/>
      <c r="AC206" s="99" t="s">
        <v>489</v>
      </c>
      <c r="AD206" s="100"/>
      <c r="AE206" s="100"/>
      <c r="AF206" s="100"/>
      <c r="AG206" s="101"/>
      <c r="AH206" s="102" t="s">
        <v>598</v>
      </c>
      <c r="AI206" s="103"/>
      <c r="AJ206" s="103"/>
      <c r="AK206" s="103"/>
      <c r="AL206" s="103"/>
      <c r="AM206" s="103"/>
      <c r="AN206" s="103"/>
      <c r="AO206" s="103"/>
      <c r="AP206" s="103"/>
      <c r="AQ206" s="103"/>
      <c r="AR206" s="103"/>
      <c r="AS206" s="103"/>
      <c r="AT206" s="104"/>
      <c r="AU206" s="105">
        <v>3.4</v>
      </c>
      <c r="AV206" s="106"/>
      <c r="AW206" s="106"/>
      <c r="AX206" s="416"/>
    </row>
    <row r="207" spans="1:50" ht="23.25" customHeight="1" x14ac:dyDescent="0.15">
      <c r="A207" s="128"/>
      <c r="B207" s="561"/>
      <c r="C207" s="561"/>
      <c r="D207" s="561"/>
      <c r="E207" s="561"/>
      <c r="F207" s="562"/>
      <c r="G207" s="74" t="s">
        <v>605</v>
      </c>
      <c r="H207" s="75"/>
      <c r="I207" s="75"/>
      <c r="J207" s="75"/>
      <c r="K207" s="76"/>
      <c r="L207" s="77" t="s">
        <v>607</v>
      </c>
      <c r="M207" s="78"/>
      <c r="N207" s="78"/>
      <c r="O207" s="78"/>
      <c r="P207" s="78"/>
      <c r="Q207" s="78"/>
      <c r="R207" s="78"/>
      <c r="S207" s="78"/>
      <c r="T207" s="78"/>
      <c r="U207" s="78"/>
      <c r="V207" s="78"/>
      <c r="W207" s="78"/>
      <c r="X207" s="79"/>
      <c r="Y207" s="80">
        <v>11.3</v>
      </c>
      <c r="Z207" s="81"/>
      <c r="AA207" s="81"/>
      <c r="AB207" s="92"/>
      <c r="AC207" s="74" t="s">
        <v>572</v>
      </c>
      <c r="AD207" s="399"/>
      <c r="AE207" s="399"/>
      <c r="AF207" s="399"/>
      <c r="AG207" s="400"/>
      <c r="AH207" s="77" t="s">
        <v>597</v>
      </c>
      <c r="AI207" s="78"/>
      <c r="AJ207" s="78"/>
      <c r="AK207" s="78"/>
      <c r="AL207" s="78"/>
      <c r="AM207" s="78"/>
      <c r="AN207" s="78"/>
      <c r="AO207" s="78"/>
      <c r="AP207" s="78"/>
      <c r="AQ207" s="78"/>
      <c r="AR207" s="78"/>
      <c r="AS207" s="78"/>
      <c r="AT207" s="79"/>
      <c r="AU207" s="80">
        <v>3.1</v>
      </c>
      <c r="AV207" s="81"/>
      <c r="AW207" s="81"/>
      <c r="AX207" s="82"/>
    </row>
    <row r="208" spans="1:50" ht="23.25" customHeight="1" x14ac:dyDescent="0.15">
      <c r="A208" s="128"/>
      <c r="B208" s="561"/>
      <c r="C208" s="561"/>
      <c r="D208" s="561"/>
      <c r="E208" s="561"/>
      <c r="F208" s="562"/>
      <c r="G208" s="74" t="s">
        <v>498</v>
      </c>
      <c r="H208" s="75"/>
      <c r="I208" s="75"/>
      <c r="J208" s="75"/>
      <c r="K208" s="76"/>
      <c r="L208" s="77" t="s">
        <v>608</v>
      </c>
      <c r="M208" s="78"/>
      <c r="N208" s="78"/>
      <c r="O208" s="78"/>
      <c r="P208" s="78"/>
      <c r="Q208" s="78"/>
      <c r="R208" s="78"/>
      <c r="S208" s="78"/>
      <c r="T208" s="78"/>
      <c r="U208" s="78"/>
      <c r="V208" s="78"/>
      <c r="W208" s="78"/>
      <c r="X208" s="79"/>
      <c r="Y208" s="80">
        <v>1.8</v>
      </c>
      <c r="Z208" s="81"/>
      <c r="AA208" s="81"/>
      <c r="AB208" s="92"/>
      <c r="AC208" s="74" t="s">
        <v>577</v>
      </c>
      <c r="AD208" s="399"/>
      <c r="AE208" s="399"/>
      <c r="AF208" s="399"/>
      <c r="AG208" s="400"/>
      <c r="AH208" s="77" t="s">
        <v>599</v>
      </c>
      <c r="AI208" s="78"/>
      <c r="AJ208" s="78"/>
      <c r="AK208" s="78"/>
      <c r="AL208" s="78"/>
      <c r="AM208" s="78"/>
      <c r="AN208" s="78"/>
      <c r="AO208" s="78"/>
      <c r="AP208" s="78"/>
      <c r="AQ208" s="78"/>
      <c r="AR208" s="78"/>
      <c r="AS208" s="78"/>
      <c r="AT208" s="79"/>
      <c r="AU208" s="80">
        <v>3.5</v>
      </c>
      <c r="AV208" s="81"/>
      <c r="AW208" s="81"/>
      <c r="AX208" s="82"/>
    </row>
    <row r="209" spans="1:50" ht="23.25" customHeight="1" x14ac:dyDescent="0.15">
      <c r="A209" s="128"/>
      <c r="B209" s="561"/>
      <c r="C209" s="561"/>
      <c r="D209" s="561"/>
      <c r="E209" s="561"/>
      <c r="F209" s="562"/>
      <c r="G209" s="74" t="s">
        <v>489</v>
      </c>
      <c r="H209" s="75"/>
      <c r="I209" s="75"/>
      <c r="J209" s="75"/>
      <c r="K209" s="76"/>
      <c r="L209" s="77" t="s">
        <v>609</v>
      </c>
      <c r="M209" s="78"/>
      <c r="N209" s="78"/>
      <c r="O209" s="78"/>
      <c r="P209" s="78"/>
      <c r="Q209" s="78"/>
      <c r="R209" s="78"/>
      <c r="S209" s="78"/>
      <c r="T209" s="78"/>
      <c r="U209" s="78"/>
      <c r="V209" s="78"/>
      <c r="W209" s="78"/>
      <c r="X209" s="79"/>
      <c r="Y209" s="80">
        <v>1.7</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8"/>
      <c r="B210" s="561"/>
      <c r="C210" s="561"/>
      <c r="D210" s="561"/>
      <c r="E210" s="561"/>
      <c r="F210" s="562"/>
      <c r="G210" s="74" t="s">
        <v>491</v>
      </c>
      <c r="H210" s="75"/>
      <c r="I210" s="75"/>
      <c r="J210" s="75"/>
      <c r="K210" s="76"/>
      <c r="L210" s="77" t="s">
        <v>506</v>
      </c>
      <c r="M210" s="78"/>
      <c r="N210" s="78"/>
      <c r="O210" s="78"/>
      <c r="P210" s="78"/>
      <c r="Q210" s="78"/>
      <c r="R210" s="78"/>
      <c r="S210" s="78"/>
      <c r="T210" s="78"/>
      <c r="U210" s="78"/>
      <c r="V210" s="78"/>
      <c r="W210" s="78"/>
      <c r="X210" s="79"/>
      <c r="Y210" s="80">
        <v>1.7</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8"/>
      <c r="B211" s="561"/>
      <c r="C211" s="561"/>
      <c r="D211" s="561"/>
      <c r="E211" s="561"/>
      <c r="F211" s="562"/>
      <c r="G211" s="74" t="s">
        <v>223</v>
      </c>
      <c r="H211" s="75"/>
      <c r="I211" s="75"/>
      <c r="J211" s="75"/>
      <c r="K211" s="76"/>
      <c r="L211" s="77" t="s">
        <v>610</v>
      </c>
      <c r="M211" s="78"/>
      <c r="N211" s="78"/>
      <c r="O211" s="78"/>
      <c r="P211" s="78"/>
      <c r="Q211" s="78"/>
      <c r="R211" s="78"/>
      <c r="S211" s="78"/>
      <c r="T211" s="78"/>
      <c r="U211" s="78"/>
      <c r="V211" s="78"/>
      <c r="W211" s="78"/>
      <c r="X211" s="79"/>
      <c r="Y211" s="80">
        <v>0.7</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8"/>
      <c r="B212" s="561"/>
      <c r="C212" s="561"/>
      <c r="D212" s="561"/>
      <c r="E212" s="561"/>
      <c r="F212" s="562"/>
      <c r="G212" s="74" t="s">
        <v>462</v>
      </c>
      <c r="H212" s="75"/>
      <c r="I212" s="75"/>
      <c r="J212" s="75"/>
      <c r="K212" s="76"/>
      <c r="L212" s="77" t="s">
        <v>462</v>
      </c>
      <c r="M212" s="78"/>
      <c r="N212" s="78"/>
      <c r="O212" s="78"/>
      <c r="P212" s="78"/>
      <c r="Q212" s="78"/>
      <c r="R212" s="78"/>
      <c r="S212" s="78"/>
      <c r="T212" s="78"/>
      <c r="U212" s="78"/>
      <c r="V212" s="78"/>
      <c r="W212" s="78"/>
      <c r="X212" s="79"/>
      <c r="Y212" s="80">
        <v>8.6</v>
      </c>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8"/>
      <c r="B213" s="561"/>
      <c r="C213" s="561"/>
      <c r="D213" s="561"/>
      <c r="E213" s="561"/>
      <c r="F213" s="562"/>
      <c r="G213" s="74" t="s">
        <v>613</v>
      </c>
      <c r="H213" s="75"/>
      <c r="I213" s="75"/>
      <c r="J213" s="75"/>
      <c r="K213" s="76"/>
      <c r="L213" s="77" t="s">
        <v>614</v>
      </c>
      <c r="M213" s="78"/>
      <c r="N213" s="78"/>
      <c r="O213" s="78"/>
      <c r="P213" s="78"/>
      <c r="Q213" s="78"/>
      <c r="R213" s="78"/>
      <c r="S213" s="78"/>
      <c r="T213" s="78"/>
      <c r="U213" s="78"/>
      <c r="V213" s="78"/>
      <c r="W213" s="78"/>
      <c r="X213" s="79"/>
      <c r="Y213" s="80">
        <v>100</v>
      </c>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8"/>
      <c r="B214" s="561"/>
      <c r="C214" s="561"/>
      <c r="D214" s="561"/>
      <c r="E214" s="561"/>
      <c r="F214" s="56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8"/>
      <c r="B215" s="561"/>
      <c r="C215" s="561"/>
      <c r="D215" s="561"/>
      <c r="E215" s="561"/>
      <c r="F215" s="56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8"/>
      <c r="B216" s="561"/>
      <c r="C216" s="561"/>
      <c r="D216" s="561"/>
      <c r="E216" s="561"/>
      <c r="F216" s="562"/>
      <c r="G216" s="83" t="s">
        <v>22</v>
      </c>
      <c r="H216" s="84"/>
      <c r="I216" s="84"/>
      <c r="J216" s="84"/>
      <c r="K216" s="84"/>
      <c r="L216" s="85"/>
      <c r="M216" s="86"/>
      <c r="N216" s="86"/>
      <c r="O216" s="86"/>
      <c r="P216" s="86"/>
      <c r="Q216" s="86"/>
      <c r="R216" s="86"/>
      <c r="S216" s="86"/>
      <c r="T216" s="86"/>
      <c r="U216" s="86"/>
      <c r="V216" s="86"/>
      <c r="W216" s="86"/>
      <c r="X216" s="87"/>
      <c r="Y216" s="88">
        <f>SUM(Y206:AB215)</f>
        <v>194.89999999999998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10</v>
      </c>
      <c r="AV216" s="89"/>
      <c r="AW216" s="89"/>
      <c r="AX216" s="91"/>
    </row>
    <row r="217" spans="1:50" ht="23.25" customHeight="1" x14ac:dyDescent="0.15">
      <c r="A217" s="128"/>
      <c r="B217" s="561"/>
      <c r="C217" s="561"/>
      <c r="D217" s="561"/>
      <c r="E217" s="561"/>
      <c r="F217" s="562"/>
      <c r="G217" s="401" t="s">
        <v>539</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545</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3.25" customHeight="1" x14ac:dyDescent="0.15">
      <c r="A218" s="128"/>
      <c r="B218" s="561"/>
      <c r="C218" s="561"/>
      <c r="D218" s="561"/>
      <c r="E218" s="561"/>
      <c r="F218" s="562"/>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3.25" customHeight="1" x14ac:dyDescent="0.15">
      <c r="A219" s="128"/>
      <c r="B219" s="561"/>
      <c r="C219" s="561"/>
      <c r="D219" s="561"/>
      <c r="E219" s="561"/>
      <c r="F219" s="562"/>
      <c r="G219" s="99" t="s">
        <v>532</v>
      </c>
      <c r="H219" s="100"/>
      <c r="I219" s="100"/>
      <c r="J219" s="100"/>
      <c r="K219" s="101"/>
      <c r="L219" s="102" t="s">
        <v>534</v>
      </c>
      <c r="M219" s="103"/>
      <c r="N219" s="103"/>
      <c r="O219" s="103"/>
      <c r="P219" s="103"/>
      <c r="Q219" s="103"/>
      <c r="R219" s="103"/>
      <c r="S219" s="103"/>
      <c r="T219" s="103"/>
      <c r="U219" s="103"/>
      <c r="V219" s="103"/>
      <c r="W219" s="103"/>
      <c r="X219" s="104"/>
      <c r="Y219" s="105">
        <v>4.2</v>
      </c>
      <c r="Z219" s="106"/>
      <c r="AA219" s="106"/>
      <c r="AB219" s="107"/>
      <c r="AC219" s="99" t="s">
        <v>489</v>
      </c>
      <c r="AD219" s="414"/>
      <c r="AE219" s="414"/>
      <c r="AF219" s="414"/>
      <c r="AG219" s="415"/>
      <c r="AH219" s="102" t="s">
        <v>575</v>
      </c>
      <c r="AI219" s="103"/>
      <c r="AJ219" s="103"/>
      <c r="AK219" s="103"/>
      <c r="AL219" s="103"/>
      <c r="AM219" s="103"/>
      <c r="AN219" s="103"/>
      <c r="AO219" s="103"/>
      <c r="AP219" s="103"/>
      <c r="AQ219" s="103"/>
      <c r="AR219" s="103"/>
      <c r="AS219" s="103"/>
      <c r="AT219" s="104"/>
      <c r="AU219" s="105">
        <v>3.6</v>
      </c>
      <c r="AV219" s="106"/>
      <c r="AW219" s="106"/>
      <c r="AX219" s="416"/>
    </row>
    <row r="220" spans="1:50" ht="23.25" customHeight="1" x14ac:dyDescent="0.15">
      <c r="A220" s="128"/>
      <c r="B220" s="561"/>
      <c r="C220" s="561"/>
      <c r="D220" s="561"/>
      <c r="E220" s="561"/>
      <c r="F220" s="562"/>
      <c r="G220" s="74" t="s">
        <v>533</v>
      </c>
      <c r="H220" s="75"/>
      <c r="I220" s="75"/>
      <c r="J220" s="75"/>
      <c r="K220" s="76"/>
      <c r="L220" s="77" t="s">
        <v>535</v>
      </c>
      <c r="M220" s="78"/>
      <c r="N220" s="78"/>
      <c r="O220" s="78"/>
      <c r="P220" s="78"/>
      <c r="Q220" s="78"/>
      <c r="R220" s="78"/>
      <c r="S220" s="78"/>
      <c r="T220" s="78"/>
      <c r="U220" s="78"/>
      <c r="V220" s="78"/>
      <c r="W220" s="78"/>
      <c r="X220" s="79"/>
      <c r="Y220" s="80">
        <v>2.8</v>
      </c>
      <c r="Z220" s="81"/>
      <c r="AA220" s="81"/>
      <c r="AB220" s="92"/>
      <c r="AC220" s="74" t="s">
        <v>573</v>
      </c>
      <c r="AD220" s="399"/>
      <c r="AE220" s="399"/>
      <c r="AF220" s="399"/>
      <c r="AG220" s="400"/>
      <c r="AH220" s="77" t="s">
        <v>574</v>
      </c>
      <c r="AI220" s="78"/>
      <c r="AJ220" s="78"/>
      <c r="AK220" s="78"/>
      <c r="AL220" s="78"/>
      <c r="AM220" s="78"/>
      <c r="AN220" s="78"/>
      <c r="AO220" s="78"/>
      <c r="AP220" s="78"/>
      <c r="AQ220" s="78"/>
      <c r="AR220" s="78"/>
      <c r="AS220" s="78"/>
      <c r="AT220" s="79"/>
      <c r="AU220" s="80">
        <v>2.4</v>
      </c>
      <c r="AV220" s="81"/>
      <c r="AW220" s="81"/>
      <c r="AX220" s="82"/>
    </row>
    <row r="221" spans="1:50" ht="23.25" customHeight="1" x14ac:dyDescent="0.15">
      <c r="A221" s="128"/>
      <c r="B221" s="561"/>
      <c r="C221" s="561"/>
      <c r="D221" s="561"/>
      <c r="E221" s="561"/>
      <c r="F221" s="562"/>
      <c r="G221" s="74" t="s">
        <v>223</v>
      </c>
      <c r="H221" s="75"/>
      <c r="I221" s="75"/>
      <c r="J221" s="75"/>
      <c r="K221" s="76"/>
      <c r="L221" s="77" t="s">
        <v>582</v>
      </c>
      <c r="M221" s="78"/>
      <c r="N221" s="78"/>
      <c r="O221" s="78"/>
      <c r="P221" s="78"/>
      <c r="Q221" s="78"/>
      <c r="R221" s="78"/>
      <c r="S221" s="78"/>
      <c r="T221" s="78"/>
      <c r="U221" s="78"/>
      <c r="V221" s="78"/>
      <c r="W221" s="78"/>
      <c r="X221" s="79"/>
      <c r="Y221" s="80">
        <v>1</v>
      </c>
      <c r="Z221" s="81"/>
      <c r="AA221" s="81"/>
      <c r="AB221" s="92"/>
      <c r="AC221" s="74" t="s">
        <v>572</v>
      </c>
      <c r="AD221" s="75"/>
      <c r="AE221" s="75"/>
      <c r="AF221" s="75"/>
      <c r="AG221" s="76"/>
      <c r="AH221" s="77" t="s">
        <v>576</v>
      </c>
      <c r="AI221" s="78"/>
      <c r="AJ221" s="78"/>
      <c r="AK221" s="78"/>
      <c r="AL221" s="78"/>
      <c r="AM221" s="78"/>
      <c r="AN221" s="78"/>
      <c r="AO221" s="78"/>
      <c r="AP221" s="78"/>
      <c r="AQ221" s="78"/>
      <c r="AR221" s="78"/>
      <c r="AS221" s="78"/>
      <c r="AT221" s="79"/>
      <c r="AU221" s="80">
        <v>1.6</v>
      </c>
      <c r="AV221" s="81"/>
      <c r="AW221" s="81"/>
      <c r="AX221" s="82"/>
    </row>
    <row r="222" spans="1:50" ht="19.5" customHeight="1" x14ac:dyDescent="0.15">
      <c r="A222" s="128"/>
      <c r="B222" s="561"/>
      <c r="C222" s="561"/>
      <c r="D222" s="561"/>
      <c r="E222" s="561"/>
      <c r="F222" s="56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t="s">
        <v>577</v>
      </c>
      <c r="AD222" s="75"/>
      <c r="AE222" s="75"/>
      <c r="AF222" s="75"/>
      <c r="AG222" s="76"/>
      <c r="AH222" s="77" t="s">
        <v>578</v>
      </c>
      <c r="AI222" s="78"/>
      <c r="AJ222" s="78"/>
      <c r="AK222" s="78"/>
      <c r="AL222" s="78"/>
      <c r="AM222" s="78"/>
      <c r="AN222" s="78"/>
      <c r="AO222" s="78"/>
      <c r="AP222" s="78"/>
      <c r="AQ222" s="78"/>
      <c r="AR222" s="78"/>
      <c r="AS222" s="78"/>
      <c r="AT222" s="79"/>
      <c r="AU222" s="80">
        <v>2.4</v>
      </c>
      <c r="AV222" s="81"/>
      <c r="AW222" s="81"/>
      <c r="AX222" s="82"/>
    </row>
    <row r="223" spans="1:50" ht="19.5" customHeight="1" x14ac:dyDescent="0.15">
      <c r="A223" s="128"/>
      <c r="B223" s="561"/>
      <c r="C223" s="561"/>
      <c r="D223" s="561"/>
      <c r="E223" s="561"/>
      <c r="F223" s="56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19.5" customHeight="1" x14ac:dyDescent="0.15">
      <c r="A224" s="128"/>
      <c r="B224" s="561"/>
      <c r="C224" s="561"/>
      <c r="D224" s="561"/>
      <c r="E224" s="561"/>
      <c r="F224" s="56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19.5" customHeight="1" x14ac:dyDescent="0.15">
      <c r="A225" s="128"/>
      <c r="B225" s="561"/>
      <c r="C225" s="561"/>
      <c r="D225" s="561"/>
      <c r="E225" s="561"/>
      <c r="F225" s="56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19.5" customHeight="1" x14ac:dyDescent="0.15">
      <c r="A226" s="128"/>
      <c r="B226" s="561"/>
      <c r="C226" s="561"/>
      <c r="D226" s="561"/>
      <c r="E226" s="561"/>
      <c r="F226" s="56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19.5" customHeight="1" x14ac:dyDescent="0.15">
      <c r="A227" s="128"/>
      <c r="B227" s="561"/>
      <c r="C227" s="561"/>
      <c r="D227" s="561"/>
      <c r="E227" s="561"/>
      <c r="F227" s="56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19.5" customHeight="1" x14ac:dyDescent="0.15">
      <c r="A228" s="128"/>
      <c r="B228" s="561"/>
      <c r="C228" s="561"/>
      <c r="D228" s="561"/>
      <c r="E228" s="561"/>
      <c r="F228" s="56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8"/>
      <c r="B229" s="561"/>
      <c r="C229" s="561"/>
      <c r="D229" s="561"/>
      <c r="E229" s="561"/>
      <c r="F229" s="562"/>
      <c r="G229" s="83" t="s">
        <v>22</v>
      </c>
      <c r="H229" s="84"/>
      <c r="I229" s="84"/>
      <c r="J229" s="84"/>
      <c r="K229" s="84"/>
      <c r="L229" s="85"/>
      <c r="M229" s="86"/>
      <c r="N229" s="86"/>
      <c r="O229" s="86"/>
      <c r="P229" s="86"/>
      <c r="Q229" s="86"/>
      <c r="R229" s="86"/>
      <c r="S229" s="86"/>
      <c r="T229" s="86"/>
      <c r="U229" s="86"/>
      <c r="V229" s="86"/>
      <c r="W229" s="86"/>
      <c r="X229" s="87"/>
      <c r="Y229" s="88">
        <f>SUM(Y219:AB228)</f>
        <v>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10</v>
      </c>
      <c r="AV229" s="89"/>
      <c r="AW229" s="89"/>
      <c r="AX229" s="91"/>
    </row>
    <row r="230" spans="1:50" ht="23.25"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52.5" customHeight="1" x14ac:dyDescent="0.15">
      <c r="A236" s="114">
        <v>1</v>
      </c>
      <c r="B236" s="114">
        <v>1</v>
      </c>
      <c r="C236" s="413" t="s">
        <v>516</v>
      </c>
      <c r="D236" s="115"/>
      <c r="E236" s="115"/>
      <c r="F236" s="115"/>
      <c r="G236" s="115"/>
      <c r="H236" s="115"/>
      <c r="I236" s="115"/>
      <c r="J236" s="115"/>
      <c r="K236" s="115"/>
      <c r="L236" s="115"/>
      <c r="M236" s="119" t="s">
        <v>528</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479.8</v>
      </c>
      <c r="AL236" s="117"/>
      <c r="AM236" s="117"/>
      <c r="AN236" s="117"/>
      <c r="AO236" s="117"/>
      <c r="AP236" s="118"/>
      <c r="AQ236" s="119" t="s">
        <v>463</v>
      </c>
      <c r="AR236" s="115"/>
      <c r="AS236" s="115"/>
      <c r="AT236" s="115"/>
      <c r="AU236" s="116" t="s">
        <v>460</v>
      </c>
      <c r="AV236" s="117"/>
      <c r="AW236" s="117"/>
      <c r="AX236" s="118"/>
    </row>
    <row r="237" spans="1:50" ht="60" customHeight="1" x14ac:dyDescent="0.15">
      <c r="A237" s="114">
        <v>2</v>
      </c>
      <c r="B237" s="114">
        <v>1</v>
      </c>
      <c r="C237" s="119" t="s">
        <v>517</v>
      </c>
      <c r="D237" s="115"/>
      <c r="E237" s="115"/>
      <c r="F237" s="115"/>
      <c r="G237" s="115"/>
      <c r="H237" s="115"/>
      <c r="I237" s="115"/>
      <c r="J237" s="115"/>
      <c r="K237" s="115"/>
      <c r="L237" s="115"/>
      <c r="M237" s="119" t="s">
        <v>530</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91.9</v>
      </c>
      <c r="AL237" s="117"/>
      <c r="AM237" s="117"/>
      <c r="AN237" s="117"/>
      <c r="AO237" s="117"/>
      <c r="AP237" s="118"/>
      <c r="AQ237" s="119" t="s">
        <v>463</v>
      </c>
      <c r="AR237" s="115"/>
      <c r="AS237" s="115"/>
      <c r="AT237" s="115"/>
      <c r="AU237" s="116" t="s">
        <v>460</v>
      </c>
      <c r="AV237" s="117"/>
      <c r="AW237" s="117"/>
      <c r="AX237" s="118"/>
    </row>
    <row r="238" spans="1:50" ht="34.5" customHeight="1" x14ac:dyDescent="0.15">
      <c r="A238" s="114">
        <v>3</v>
      </c>
      <c r="B238" s="114">
        <v>1</v>
      </c>
      <c r="C238" s="119" t="s">
        <v>518</v>
      </c>
      <c r="D238" s="115"/>
      <c r="E238" s="115"/>
      <c r="F238" s="115"/>
      <c r="G238" s="115"/>
      <c r="H238" s="115"/>
      <c r="I238" s="115"/>
      <c r="J238" s="115"/>
      <c r="K238" s="115"/>
      <c r="L238" s="115"/>
      <c r="M238" s="125" t="s">
        <v>531</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v>21.8</v>
      </c>
      <c r="AL238" s="117"/>
      <c r="AM238" s="117"/>
      <c r="AN238" s="117"/>
      <c r="AO238" s="117"/>
      <c r="AP238" s="118"/>
      <c r="AQ238" s="119" t="s">
        <v>463</v>
      </c>
      <c r="AR238" s="115"/>
      <c r="AS238" s="115"/>
      <c r="AT238" s="115"/>
      <c r="AU238" s="116" t="s">
        <v>460</v>
      </c>
      <c r="AV238" s="117"/>
      <c r="AW238" s="117"/>
      <c r="AX238" s="118"/>
    </row>
    <row r="239" spans="1:50" ht="24"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7.75"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7.75"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401</v>
      </c>
      <c r="D268" s="120"/>
      <c r="E268" s="120"/>
      <c r="F268" s="120"/>
      <c r="G268" s="120"/>
      <c r="H268" s="120"/>
      <c r="I268" s="120"/>
      <c r="J268" s="120"/>
      <c r="K268" s="120"/>
      <c r="L268" s="120"/>
      <c r="M268" s="120" t="s">
        <v>402</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403</v>
      </c>
      <c r="AL268" s="120"/>
      <c r="AM268" s="120"/>
      <c r="AN268" s="120"/>
      <c r="AO268" s="120"/>
      <c r="AP268" s="120"/>
      <c r="AQ268" s="120" t="s">
        <v>23</v>
      </c>
      <c r="AR268" s="120"/>
      <c r="AS268" s="120"/>
      <c r="AT268" s="120"/>
      <c r="AU268" s="122" t="s">
        <v>24</v>
      </c>
      <c r="AV268" s="123"/>
      <c r="AW268" s="123"/>
      <c r="AX268" s="124"/>
    </row>
    <row r="269" spans="1:50" ht="39.75" customHeight="1" x14ac:dyDescent="0.15">
      <c r="A269" s="114">
        <v>1</v>
      </c>
      <c r="B269" s="114">
        <v>1</v>
      </c>
      <c r="C269" s="119" t="s">
        <v>519</v>
      </c>
      <c r="D269" s="115"/>
      <c r="E269" s="115"/>
      <c r="F269" s="115"/>
      <c r="G269" s="115"/>
      <c r="H269" s="115"/>
      <c r="I269" s="115"/>
      <c r="J269" s="115"/>
      <c r="K269" s="115"/>
      <c r="L269" s="115"/>
      <c r="M269" s="119" t="s">
        <v>529</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266.3</v>
      </c>
      <c r="AL269" s="117"/>
      <c r="AM269" s="117"/>
      <c r="AN269" s="117"/>
      <c r="AO269" s="117"/>
      <c r="AP269" s="118"/>
      <c r="AQ269" s="119" t="s">
        <v>463</v>
      </c>
      <c r="AR269" s="115"/>
      <c r="AS269" s="115"/>
      <c r="AT269" s="115"/>
      <c r="AU269" s="116" t="s">
        <v>520</v>
      </c>
      <c r="AV269" s="117"/>
      <c r="AW269" s="117"/>
      <c r="AX269" s="118"/>
    </row>
    <row r="270" spans="1:50" ht="30"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30.75"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30.75"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32.25"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9.25"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35.25"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30"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7"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33"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523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401</v>
      </c>
      <c r="D301" s="120"/>
      <c r="E301" s="120"/>
      <c r="F301" s="120"/>
      <c r="G301" s="120"/>
      <c r="H301" s="120"/>
      <c r="I301" s="120"/>
      <c r="J301" s="120"/>
      <c r="K301" s="120"/>
      <c r="L301" s="120"/>
      <c r="M301" s="120" t="s">
        <v>402</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403</v>
      </c>
      <c r="AL301" s="120"/>
      <c r="AM301" s="120"/>
      <c r="AN301" s="120"/>
      <c r="AO301" s="120"/>
      <c r="AP301" s="120"/>
      <c r="AQ301" s="120" t="s">
        <v>23</v>
      </c>
      <c r="AR301" s="120"/>
      <c r="AS301" s="120"/>
      <c r="AT301" s="120"/>
      <c r="AU301" s="122" t="s">
        <v>24</v>
      </c>
      <c r="AV301" s="123"/>
      <c r="AW301" s="123"/>
      <c r="AX301" s="124"/>
    </row>
    <row r="302" spans="1:50" ht="46.5" customHeight="1" x14ac:dyDescent="0.15">
      <c r="A302" s="114">
        <v>1</v>
      </c>
      <c r="B302" s="114">
        <v>1</v>
      </c>
      <c r="C302" s="119" t="s">
        <v>524</v>
      </c>
      <c r="D302" s="115"/>
      <c r="E302" s="115"/>
      <c r="F302" s="115"/>
      <c r="G302" s="115"/>
      <c r="H302" s="115"/>
      <c r="I302" s="115"/>
      <c r="J302" s="115"/>
      <c r="K302" s="115"/>
      <c r="L302" s="115"/>
      <c r="M302" s="119" t="s">
        <v>527</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94.8</v>
      </c>
      <c r="AL302" s="117"/>
      <c r="AM302" s="117"/>
      <c r="AN302" s="117"/>
      <c r="AO302" s="117"/>
      <c r="AP302" s="118"/>
      <c r="AQ302" s="119" t="s">
        <v>463</v>
      </c>
      <c r="AR302" s="115"/>
      <c r="AS302" s="115"/>
      <c r="AT302" s="115"/>
      <c r="AU302" s="116" t="s">
        <v>520</v>
      </c>
      <c r="AV302" s="117"/>
      <c r="AW302" s="117"/>
      <c r="AX302" s="118"/>
    </row>
    <row r="303" spans="1:50" ht="44.25" customHeight="1" x14ac:dyDescent="0.15">
      <c r="A303" s="114">
        <v>2</v>
      </c>
      <c r="B303" s="114">
        <v>1</v>
      </c>
      <c r="C303" s="119" t="s">
        <v>615</v>
      </c>
      <c r="D303" s="115"/>
      <c r="E303" s="115"/>
      <c r="F303" s="115"/>
      <c r="G303" s="115"/>
      <c r="H303" s="115"/>
      <c r="I303" s="115"/>
      <c r="J303" s="115"/>
      <c r="K303" s="115"/>
      <c r="L303" s="115"/>
      <c r="M303" s="119" t="s">
        <v>616</v>
      </c>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v>100</v>
      </c>
      <c r="AL303" s="117"/>
      <c r="AM303" s="117"/>
      <c r="AN303" s="117"/>
      <c r="AO303" s="117"/>
      <c r="AP303" s="118"/>
      <c r="AQ303" s="119" t="s">
        <v>617</v>
      </c>
      <c r="AR303" s="115"/>
      <c r="AS303" s="115"/>
      <c r="AT303" s="115"/>
      <c r="AU303" s="116" t="s">
        <v>617</v>
      </c>
      <c r="AV303" s="117"/>
      <c r="AW303" s="117"/>
      <c r="AX303" s="118"/>
    </row>
    <row r="304" spans="1:50" ht="33.75"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33.75"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33.75"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33.75"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33.75"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33.75"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33.75"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33.75"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561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401</v>
      </c>
      <c r="D334" s="120"/>
      <c r="E334" s="120"/>
      <c r="F334" s="120"/>
      <c r="G334" s="120"/>
      <c r="H334" s="120"/>
      <c r="I334" s="120"/>
      <c r="J334" s="120"/>
      <c r="K334" s="120"/>
      <c r="L334" s="120"/>
      <c r="M334" s="120" t="s">
        <v>402</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403</v>
      </c>
      <c r="AL334" s="120"/>
      <c r="AM334" s="120"/>
      <c r="AN334" s="120"/>
      <c r="AO334" s="120"/>
      <c r="AP334" s="120"/>
      <c r="AQ334" s="120" t="s">
        <v>23</v>
      </c>
      <c r="AR334" s="120"/>
      <c r="AS334" s="120"/>
      <c r="AT334" s="120"/>
      <c r="AU334" s="122" t="s">
        <v>24</v>
      </c>
      <c r="AV334" s="123"/>
      <c r="AW334" s="123"/>
      <c r="AX334" s="124"/>
    </row>
    <row r="335" spans="1:50" ht="40.5" customHeight="1" x14ac:dyDescent="0.15">
      <c r="A335" s="114">
        <v>1</v>
      </c>
      <c r="B335" s="114">
        <v>1</v>
      </c>
      <c r="C335" s="119" t="s">
        <v>560</v>
      </c>
      <c r="D335" s="115"/>
      <c r="E335" s="115"/>
      <c r="F335" s="115"/>
      <c r="G335" s="115"/>
      <c r="H335" s="115"/>
      <c r="I335" s="115"/>
      <c r="J335" s="115"/>
      <c r="K335" s="115"/>
      <c r="L335" s="115"/>
      <c r="M335" s="119" t="s">
        <v>536</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8</v>
      </c>
      <c r="AL335" s="117"/>
      <c r="AM335" s="117"/>
      <c r="AN335" s="117"/>
      <c r="AO335" s="117"/>
      <c r="AP335" s="118"/>
      <c r="AQ335" s="119" t="s">
        <v>537</v>
      </c>
      <c r="AR335" s="115"/>
      <c r="AS335" s="115"/>
      <c r="AT335" s="115"/>
      <c r="AU335" s="116" t="s">
        <v>538</v>
      </c>
      <c r="AV335" s="117"/>
      <c r="AW335" s="117"/>
      <c r="AX335" s="118"/>
    </row>
    <row r="336" spans="1:50" ht="2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579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401</v>
      </c>
      <c r="D367" s="120"/>
      <c r="E367" s="120"/>
      <c r="F367" s="120"/>
      <c r="G367" s="120"/>
      <c r="H367" s="120"/>
      <c r="I367" s="120"/>
      <c r="J367" s="120"/>
      <c r="K367" s="120"/>
      <c r="L367" s="120"/>
      <c r="M367" s="120" t="s">
        <v>402</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403</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19" t="s">
        <v>580</v>
      </c>
      <c r="D368" s="115"/>
      <c r="E368" s="115"/>
      <c r="F368" s="115"/>
      <c r="G368" s="115"/>
      <c r="H368" s="115"/>
      <c r="I368" s="115"/>
      <c r="J368" s="115"/>
      <c r="K368" s="115"/>
      <c r="L368" s="115"/>
      <c r="M368" s="119" t="s">
        <v>600</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1</v>
      </c>
      <c r="AL368" s="117"/>
      <c r="AM368" s="117"/>
      <c r="AN368" s="117"/>
      <c r="AO368" s="117"/>
      <c r="AP368" s="118"/>
      <c r="AQ368" s="119" t="s">
        <v>537</v>
      </c>
      <c r="AR368" s="115"/>
      <c r="AS368" s="115"/>
      <c r="AT368" s="115"/>
      <c r="AU368" s="116" t="s">
        <v>460</v>
      </c>
      <c r="AV368" s="117"/>
      <c r="AW368" s="117"/>
      <c r="AX368" s="118"/>
    </row>
    <row r="369" spans="1:50" ht="23.25"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3.25"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3.25"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3.25"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3.25"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3.25"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3.25"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3.25"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3.25"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0" t="s">
        <v>556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401</v>
      </c>
      <c r="D400" s="120"/>
      <c r="E400" s="120"/>
      <c r="F400" s="120"/>
      <c r="G400" s="120"/>
      <c r="H400" s="120"/>
      <c r="I400" s="120"/>
      <c r="J400" s="120"/>
      <c r="K400" s="120"/>
      <c r="L400" s="120"/>
      <c r="M400" s="120" t="s">
        <v>402</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403</v>
      </c>
      <c r="AL400" s="120"/>
      <c r="AM400" s="120"/>
      <c r="AN400" s="120"/>
      <c r="AO400" s="120"/>
      <c r="AP400" s="120"/>
      <c r="AQ400" s="120" t="s">
        <v>23</v>
      </c>
      <c r="AR400" s="120"/>
      <c r="AS400" s="120"/>
      <c r="AT400" s="120"/>
      <c r="AU400" s="122" t="s">
        <v>24</v>
      </c>
      <c r="AV400" s="123"/>
      <c r="AW400" s="123"/>
      <c r="AX400" s="124"/>
    </row>
    <row r="401" spans="1:50" ht="44.25" customHeight="1" x14ac:dyDescent="0.15">
      <c r="A401" s="114">
        <v>1</v>
      </c>
      <c r="B401" s="114">
        <v>1</v>
      </c>
      <c r="C401" s="119" t="s">
        <v>583</v>
      </c>
      <c r="D401" s="115"/>
      <c r="E401" s="115"/>
      <c r="F401" s="115"/>
      <c r="G401" s="115"/>
      <c r="H401" s="115"/>
      <c r="I401" s="115"/>
      <c r="J401" s="115"/>
      <c r="K401" s="115"/>
      <c r="L401" s="115"/>
      <c r="M401" s="119" t="s">
        <v>603</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6.5</v>
      </c>
      <c r="AL401" s="117"/>
      <c r="AM401" s="117"/>
      <c r="AN401" s="117"/>
      <c r="AO401" s="117"/>
      <c r="AP401" s="118"/>
      <c r="AQ401" s="119" t="s">
        <v>537</v>
      </c>
      <c r="AR401" s="115"/>
      <c r="AS401" s="115"/>
      <c r="AT401" s="115"/>
      <c r="AU401" s="116" t="s">
        <v>460</v>
      </c>
      <c r="AV401" s="117"/>
      <c r="AW401" s="117"/>
      <c r="AX401" s="118"/>
    </row>
    <row r="402" spans="1:50" ht="20.25"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0.25"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0.25"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0.25"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0.25"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0.25"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0.25"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0.25"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0.25"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x14ac:dyDescent="0.15">
      <c r="A432" s="9"/>
      <c r="B432" s="70" t="s">
        <v>557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4"/>
      <c r="B433" s="114"/>
      <c r="C433" s="120" t="s">
        <v>401</v>
      </c>
      <c r="D433" s="120"/>
      <c r="E433" s="120"/>
      <c r="F433" s="120"/>
      <c r="G433" s="120"/>
      <c r="H433" s="120"/>
      <c r="I433" s="120"/>
      <c r="J433" s="120"/>
      <c r="K433" s="120"/>
      <c r="L433" s="120"/>
      <c r="M433" s="120" t="s">
        <v>402</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403</v>
      </c>
      <c r="AL433" s="120"/>
      <c r="AM433" s="120"/>
      <c r="AN433" s="120"/>
      <c r="AO433" s="120"/>
      <c r="AP433" s="120"/>
      <c r="AQ433" s="120" t="s">
        <v>23</v>
      </c>
      <c r="AR433" s="120"/>
      <c r="AS433" s="120"/>
      <c r="AT433" s="120"/>
      <c r="AU433" s="122" t="s">
        <v>24</v>
      </c>
      <c r="AV433" s="123"/>
      <c r="AW433" s="123"/>
      <c r="AX433" s="124"/>
    </row>
    <row r="434" spans="1:50" ht="46.5" customHeight="1" x14ac:dyDescent="0.15">
      <c r="A434" s="114">
        <v>1</v>
      </c>
      <c r="B434" s="114">
        <v>1</v>
      </c>
      <c r="C434" s="119" t="s">
        <v>581</v>
      </c>
      <c r="D434" s="115"/>
      <c r="E434" s="115"/>
      <c r="F434" s="115"/>
      <c r="G434" s="115"/>
      <c r="H434" s="115"/>
      <c r="I434" s="115"/>
      <c r="J434" s="115"/>
      <c r="K434" s="115"/>
      <c r="L434" s="115"/>
      <c r="M434" s="119" t="s">
        <v>603</v>
      </c>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v>9</v>
      </c>
      <c r="AL434" s="117"/>
      <c r="AM434" s="117"/>
      <c r="AN434" s="117"/>
      <c r="AO434" s="117"/>
      <c r="AP434" s="118"/>
      <c r="AQ434" s="119" t="s">
        <v>537</v>
      </c>
      <c r="AR434" s="115"/>
      <c r="AS434" s="115"/>
      <c r="AT434" s="115"/>
      <c r="AU434" s="116" t="s">
        <v>460</v>
      </c>
      <c r="AV434" s="117"/>
      <c r="AW434" s="117"/>
      <c r="AX434" s="118"/>
    </row>
    <row r="435" spans="1:50" ht="24"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34.5"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33"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x14ac:dyDescent="0.15">
      <c r="A465" s="9"/>
      <c r="B465" s="70" t="s">
        <v>558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4"/>
      <c r="B466" s="114"/>
      <c r="C466" s="120" t="s">
        <v>401</v>
      </c>
      <c r="D466" s="120"/>
      <c r="E466" s="120"/>
      <c r="F466" s="120"/>
      <c r="G466" s="120"/>
      <c r="H466" s="120"/>
      <c r="I466" s="120"/>
      <c r="J466" s="120"/>
      <c r="K466" s="120"/>
      <c r="L466" s="120"/>
      <c r="M466" s="120" t="s">
        <v>402</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403</v>
      </c>
      <c r="AL466" s="120"/>
      <c r="AM466" s="120"/>
      <c r="AN466" s="120"/>
      <c r="AO466" s="120"/>
      <c r="AP466" s="120"/>
      <c r="AQ466" s="120" t="s">
        <v>23</v>
      </c>
      <c r="AR466" s="120"/>
      <c r="AS466" s="120"/>
      <c r="AT466" s="120"/>
      <c r="AU466" s="122" t="s">
        <v>24</v>
      </c>
      <c r="AV466" s="123"/>
      <c r="AW466" s="123"/>
      <c r="AX466" s="124"/>
    </row>
    <row r="467" spans="1:50" ht="42" customHeight="1" x14ac:dyDescent="0.15">
      <c r="A467" s="114">
        <v>1</v>
      </c>
      <c r="B467" s="114">
        <v>1</v>
      </c>
      <c r="C467" s="119" t="s">
        <v>584</v>
      </c>
      <c r="D467" s="115"/>
      <c r="E467" s="115"/>
      <c r="F467" s="115"/>
      <c r="G467" s="115"/>
      <c r="H467" s="115"/>
      <c r="I467" s="115"/>
      <c r="J467" s="115"/>
      <c r="K467" s="115"/>
      <c r="L467" s="115"/>
      <c r="M467" s="119" t="s">
        <v>585</v>
      </c>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v>10</v>
      </c>
      <c r="AL467" s="117"/>
      <c r="AM467" s="117"/>
      <c r="AN467" s="117"/>
      <c r="AO467" s="117"/>
      <c r="AP467" s="118"/>
      <c r="AQ467" s="119" t="s">
        <v>537</v>
      </c>
      <c r="AR467" s="115"/>
      <c r="AS467" s="115"/>
      <c r="AT467" s="115"/>
      <c r="AU467" s="116" t="s">
        <v>460</v>
      </c>
      <c r="AV467" s="117"/>
      <c r="AW467" s="117"/>
      <c r="AX467" s="118"/>
    </row>
    <row r="468" spans="1:50" ht="24"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710" t="s">
        <v>323</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9" priority="567">
      <formula>IF(RIGHT(TEXT(P14,"0.#"),1)=".",FALSE,TRUE)</formula>
    </cfRule>
    <cfRule type="expression" dxfId="958" priority="568">
      <formula>IF(RIGHT(TEXT(P14,"0.#"),1)=".",TRUE,FALSE)</formula>
    </cfRule>
  </conditionalFormatting>
  <conditionalFormatting sqref="AE23:AI23">
    <cfRule type="expression" dxfId="957" priority="557">
      <formula>IF(RIGHT(TEXT(AE23,"0.#"),1)=".",FALSE,TRUE)</formula>
    </cfRule>
    <cfRule type="expression" dxfId="956" priority="558">
      <formula>IF(RIGHT(TEXT(AE23,"0.#"),1)=".",TRUE,FALSE)</formula>
    </cfRule>
  </conditionalFormatting>
  <conditionalFormatting sqref="AE69:AX69">
    <cfRule type="expression" dxfId="955" priority="489">
      <formula>IF(RIGHT(TEXT(AE69,"0.#"),1)=".",FALSE,TRUE)</formula>
    </cfRule>
    <cfRule type="expression" dxfId="954" priority="490">
      <formula>IF(RIGHT(TEXT(AE69,"0.#"),1)=".",TRUE,FALSE)</formula>
    </cfRule>
  </conditionalFormatting>
  <conditionalFormatting sqref="AE83:AI83">
    <cfRule type="expression" dxfId="953" priority="471">
      <formula>IF(RIGHT(TEXT(AE83,"0.#"),1)=".",FALSE,TRUE)</formula>
    </cfRule>
    <cfRule type="expression" dxfId="952" priority="472">
      <formula>IF(RIGHT(TEXT(AE83,"0.#"),1)=".",TRUE,FALSE)</formula>
    </cfRule>
  </conditionalFormatting>
  <conditionalFormatting sqref="AJ83:AX83">
    <cfRule type="expression" dxfId="951" priority="469">
      <formula>IF(RIGHT(TEXT(AJ83,"0.#"),1)=".",FALSE,TRUE)</formula>
    </cfRule>
    <cfRule type="expression" dxfId="950" priority="470">
      <formula>IF(RIGHT(TEXT(AJ83,"0.#"),1)=".",TRUE,FALSE)</formula>
    </cfRule>
  </conditionalFormatting>
  <conditionalFormatting sqref="L99">
    <cfRule type="expression" dxfId="949" priority="449">
      <formula>IF(RIGHT(TEXT(L99,"0.#"),1)=".",FALSE,TRUE)</formula>
    </cfRule>
    <cfRule type="expression" dxfId="948" priority="450">
      <formula>IF(RIGHT(TEXT(L99,"0.#"),1)=".",TRUE,FALSE)</formula>
    </cfRule>
  </conditionalFormatting>
  <conditionalFormatting sqref="L104">
    <cfRule type="expression" dxfId="947" priority="447">
      <formula>IF(RIGHT(TEXT(L104,"0.#"),1)=".",FALSE,TRUE)</formula>
    </cfRule>
    <cfRule type="expression" dxfId="946" priority="448">
      <formula>IF(RIGHT(TEXT(L104,"0.#"),1)=".",TRUE,FALSE)</formula>
    </cfRule>
  </conditionalFormatting>
  <conditionalFormatting sqref="R104">
    <cfRule type="expression" dxfId="945" priority="445">
      <formula>IF(RIGHT(TEXT(R104,"0.#"),1)=".",FALSE,TRUE)</formula>
    </cfRule>
    <cfRule type="expression" dxfId="944" priority="446">
      <formula>IF(RIGHT(TEXT(R104,"0.#"),1)=".",TRUE,FALSE)</formula>
    </cfRule>
  </conditionalFormatting>
  <conditionalFormatting sqref="P18:AX18">
    <cfRule type="expression" dxfId="943" priority="443">
      <formula>IF(RIGHT(TEXT(P18,"0.#"),1)=".",FALSE,TRUE)</formula>
    </cfRule>
    <cfRule type="expression" dxfId="942" priority="444">
      <formula>IF(RIGHT(TEXT(P18,"0.#"),1)=".",TRUE,FALSE)</formula>
    </cfRule>
  </conditionalFormatting>
  <conditionalFormatting sqref="Y181">
    <cfRule type="expression" dxfId="941" priority="439">
      <formula>IF(RIGHT(TEXT(Y181,"0.#"),1)=".",FALSE,TRUE)</formula>
    </cfRule>
    <cfRule type="expression" dxfId="940" priority="440">
      <formula>IF(RIGHT(TEXT(Y181,"0.#"),1)=".",TRUE,FALSE)</formula>
    </cfRule>
  </conditionalFormatting>
  <conditionalFormatting sqref="Y190">
    <cfRule type="expression" dxfId="939" priority="435">
      <formula>IF(RIGHT(TEXT(Y190,"0.#"),1)=".",FALSE,TRUE)</formula>
    </cfRule>
    <cfRule type="expression" dxfId="938" priority="436">
      <formula>IF(RIGHT(TEXT(Y190,"0.#"),1)=".",TRUE,FALSE)</formula>
    </cfRule>
  </conditionalFormatting>
  <conditionalFormatting sqref="AK236">
    <cfRule type="expression" dxfId="937" priority="357">
      <formula>IF(RIGHT(TEXT(AK236,"0.#"),1)=".",FALSE,TRUE)</formula>
    </cfRule>
    <cfRule type="expression" dxfId="936" priority="358">
      <formula>IF(RIGHT(TEXT(AK236,"0.#"),1)=".",TRUE,FALSE)</formula>
    </cfRule>
  </conditionalFormatting>
  <conditionalFormatting sqref="AE54:AI54">
    <cfRule type="expression" dxfId="935" priority="307">
      <formula>IF(RIGHT(TEXT(AE54,"0.#"),1)=".",FALSE,TRUE)</formula>
    </cfRule>
    <cfRule type="expression" dxfId="934" priority="308">
      <formula>IF(RIGHT(TEXT(AE54,"0.#"),1)=".",TRUE,FALSE)</formula>
    </cfRule>
  </conditionalFormatting>
  <conditionalFormatting sqref="P15:AX15 P13:AX13 P16:AQ17">
    <cfRule type="expression" dxfId="933" priority="265">
      <formula>IF(RIGHT(TEXT(P13,"0.#"),1)=".",FALSE,TRUE)</formula>
    </cfRule>
    <cfRule type="expression" dxfId="932" priority="266">
      <formula>IF(RIGHT(TEXT(P13,"0.#"),1)=".",TRUE,FALSE)</formula>
    </cfRule>
  </conditionalFormatting>
  <conditionalFormatting sqref="P19:AJ19">
    <cfRule type="expression" dxfId="931" priority="263">
      <formula>IF(RIGHT(TEXT(P19,"0.#"),1)=".",FALSE,TRUE)</formula>
    </cfRule>
    <cfRule type="expression" dxfId="930" priority="264">
      <formula>IF(RIGHT(TEXT(P19,"0.#"),1)=".",TRUE,FALSE)</formula>
    </cfRule>
  </conditionalFormatting>
  <conditionalFormatting sqref="AE55:AX55 AJ54:AS54">
    <cfRule type="expression" dxfId="929" priority="259">
      <formula>IF(RIGHT(TEXT(AE54,"0.#"),1)=".",FALSE,TRUE)</formula>
    </cfRule>
    <cfRule type="expression" dxfId="928" priority="260">
      <formula>IF(RIGHT(TEXT(AE54,"0.#"),1)=".",TRUE,FALSE)</formula>
    </cfRule>
  </conditionalFormatting>
  <conditionalFormatting sqref="AE68:AS68">
    <cfRule type="expression" dxfId="927" priority="255">
      <formula>IF(RIGHT(TEXT(AE68,"0.#"),1)=".",FALSE,TRUE)</formula>
    </cfRule>
    <cfRule type="expression" dxfId="926" priority="256">
      <formula>IF(RIGHT(TEXT(AE68,"0.#"),1)=".",TRUE,FALSE)</formula>
    </cfRule>
  </conditionalFormatting>
  <conditionalFormatting sqref="AE95:AI95 AE92:AI92 AE89:AI89 AE86:AI86">
    <cfRule type="expression" dxfId="925" priority="253">
      <formula>IF(RIGHT(TEXT(AE86,"0.#"),1)=".",FALSE,TRUE)</formula>
    </cfRule>
    <cfRule type="expression" dxfId="924" priority="254">
      <formula>IF(RIGHT(TEXT(AE86,"0.#"),1)=".",TRUE,FALSE)</formula>
    </cfRule>
  </conditionalFormatting>
  <conditionalFormatting sqref="AJ95:AX95 AJ92:AX92 AJ89:AX89 AJ86:AX86">
    <cfRule type="expression" dxfId="923" priority="251">
      <formula>IF(RIGHT(TEXT(AJ86,"0.#"),1)=".",FALSE,TRUE)</formula>
    </cfRule>
    <cfRule type="expression" dxfId="922" priority="252">
      <formula>IF(RIGHT(TEXT(AJ86,"0.#"),1)=".",TRUE,FALSE)</formula>
    </cfRule>
  </conditionalFormatting>
  <conditionalFormatting sqref="L100:L103 L98">
    <cfRule type="expression" dxfId="921" priority="249">
      <formula>IF(RIGHT(TEXT(L98,"0.#"),1)=".",FALSE,TRUE)</formula>
    </cfRule>
    <cfRule type="expression" dxfId="920" priority="250">
      <formula>IF(RIGHT(TEXT(L98,"0.#"),1)=".",TRUE,FALSE)</formula>
    </cfRule>
  </conditionalFormatting>
  <conditionalFormatting sqref="R98">
    <cfRule type="expression" dxfId="919" priority="245">
      <formula>IF(RIGHT(TEXT(R98,"0.#"),1)=".",FALSE,TRUE)</formula>
    </cfRule>
    <cfRule type="expression" dxfId="918" priority="246">
      <formula>IF(RIGHT(TEXT(R98,"0.#"),1)=".",TRUE,FALSE)</formula>
    </cfRule>
  </conditionalFormatting>
  <conditionalFormatting sqref="R99:R103">
    <cfRule type="expression" dxfId="917" priority="243">
      <formula>IF(RIGHT(TEXT(R99,"0.#"),1)=".",FALSE,TRUE)</formula>
    </cfRule>
    <cfRule type="expression" dxfId="916" priority="244">
      <formula>IF(RIGHT(TEXT(R99,"0.#"),1)=".",TRUE,FALSE)</formula>
    </cfRule>
  </conditionalFormatting>
  <conditionalFormatting sqref="Y182:Y189 Y180">
    <cfRule type="expression" dxfId="915" priority="241">
      <formula>IF(RIGHT(TEXT(Y180,"0.#"),1)=".",FALSE,TRUE)</formula>
    </cfRule>
    <cfRule type="expression" dxfId="914" priority="242">
      <formula>IF(RIGHT(TEXT(Y180,"0.#"),1)=".",TRUE,FALSE)</formula>
    </cfRule>
  </conditionalFormatting>
  <conditionalFormatting sqref="AU181">
    <cfRule type="expression" dxfId="913" priority="239">
      <formula>IF(RIGHT(TEXT(AU181,"0.#"),1)=".",FALSE,TRUE)</formula>
    </cfRule>
    <cfRule type="expression" dxfId="912" priority="240">
      <formula>IF(RIGHT(TEXT(AU181,"0.#"),1)=".",TRUE,FALSE)</formula>
    </cfRule>
  </conditionalFormatting>
  <conditionalFormatting sqref="AU190">
    <cfRule type="expression" dxfId="911" priority="237">
      <formula>IF(RIGHT(TEXT(AU190,"0.#"),1)=".",FALSE,TRUE)</formula>
    </cfRule>
    <cfRule type="expression" dxfId="910" priority="238">
      <formula>IF(RIGHT(TEXT(AU190,"0.#"),1)=".",TRUE,FALSE)</formula>
    </cfRule>
  </conditionalFormatting>
  <conditionalFormatting sqref="AU182:AU189 AU180">
    <cfRule type="expression" dxfId="909" priority="235">
      <formula>IF(RIGHT(TEXT(AU180,"0.#"),1)=".",FALSE,TRUE)</formula>
    </cfRule>
    <cfRule type="expression" dxfId="908" priority="236">
      <formula>IF(RIGHT(TEXT(AU180,"0.#"),1)=".",TRUE,FALSE)</formula>
    </cfRule>
  </conditionalFormatting>
  <conditionalFormatting sqref="Y220 Y207 Y194">
    <cfRule type="expression" dxfId="907" priority="221">
      <formula>IF(RIGHT(TEXT(Y194,"0.#"),1)=".",FALSE,TRUE)</formula>
    </cfRule>
    <cfRule type="expression" dxfId="906" priority="222">
      <formula>IF(RIGHT(TEXT(Y194,"0.#"),1)=".",TRUE,FALSE)</formula>
    </cfRule>
  </conditionalFormatting>
  <conditionalFormatting sqref="Y229 Y216 Y203">
    <cfRule type="expression" dxfId="905" priority="219">
      <formula>IF(RIGHT(TEXT(Y203,"0.#"),1)=".",FALSE,TRUE)</formula>
    </cfRule>
    <cfRule type="expression" dxfId="904" priority="220">
      <formula>IF(RIGHT(TEXT(Y203,"0.#"),1)=".",TRUE,FALSE)</formula>
    </cfRule>
  </conditionalFormatting>
  <conditionalFormatting sqref="Y221:Y228 Y219 Y208:Y215 Y206 Y195:Y202 Y193">
    <cfRule type="expression" dxfId="903" priority="217">
      <formula>IF(RIGHT(TEXT(Y193,"0.#"),1)=".",FALSE,TRUE)</formula>
    </cfRule>
    <cfRule type="expression" dxfId="902" priority="218">
      <formula>IF(RIGHT(TEXT(Y193,"0.#"),1)=".",TRUE,FALSE)</formula>
    </cfRule>
  </conditionalFormatting>
  <conditionalFormatting sqref="AU220 AU207 AU194">
    <cfRule type="expression" dxfId="901" priority="215">
      <formula>IF(RIGHT(TEXT(AU194,"0.#"),1)=".",FALSE,TRUE)</formula>
    </cfRule>
    <cfRule type="expression" dxfId="900" priority="216">
      <formula>IF(RIGHT(TEXT(AU194,"0.#"),1)=".",TRUE,FALSE)</formula>
    </cfRule>
  </conditionalFormatting>
  <conditionalFormatting sqref="AU229 AU216 AU203">
    <cfRule type="expression" dxfId="899" priority="213">
      <formula>IF(RIGHT(TEXT(AU203,"0.#"),1)=".",FALSE,TRUE)</formula>
    </cfRule>
    <cfRule type="expression" dxfId="898" priority="214">
      <formula>IF(RIGHT(TEXT(AU203,"0.#"),1)=".",TRUE,FALSE)</formula>
    </cfRule>
  </conditionalFormatting>
  <conditionalFormatting sqref="AU221:AU228 AU219 AU208:AU215 AU206 AU195:AU202 AU193">
    <cfRule type="expression" dxfId="897" priority="211">
      <formula>IF(RIGHT(TEXT(AU193,"0.#"),1)=".",FALSE,TRUE)</formula>
    </cfRule>
    <cfRule type="expression" dxfId="896" priority="212">
      <formula>IF(RIGHT(TEXT(AU193,"0.#"),1)=".",TRUE,FALSE)</formula>
    </cfRule>
  </conditionalFormatting>
  <conditionalFormatting sqref="AE56:AI56">
    <cfRule type="expression" dxfId="895" priority="185">
      <formula>IF(AND(AE56&gt;=0, RIGHT(TEXT(AE56,"0.#"),1)&lt;&gt;"."),TRUE,FALSE)</formula>
    </cfRule>
    <cfRule type="expression" dxfId="894" priority="186">
      <formula>IF(AND(AE56&gt;=0, RIGHT(TEXT(AE56,"0.#"),1)="."),TRUE,FALSE)</formula>
    </cfRule>
    <cfRule type="expression" dxfId="893" priority="187">
      <formula>IF(AND(AE56&lt;0, RIGHT(TEXT(AE56,"0.#"),1)&lt;&gt;"."),TRUE,FALSE)</formula>
    </cfRule>
    <cfRule type="expression" dxfId="892" priority="188">
      <formula>IF(AND(AE56&lt;0, RIGHT(TEXT(AE56,"0.#"),1)="."),TRUE,FALSE)</formula>
    </cfRule>
  </conditionalFormatting>
  <conditionalFormatting sqref="AJ56:AS56">
    <cfRule type="expression" dxfId="891" priority="181">
      <formula>IF(AND(AJ56&gt;=0, RIGHT(TEXT(AJ56,"0.#"),1)&lt;&gt;"."),TRUE,FALSE)</formula>
    </cfRule>
    <cfRule type="expression" dxfId="890" priority="182">
      <formula>IF(AND(AJ56&gt;=0, RIGHT(TEXT(AJ56,"0.#"),1)="."),TRUE,FALSE)</formula>
    </cfRule>
    <cfRule type="expression" dxfId="889" priority="183">
      <formula>IF(AND(AJ56&lt;0, RIGHT(TEXT(AJ56,"0.#"),1)&lt;&gt;"."),TRUE,FALSE)</formula>
    </cfRule>
    <cfRule type="expression" dxfId="888" priority="184">
      <formula>IF(AND(AJ56&lt;0, RIGHT(TEXT(AJ56,"0.#"),1)="."),TRUE,FALSE)</formula>
    </cfRule>
  </conditionalFormatting>
  <conditionalFormatting sqref="AK237:AK265">
    <cfRule type="expression" dxfId="887" priority="169">
      <formula>IF(RIGHT(TEXT(AK237,"0.#"),1)=".",FALSE,TRUE)</formula>
    </cfRule>
    <cfRule type="expression" dxfId="886" priority="170">
      <formula>IF(RIGHT(TEXT(AK237,"0.#"),1)=".",TRUE,FALSE)</formula>
    </cfRule>
  </conditionalFormatting>
  <conditionalFormatting sqref="AU239:AX265">
    <cfRule type="expression" dxfId="885" priority="165">
      <formula>IF(AND(AU239&gt;=0, RIGHT(TEXT(AU239,"0.#"),1)&lt;&gt;"."),TRUE,FALSE)</formula>
    </cfRule>
    <cfRule type="expression" dxfId="884" priority="166">
      <formula>IF(AND(AU239&gt;=0, RIGHT(TEXT(AU239,"0.#"),1)="."),TRUE,FALSE)</formula>
    </cfRule>
    <cfRule type="expression" dxfId="883" priority="167">
      <formula>IF(AND(AU239&lt;0, RIGHT(TEXT(AU239,"0.#"),1)&lt;&gt;"."),TRUE,FALSE)</formula>
    </cfRule>
    <cfRule type="expression" dxfId="882" priority="168">
      <formula>IF(AND(AU239&lt;0, RIGHT(TEXT(AU239,"0.#"),1)="."),TRUE,FALSE)</formula>
    </cfRule>
  </conditionalFormatting>
  <conditionalFormatting sqref="AK269">
    <cfRule type="expression" dxfId="881" priority="163">
      <formula>IF(RIGHT(TEXT(AK269,"0.#"),1)=".",FALSE,TRUE)</formula>
    </cfRule>
    <cfRule type="expression" dxfId="880" priority="164">
      <formula>IF(RIGHT(TEXT(AK269,"0.#"),1)=".",TRUE,FALSE)</formula>
    </cfRule>
  </conditionalFormatting>
  <conditionalFormatting sqref="AU269:AX269">
    <cfRule type="expression" dxfId="879" priority="159">
      <formula>IF(AND(AU269&gt;=0, RIGHT(TEXT(AU269,"0.#"),1)&lt;&gt;"."),TRUE,FALSE)</formula>
    </cfRule>
    <cfRule type="expression" dxfId="878" priority="160">
      <formula>IF(AND(AU269&gt;=0, RIGHT(TEXT(AU269,"0.#"),1)="."),TRUE,FALSE)</formula>
    </cfRule>
    <cfRule type="expression" dxfId="877" priority="161">
      <formula>IF(AND(AU269&lt;0, RIGHT(TEXT(AU269,"0.#"),1)&lt;&gt;"."),TRUE,FALSE)</formula>
    </cfRule>
    <cfRule type="expression" dxfId="876" priority="162">
      <formula>IF(AND(AU269&lt;0, RIGHT(TEXT(AU269,"0.#"),1)="."),TRUE,FALSE)</formula>
    </cfRule>
  </conditionalFormatting>
  <conditionalFormatting sqref="AK270:AK298">
    <cfRule type="expression" dxfId="875" priority="157">
      <formula>IF(RIGHT(TEXT(AK270,"0.#"),1)=".",FALSE,TRUE)</formula>
    </cfRule>
    <cfRule type="expression" dxfId="874" priority="158">
      <formula>IF(RIGHT(TEXT(AK270,"0.#"),1)=".",TRUE,FALSE)</formula>
    </cfRule>
  </conditionalFormatting>
  <conditionalFormatting sqref="AU270:AX298">
    <cfRule type="expression" dxfId="873" priority="153">
      <formula>IF(AND(AU270&gt;=0, RIGHT(TEXT(AU270,"0.#"),1)&lt;&gt;"."),TRUE,FALSE)</formula>
    </cfRule>
    <cfRule type="expression" dxfId="872" priority="154">
      <formula>IF(AND(AU270&gt;=0, RIGHT(TEXT(AU270,"0.#"),1)="."),TRUE,FALSE)</formula>
    </cfRule>
    <cfRule type="expression" dxfId="871" priority="155">
      <formula>IF(AND(AU270&lt;0, RIGHT(TEXT(AU270,"0.#"),1)&lt;&gt;"."),TRUE,FALSE)</formula>
    </cfRule>
    <cfRule type="expression" dxfId="870" priority="156">
      <formula>IF(AND(AU270&lt;0, RIGHT(TEXT(AU270,"0.#"),1)="."),TRUE,FALSE)</formula>
    </cfRule>
  </conditionalFormatting>
  <conditionalFormatting sqref="AK302">
    <cfRule type="expression" dxfId="869" priority="151">
      <formula>IF(RIGHT(TEXT(AK302,"0.#"),1)=".",FALSE,TRUE)</formula>
    </cfRule>
    <cfRule type="expression" dxfId="868" priority="152">
      <formula>IF(RIGHT(TEXT(AK302,"0.#"),1)=".",TRUE,FALSE)</formula>
    </cfRule>
  </conditionalFormatting>
  <conditionalFormatting sqref="AU302:AX302">
    <cfRule type="expression" dxfId="867" priority="147">
      <formula>IF(AND(AU302&gt;=0, RIGHT(TEXT(AU302,"0.#"),1)&lt;&gt;"."),TRUE,FALSE)</formula>
    </cfRule>
    <cfRule type="expression" dxfId="866" priority="148">
      <formula>IF(AND(AU302&gt;=0, RIGHT(TEXT(AU302,"0.#"),1)="."),TRUE,FALSE)</formula>
    </cfRule>
    <cfRule type="expression" dxfId="865" priority="149">
      <formula>IF(AND(AU302&lt;0, RIGHT(TEXT(AU302,"0.#"),1)&lt;&gt;"."),TRUE,FALSE)</formula>
    </cfRule>
    <cfRule type="expression" dxfId="864" priority="150">
      <formula>IF(AND(AU302&lt;0, RIGHT(TEXT(AU302,"0.#"),1)="."),TRUE,FALSE)</formula>
    </cfRule>
  </conditionalFormatting>
  <conditionalFormatting sqref="AK304:AK331">
    <cfRule type="expression" dxfId="863" priority="145">
      <formula>IF(RIGHT(TEXT(AK304,"0.#"),1)=".",FALSE,TRUE)</formula>
    </cfRule>
    <cfRule type="expression" dxfId="862" priority="146">
      <formula>IF(RIGHT(TEXT(AK304,"0.#"),1)=".",TRUE,FALSE)</formula>
    </cfRule>
  </conditionalFormatting>
  <conditionalFormatting sqref="AU304:AX331">
    <cfRule type="expression" dxfId="861" priority="141">
      <formula>IF(AND(AU304&gt;=0, RIGHT(TEXT(AU304,"0.#"),1)&lt;&gt;"."),TRUE,FALSE)</formula>
    </cfRule>
    <cfRule type="expression" dxfId="860" priority="142">
      <formula>IF(AND(AU304&gt;=0, RIGHT(TEXT(AU304,"0.#"),1)="."),TRUE,FALSE)</formula>
    </cfRule>
    <cfRule type="expression" dxfId="859" priority="143">
      <formula>IF(AND(AU304&lt;0, RIGHT(TEXT(AU304,"0.#"),1)&lt;&gt;"."),TRUE,FALSE)</formula>
    </cfRule>
    <cfRule type="expression" dxfId="858" priority="144">
      <formula>IF(AND(AU304&lt;0, RIGHT(TEXT(AU304,"0.#"),1)="."),TRUE,FALSE)</formula>
    </cfRule>
  </conditionalFormatting>
  <conditionalFormatting sqref="AK335">
    <cfRule type="expression" dxfId="857" priority="139">
      <formula>IF(RIGHT(TEXT(AK335,"0.#"),1)=".",FALSE,TRUE)</formula>
    </cfRule>
    <cfRule type="expression" dxfId="856" priority="140">
      <formula>IF(RIGHT(TEXT(AK335,"0.#"),1)=".",TRUE,FALSE)</formula>
    </cfRule>
  </conditionalFormatting>
  <conditionalFormatting sqref="AU335:AX335">
    <cfRule type="expression" dxfId="855" priority="135">
      <formula>IF(AND(AU335&gt;=0, RIGHT(TEXT(AU335,"0.#"),1)&lt;&gt;"."),TRUE,FALSE)</formula>
    </cfRule>
    <cfRule type="expression" dxfId="854" priority="136">
      <formula>IF(AND(AU335&gt;=0, RIGHT(TEXT(AU335,"0.#"),1)="."),TRUE,FALSE)</formula>
    </cfRule>
    <cfRule type="expression" dxfId="853" priority="137">
      <formula>IF(AND(AU335&lt;0, RIGHT(TEXT(AU335,"0.#"),1)&lt;&gt;"."),TRUE,FALSE)</formula>
    </cfRule>
    <cfRule type="expression" dxfId="852" priority="138">
      <formula>IF(AND(AU335&lt;0, RIGHT(TEXT(AU335,"0.#"),1)="."),TRUE,FALSE)</formula>
    </cfRule>
  </conditionalFormatting>
  <conditionalFormatting sqref="AK336:AK364">
    <cfRule type="expression" dxfId="851" priority="133">
      <formula>IF(RIGHT(TEXT(AK336,"0.#"),1)=".",FALSE,TRUE)</formula>
    </cfRule>
    <cfRule type="expression" dxfId="850" priority="134">
      <formula>IF(RIGHT(TEXT(AK336,"0.#"),1)=".",TRUE,FALSE)</formula>
    </cfRule>
  </conditionalFormatting>
  <conditionalFormatting sqref="AU336:AX364">
    <cfRule type="expression" dxfId="849" priority="129">
      <formula>IF(AND(AU336&gt;=0, RIGHT(TEXT(AU336,"0.#"),1)&lt;&gt;"."),TRUE,FALSE)</formula>
    </cfRule>
    <cfRule type="expression" dxfId="848" priority="130">
      <formula>IF(AND(AU336&gt;=0, RIGHT(TEXT(AU336,"0.#"),1)="."),TRUE,FALSE)</formula>
    </cfRule>
    <cfRule type="expression" dxfId="847" priority="131">
      <formula>IF(AND(AU336&lt;0, RIGHT(TEXT(AU336,"0.#"),1)&lt;&gt;"."),TRUE,FALSE)</formula>
    </cfRule>
    <cfRule type="expression" dxfId="846" priority="132">
      <formula>IF(AND(AU336&lt;0, RIGHT(TEXT(AU336,"0.#"),1)="."),TRUE,FALSE)</formula>
    </cfRule>
  </conditionalFormatting>
  <conditionalFormatting sqref="AK368">
    <cfRule type="expression" dxfId="845" priority="127">
      <formula>IF(RIGHT(TEXT(AK368,"0.#"),1)=".",FALSE,TRUE)</formula>
    </cfRule>
    <cfRule type="expression" dxfId="844" priority="128">
      <formula>IF(RIGHT(TEXT(AK368,"0.#"),1)=".",TRUE,FALSE)</formula>
    </cfRule>
  </conditionalFormatting>
  <conditionalFormatting sqref="AK369:AK397">
    <cfRule type="expression" dxfId="843" priority="121">
      <formula>IF(RIGHT(TEXT(AK369,"0.#"),1)=".",FALSE,TRUE)</formula>
    </cfRule>
    <cfRule type="expression" dxfId="842" priority="122">
      <formula>IF(RIGHT(TEXT(AK369,"0.#"),1)=".",TRUE,FALSE)</formula>
    </cfRule>
  </conditionalFormatting>
  <conditionalFormatting sqref="AU369:AX397">
    <cfRule type="expression" dxfId="841" priority="117">
      <formula>IF(AND(AU369&gt;=0, RIGHT(TEXT(AU369,"0.#"),1)&lt;&gt;"."),TRUE,FALSE)</formula>
    </cfRule>
    <cfRule type="expression" dxfId="840" priority="118">
      <formula>IF(AND(AU369&gt;=0, RIGHT(TEXT(AU369,"0.#"),1)="."),TRUE,FALSE)</formula>
    </cfRule>
    <cfRule type="expression" dxfId="839" priority="119">
      <formula>IF(AND(AU369&lt;0, RIGHT(TEXT(AU369,"0.#"),1)&lt;&gt;"."),TRUE,FALSE)</formula>
    </cfRule>
    <cfRule type="expression" dxfId="838" priority="120">
      <formula>IF(AND(AU369&lt;0, RIGHT(TEXT(AU369,"0.#"),1)="."),TRUE,FALSE)</formula>
    </cfRule>
  </conditionalFormatting>
  <conditionalFormatting sqref="AK401">
    <cfRule type="expression" dxfId="837" priority="115">
      <formula>IF(RIGHT(TEXT(AK401,"0.#"),1)=".",FALSE,TRUE)</formula>
    </cfRule>
    <cfRule type="expression" dxfId="836" priority="116">
      <formula>IF(RIGHT(TEXT(AK401,"0.#"),1)=".",TRUE,FALSE)</formula>
    </cfRule>
  </conditionalFormatting>
  <conditionalFormatting sqref="AK402:AK430">
    <cfRule type="expression" dxfId="835" priority="109">
      <formula>IF(RIGHT(TEXT(AK402,"0.#"),1)=".",FALSE,TRUE)</formula>
    </cfRule>
    <cfRule type="expression" dxfId="834" priority="110">
      <formula>IF(RIGHT(TEXT(AK402,"0.#"),1)=".",TRUE,FALSE)</formula>
    </cfRule>
  </conditionalFormatting>
  <conditionalFormatting sqref="AU402:AX430">
    <cfRule type="expression" dxfId="833" priority="105">
      <formula>IF(AND(AU402&gt;=0, RIGHT(TEXT(AU402,"0.#"),1)&lt;&gt;"."),TRUE,FALSE)</formula>
    </cfRule>
    <cfRule type="expression" dxfId="832" priority="106">
      <formula>IF(AND(AU402&gt;=0, RIGHT(TEXT(AU402,"0.#"),1)="."),TRUE,FALSE)</formula>
    </cfRule>
    <cfRule type="expression" dxfId="831" priority="107">
      <formula>IF(AND(AU402&lt;0, RIGHT(TEXT(AU402,"0.#"),1)&lt;&gt;"."),TRUE,FALSE)</formula>
    </cfRule>
    <cfRule type="expression" dxfId="830" priority="108">
      <formula>IF(AND(AU402&lt;0, RIGHT(TEXT(AU402,"0.#"),1)="."),TRUE,FALSE)</formula>
    </cfRule>
  </conditionalFormatting>
  <conditionalFormatting sqref="AK434">
    <cfRule type="expression" dxfId="829" priority="103">
      <formula>IF(RIGHT(TEXT(AK434,"0.#"),1)=".",FALSE,TRUE)</formula>
    </cfRule>
    <cfRule type="expression" dxfId="828" priority="104">
      <formula>IF(RIGHT(TEXT(AK434,"0.#"),1)=".",TRUE,FALSE)</formula>
    </cfRule>
  </conditionalFormatting>
  <conditionalFormatting sqref="AK435:AK463">
    <cfRule type="expression" dxfId="827" priority="97">
      <formula>IF(RIGHT(TEXT(AK435,"0.#"),1)=".",FALSE,TRUE)</formula>
    </cfRule>
    <cfRule type="expression" dxfId="826" priority="98">
      <formula>IF(RIGHT(TEXT(AK435,"0.#"),1)=".",TRUE,FALSE)</formula>
    </cfRule>
  </conditionalFormatting>
  <conditionalFormatting sqref="AU435:AX463">
    <cfRule type="expression" dxfId="825" priority="93">
      <formula>IF(AND(AU435&gt;=0, RIGHT(TEXT(AU435,"0.#"),1)&lt;&gt;"."),TRUE,FALSE)</formula>
    </cfRule>
    <cfRule type="expression" dxfId="824" priority="94">
      <formula>IF(AND(AU435&gt;=0, RIGHT(TEXT(AU435,"0.#"),1)="."),TRUE,FALSE)</formula>
    </cfRule>
    <cfRule type="expression" dxfId="823" priority="95">
      <formula>IF(AND(AU435&lt;0, RIGHT(TEXT(AU435,"0.#"),1)&lt;&gt;"."),TRUE,FALSE)</formula>
    </cfRule>
    <cfRule type="expression" dxfId="822" priority="96">
      <formula>IF(AND(AU435&lt;0, RIGHT(TEXT(AU435,"0.#"),1)="."),TRUE,FALSE)</formula>
    </cfRule>
  </conditionalFormatting>
  <conditionalFormatting sqref="AK467">
    <cfRule type="expression" dxfId="821" priority="91">
      <formula>IF(RIGHT(TEXT(AK467,"0.#"),1)=".",FALSE,TRUE)</formula>
    </cfRule>
    <cfRule type="expression" dxfId="820" priority="92">
      <formula>IF(RIGHT(TEXT(AK467,"0.#"),1)=".",TRUE,FALSE)</formula>
    </cfRule>
  </conditionalFormatting>
  <conditionalFormatting sqref="AK468:AK496">
    <cfRule type="expression" dxfId="819" priority="85">
      <formula>IF(RIGHT(TEXT(AK468,"0.#"),1)=".",FALSE,TRUE)</formula>
    </cfRule>
    <cfRule type="expression" dxfId="818" priority="86">
      <formula>IF(RIGHT(TEXT(AK468,"0.#"),1)=".",TRUE,FALSE)</formula>
    </cfRule>
  </conditionalFormatting>
  <conditionalFormatting sqref="AU468:AX496">
    <cfRule type="expression" dxfId="817" priority="81">
      <formula>IF(AND(AU468&gt;=0, RIGHT(TEXT(AU468,"0.#"),1)&lt;&gt;"."),TRUE,FALSE)</formula>
    </cfRule>
    <cfRule type="expression" dxfId="816" priority="82">
      <formula>IF(AND(AU468&gt;=0, RIGHT(TEXT(AU468,"0.#"),1)="."),TRUE,FALSE)</formula>
    </cfRule>
    <cfRule type="expression" dxfId="815" priority="83">
      <formula>IF(AND(AU468&lt;0, RIGHT(TEXT(AU468,"0.#"),1)&lt;&gt;"."),TRUE,FALSE)</formula>
    </cfRule>
    <cfRule type="expression" dxfId="814" priority="84">
      <formula>IF(AND(AU468&lt;0, RIGHT(TEXT(AU468,"0.#"),1)="."),TRUE,FALSE)</formula>
    </cfRule>
  </conditionalFormatting>
  <conditionalFormatting sqref="AE24:AX24 AJ23:AS23">
    <cfRule type="expression" dxfId="813" priority="79">
      <formula>IF(RIGHT(TEXT(AE23,"0.#"),1)=".",FALSE,TRUE)</formula>
    </cfRule>
    <cfRule type="expression" dxfId="812" priority="80">
      <formula>IF(RIGHT(TEXT(AE23,"0.#"),1)=".",TRUE,FALSE)</formula>
    </cfRule>
  </conditionalFormatting>
  <conditionalFormatting sqref="AE25:AI25">
    <cfRule type="expression" dxfId="811" priority="71">
      <formula>IF(AND(AE25&gt;=0, RIGHT(TEXT(AE25,"0.#"),1)&lt;&gt;"."),TRUE,FALSE)</formula>
    </cfRule>
    <cfRule type="expression" dxfId="810" priority="72">
      <formula>IF(AND(AE25&gt;=0, RIGHT(TEXT(AE25,"0.#"),1)="."),TRUE,FALSE)</formula>
    </cfRule>
    <cfRule type="expression" dxfId="809" priority="73">
      <formula>IF(AND(AE25&lt;0, RIGHT(TEXT(AE25,"0.#"),1)&lt;&gt;"."),TRUE,FALSE)</formula>
    </cfRule>
    <cfRule type="expression" dxfId="808" priority="74">
      <formula>IF(AND(AE25&lt;0, RIGHT(TEXT(AE25,"0.#"),1)="."),TRUE,FALSE)</formula>
    </cfRule>
  </conditionalFormatting>
  <conditionalFormatting sqref="AJ25:AS25">
    <cfRule type="expression" dxfId="807" priority="67">
      <formula>IF(AND(AJ25&gt;=0, RIGHT(TEXT(AJ25,"0.#"),1)&lt;&gt;"."),TRUE,FALSE)</formula>
    </cfRule>
    <cfRule type="expression" dxfId="806" priority="68">
      <formula>IF(AND(AJ25&gt;=0, RIGHT(TEXT(AJ25,"0.#"),1)="."),TRUE,FALSE)</formula>
    </cfRule>
    <cfRule type="expression" dxfId="805" priority="69">
      <formula>IF(AND(AJ25&lt;0, RIGHT(TEXT(AJ25,"0.#"),1)&lt;&gt;"."),TRUE,FALSE)</formula>
    </cfRule>
    <cfRule type="expression" dxfId="804" priority="70">
      <formula>IF(AND(AJ25&lt;0, RIGHT(TEXT(AJ25,"0.#"),1)="."),TRUE,FALSE)</formula>
    </cfRule>
  </conditionalFormatting>
  <conditionalFormatting sqref="AU236:AX236">
    <cfRule type="expression" dxfId="803" priority="55">
      <formula>IF(AND(AU236&gt;=0, RIGHT(TEXT(AU236,"0.#"),1)&lt;&gt;"."),TRUE,FALSE)</formula>
    </cfRule>
    <cfRule type="expression" dxfId="802" priority="56">
      <formula>IF(AND(AU236&gt;=0, RIGHT(TEXT(AU236,"0.#"),1)="."),TRUE,FALSE)</formula>
    </cfRule>
    <cfRule type="expression" dxfId="801" priority="57">
      <formula>IF(AND(AU236&lt;0, RIGHT(TEXT(AU236,"0.#"),1)&lt;&gt;"."),TRUE,FALSE)</formula>
    </cfRule>
    <cfRule type="expression" dxfId="800" priority="58">
      <formula>IF(AND(AU236&lt;0, RIGHT(TEXT(AU236,"0.#"),1)="."),TRUE,FALSE)</formula>
    </cfRule>
  </conditionalFormatting>
  <conditionalFormatting sqref="AE43:AI43 AE38:AI38 AE33:AI33 AE28:AI28">
    <cfRule type="expression" dxfId="799" priority="53">
      <formula>IF(RIGHT(TEXT(AE28,"0.#"),1)=".",FALSE,TRUE)</formula>
    </cfRule>
    <cfRule type="expression" dxfId="798" priority="54">
      <formula>IF(RIGHT(TEXT(AE28,"0.#"),1)=".",TRUE,FALSE)</formula>
    </cfRule>
  </conditionalFormatting>
  <conditionalFormatting sqref="AE44:AX44 AJ43:AS43 AE39:AX39 AJ38:AS38 AE34:AX34 AJ33:AS33 AE29:AX29 AJ28:AS28">
    <cfRule type="expression" dxfId="797" priority="51">
      <formula>IF(RIGHT(TEXT(AE28,"0.#"),1)=".",FALSE,TRUE)</formula>
    </cfRule>
    <cfRule type="expression" dxfId="796" priority="52">
      <formula>IF(RIGHT(TEXT(AE28,"0.#"),1)=".",TRUE,FALSE)</formula>
    </cfRule>
  </conditionalFormatting>
  <conditionalFormatting sqref="AE45:AI45 AE40:AI40 AE35:AI35 AE30:AI30">
    <cfRule type="expression" dxfId="795" priority="47">
      <formula>IF(AND(AE30&gt;=0, RIGHT(TEXT(AE30,"0.#"),1)&lt;&gt;"."),TRUE,FALSE)</formula>
    </cfRule>
    <cfRule type="expression" dxfId="794" priority="48">
      <formula>IF(AND(AE30&gt;=0, RIGHT(TEXT(AE30,"0.#"),1)="."),TRUE,FALSE)</formula>
    </cfRule>
    <cfRule type="expression" dxfId="793" priority="49">
      <formula>IF(AND(AE30&lt;0, RIGHT(TEXT(AE30,"0.#"),1)&lt;&gt;"."),TRUE,FALSE)</formula>
    </cfRule>
    <cfRule type="expression" dxfId="792" priority="50">
      <formula>IF(AND(AE30&lt;0, RIGHT(TEXT(AE30,"0.#"),1)="."),TRUE,FALSE)</formula>
    </cfRule>
  </conditionalFormatting>
  <conditionalFormatting sqref="AJ45:AS45 AJ40:AS40 AJ35:AS35 AJ30:AS30">
    <cfRule type="expression" dxfId="791" priority="43">
      <formula>IF(AND(AJ30&gt;=0, RIGHT(TEXT(AJ30,"0.#"),1)&lt;&gt;"."),TRUE,FALSE)</formula>
    </cfRule>
    <cfRule type="expression" dxfId="790" priority="44">
      <formula>IF(AND(AJ30&gt;=0, RIGHT(TEXT(AJ30,"0.#"),1)="."),TRUE,FALSE)</formula>
    </cfRule>
    <cfRule type="expression" dxfId="789" priority="45">
      <formula>IF(AND(AJ30&lt;0, RIGHT(TEXT(AJ30,"0.#"),1)&lt;&gt;"."),TRUE,FALSE)</formula>
    </cfRule>
    <cfRule type="expression" dxfId="788" priority="46">
      <formula>IF(AND(AJ30&lt;0, RIGHT(TEXT(AJ30,"0.#"),1)="."),TRUE,FALSE)</formula>
    </cfRule>
  </conditionalFormatting>
  <conditionalFormatting sqref="AE64:AI64 AE59:AI59">
    <cfRule type="expression" dxfId="787" priority="41">
      <formula>IF(RIGHT(TEXT(AE59,"0.#"),1)=".",FALSE,TRUE)</formula>
    </cfRule>
    <cfRule type="expression" dxfId="786" priority="42">
      <formula>IF(RIGHT(TEXT(AE59,"0.#"),1)=".",TRUE,FALSE)</formula>
    </cfRule>
  </conditionalFormatting>
  <conditionalFormatting sqref="AE65:AX65 AJ64:AS64 AE60:AX60 AJ59:AS59">
    <cfRule type="expression" dxfId="785" priority="39">
      <formula>IF(RIGHT(TEXT(AE59,"0.#"),1)=".",FALSE,TRUE)</formula>
    </cfRule>
    <cfRule type="expression" dxfId="784" priority="40">
      <formula>IF(RIGHT(TEXT(AE59,"0.#"),1)=".",TRUE,FALSE)</formula>
    </cfRule>
  </conditionalFormatting>
  <conditionalFormatting sqref="AE66:AI66 AE61:AI61">
    <cfRule type="expression" dxfId="783" priority="35">
      <formula>IF(AND(AE61&gt;=0, RIGHT(TEXT(AE61,"0.#"),1)&lt;&gt;"."),TRUE,FALSE)</formula>
    </cfRule>
    <cfRule type="expression" dxfId="782" priority="36">
      <formula>IF(AND(AE61&gt;=0, RIGHT(TEXT(AE61,"0.#"),1)="."),TRUE,FALSE)</formula>
    </cfRule>
    <cfRule type="expression" dxfId="781" priority="37">
      <formula>IF(AND(AE61&lt;0, RIGHT(TEXT(AE61,"0.#"),1)&lt;&gt;"."),TRUE,FALSE)</formula>
    </cfRule>
    <cfRule type="expression" dxfId="780" priority="38">
      <formula>IF(AND(AE61&lt;0, RIGHT(TEXT(AE61,"0.#"),1)="."),TRUE,FALSE)</formula>
    </cfRule>
  </conditionalFormatting>
  <conditionalFormatting sqref="AJ66:AS66 AJ61:AS61">
    <cfRule type="expression" dxfId="779" priority="31">
      <formula>IF(AND(AJ61&gt;=0, RIGHT(TEXT(AJ61,"0.#"),1)&lt;&gt;"."),TRUE,FALSE)</formula>
    </cfRule>
    <cfRule type="expression" dxfId="778" priority="32">
      <formula>IF(AND(AJ61&gt;=0, RIGHT(TEXT(AJ61,"0.#"),1)="."),TRUE,FALSE)</formula>
    </cfRule>
    <cfRule type="expression" dxfId="777" priority="33">
      <formula>IF(AND(AJ61&lt;0, RIGHT(TEXT(AJ61,"0.#"),1)&lt;&gt;"."),TRUE,FALSE)</formula>
    </cfRule>
    <cfRule type="expression" dxfId="776" priority="34">
      <formula>IF(AND(AJ61&lt;0, RIGHT(TEXT(AJ61,"0.#"),1)="."),TRUE,FALSE)</formula>
    </cfRule>
  </conditionalFormatting>
  <conditionalFormatting sqref="AE81:AX81 AE78:AX78 AE75:AX75 AE72:AX72">
    <cfRule type="expression" dxfId="775" priority="29">
      <formula>IF(RIGHT(TEXT(AE72,"0.#"),1)=".",FALSE,TRUE)</formula>
    </cfRule>
    <cfRule type="expression" dxfId="774" priority="30">
      <formula>IF(RIGHT(TEXT(AE72,"0.#"),1)=".",TRUE,FALSE)</formula>
    </cfRule>
  </conditionalFormatting>
  <conditionalFormatting sqref="AE80:AS80 AE77:AS77 AE74:AS74 AE71:AS71">
    <cfRule type="expression" dxfId="773" priority="27">
      <formula>IF(RIGHT(TEXT(AE71,"0.#"),1)=".",FALSE,TRUE)</formula>
    </cfRule>
    <cfRule type="expression" dxfId="772" priority="28">
      <formula>IF(RIGHT(TEXT(AE71,"0.#"),1)=".",TRUE,FALSE)</formula>
    </cfRule>
  </conditionalFormatting>
  <conditionalFormatting sqref="AU237:AX238">
    <cfRule type="expression" dxfId="771" priority="23">
      <formula>IF(AND(AU237&gt;=0, RIGHT(TEXT(AU237,"0.#"),1)&lt;&gt;"."),TRUE,FALSE)</formula>
    </cfRule>
    <cfRule type="expression" dxfId="770" priority="24">
      <formula>IF(AND(AU237&gt;=0, RIGHT(TEXT(AU237,"0.#"),1)="."),TRUE,FALSE)</formula>
    </cfRule>
    <cfRule type="expression" dxfId="769" priority="25">
      <formula>IF(AND(AU237&lt;0, RIGHT(TEXT(AU237,"0.#"),1)&lt;&gt;"."),TRUE,FALSE)</formula>
    </cfRule>
    <cfRule type="expression" dxfId="768" priority="26">
      <formula>IF(AND(AU237&lt;0, RIGHT(TEXT(AU237,"0.#"),1)="."),TRUE,FALSE)</formula>
    </cfRule>
  </conditionalFormatting>
  <conditionalFormatting sqref="AU368:AX368">
    <cfRule type="expression" dxfId="767" priority="19">
      <formula>IF(AND(AU368&gt;=0, RIGHT(TEXT(AU368,"0.#"),1)&lt;&gt;"."),TRUE,FALSE)</formula>
    </cfRule>
    <cfRule type="expression" dxfId="766" priority="20">
      <formula>IF(AND(AU368&gt;=0, RIGHT(TEXT(AU368,"0.#"),1)="."),TRUE,FALSE)</formula>
    </cfRule>
    <cfRule type="expression" dxfId="765" priority="21">
      <formula>IF(AND(AU368&lt;0, RIGHT(TEXT(AU368,"0.#"),1)&lt;&gt;"."),TRUE,FALSE)</formula>
    </cfRule>
    <cfRule type="expression" dxfId="764" priority="22">
      <formula>IF(AND(AU368&lt;0, RIGHT(TEXT(AU368,"0.#"),1)="."),TRUE,FALSE)</formula>
    </cfRule>
  </conditionalFormatting>
  <conditionalFormatting sqref="AU401:AX401">
    <cfRule type="expression" dxfId="763" priority="15">
      <formula>IF(AND(AU401&gt;=0, RIGHT(TEXT(AU401,"0.#"),1)&lt;&gt;"."),TRUE,FALSE)</formula>
    </cfRule>
    <cfRule type="expression" dxfId="762" priority="16">
      <formula>IF(AND(AU401&gt;=0, RIGHT(TEXT(AU401,"0.#"),1)="."),TRUE,FALSE)</formula>
    </cfRule>
    <cfRule type="expression" dxfId="761" priority="17">
      <formula>IF(AND(AU401&lt;0, RIGHT(TEXT(AU401,"0.#"),1)&lt;&gt;"."),TRUE,FALSE)</formula>
    </cfRule>
    <cfRule type="expression" dxfId="760" priority="18">
      <formula>IF(AND(AU401&lt;0, RIGHT(TEXT(AU401,"0.#"),1)="."),TRUE,FALSE)</formula>
    </cfRule>
  </conditionalFormatting>
  <conditionalFormatting sqref="AU434:AX434">
    <cfRule type="expression" dxfId="759" priority="11">
      <formula>IF(AND(AU434&gt;=0, RIGHT(TEXT(AU434,"0.#"),1)&lt;&gt;"."),TRUE,FALSE)</formula>
    </cfRule>
    <cfRule type="expression" dxfId="758" priority="12">
      <formula>IF(AND(AU434&gt;=0, RIGHT(TEXT(AU434,"0.#"),1)="."),TRUE,FALSE)</formula>
    </cfRule>
    <cfRule type="expression" dxfId="757" priority="13">
      <formula>IF(AND(AU434&lt;0, RIGHT(TEXT(AU434,"0.#"),1)&lt;&gt;"."),TRUE,FALSE)</formula>
    </cfRule>
    <cfRule type="expression" dxfId="756" priority="14">
      <formula>IF(AND(AU434&lt;0, RIGHT(TEXT(AU434,"0.#"),1)="."),TRUE,FALSE)</formula>
    </cfRule>
  </conditionalFormatting>
  <conditionalFormatting sqref="AU467:AX467">
    <cfRule type="expression" dxfId="755" priority="7">
      <formula>IF(AND(AU467&gt;=0, RIGHT(TEXT(AU467,"0.#"),1)&lt;&gt;"."),TRUE,FALSE)</formula>
    </cfRule>
    <cfRule type="expression" dxfId="754" priority="8">
      <formula>IF(AND(AU467&gt;=0, RIGHT(TEXT(AU467,"0.#"),1)="."),TRUE,FALSE)</formula>
    </cfRule>
    <cfRule type="expression" dxfId="753" priority="9">
      <formula>IF(AND(AU467&lt;0, RIGHT(TEXT(AU467,"0.#"),1)&lt;&gt;"."),TRUE,FALSE)</formula>
    </cfRule>
    <cfRule type="expression" dxfId="752" priority="10">
      <formula>IF(AND(AU467&lt;0, RIGHT(TEXT(AU467,"0.#"),1)="."),TRUE,FALSE)</formula>
    </cfRule>
  </conditionalFormatting>
  <conditionalFormatting sqref="AK303">
    <cfRule type="expression" dxfId="751" priority="5">
      <formula>IF(RIGHT(TEXT(AK303,"0.#"),1)=".",FALSE,TRUE)</formula>
    </cfRule>
    <cfRule type="expression" dxfId="750" priority="6">
      <formula>IF(RIGHT(TEXT(AK303,"0.#"),1)=".",TRUE,FALSE)</formula>
    </cfRule>
  </conditionalFormatting>
  <conditionalFormatting sqref="AU303:AX303">
    <cfRule type="expression" dxfId="749" priority="1">
      <formula>IF(AND(AU303&gt;=0, RIGHT(TEXT(AU303,"0.#"),1)&lt;&gt;"."),TRUE,FALSE)</formula>
    </cfRule>
    <cfRule type="expression" dxfId="748" priority="2">
      <formula>IF(AND(AU303&gt;=0, RIGHT(TEXT(AU303,"0.#"),1)="."),TRUE,FALSE)</formula>
    </cfRule>
    <cfRule type="expression" dxfId="747" priority="3">
      <formula>IF(AND(AU303&lt;0, RIGHT(TEXT(AU303,"0.#"),1)&lt;&gt;"."),TRUE,FALSE)</formula>
    </cfRule>
    <cfRule type="expression" dxfId="746"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5" max="16383" man="1"/>
    <brk id="133"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457</v>
      </c>
      <c r="M3" s="15" t="str">
        <f t="shared" ref="M3:M11" si="2">IF(L3="","",K3)</f>
        <v>文教及び科学振興</v>
      </c>
      <c r="N3" s="15" t="str">
        <f>IF(M3="",N2,IF(N2&lt;&gt;"",CONCATENATE(N2,"、",M3),M3))</f>
        <v>文教及び科学振興</v>
      </c>
      <c r="O3" s="15"/>
      <c r="P3" s="14" t="s">
        <v>218</v>
      </c>
      <c r="Q3" s="19" t="s">
        <v>457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2"/>
      <c r="Z2" s="86"/>
      <c r="AA2" s="87"/>
      <c r="AB2" s="274" t="s">
        <v>12</v>
      </c>
      <c r="AC2" s="275"/>
      <c r="AD2" s="276"/>
      <c r="AE2" s="291" t="s">
        <v>69</v>
      </c>
      <c r="AF2" s="292"/>
      <c r="AG2" s="292"/>
      <c r="AH2" s="292"/>
      <c r="AI2" s="293"/>
      <c r="AJ2" s="291" t="s">
        <v>70</v>
      </c>
      <c r="AK2" s="292"/>
      <c r="AL2" s="292"/>
      <c r="AM2" s="292"/>
      <c r="AN2" s="293"/>
      <c r="AO2" s="291" t="s">
        <v>71</v>
      </c>
      <c r="AP2" s="292"/>
      <c r="AQ2" s="292"/>
      <c r="AR2" s="292"/>
      <c r="AS2" s="293"/>
      <c r="AT2" s="280" t="s">
        <v>303</v>
      </c>
      <c r="AU2" s="281"/>
      <c r="AV2" s="281"/>
      <c r="AW2" s="281"/>
      <c r="AX2" s="282"/>
    </row>
    <row r="3" spans="1:50" ht="18.75" customHeight="1" x14ac:dyDescent="0.15">
      <c r="A3" s="223"/>
      <c r="B3" s="224"/>
      <c r="C3" s="224"/>
      <c r="D3" s="224"/>
      <c r="E3" s="224"/>
      <c r="F3" s="225"/>
      <c r="G3" s="233"/>
      <c r="H3" s="110"/>
      <c r="I3" s="110"/>
      <c r="J3" s="110"/>
      <c r="K3" s="110"/>
      <c r="L3" s="110"/>
      <c r="M3" s="110"/>
      <c r="N3" s="110"/>
      <c r="O3" s="234"/>
      <c r="P3" s="251"/>
      <c r="Q3" s="110"/>
      <c r="R3" s="110"/>
      <c r="S3" s="110"/>
      <c r="T3" s="110"/>
      <c r="U3" s="110"/>
      <c r="V3" s="110"/>
      <c r="W3" s="110"/>
      <c r="X3" s="234"/>
      <c r="Y3" s="288"/>
      <c r="Z3" s="289"/>
      <c r="AA3" s="290"/>
      <c r="AB3" s="141"/>
      <c r="AC3" s="136"/>
      <c r="AD3" s="137"/>
      <c r="AE3" s="142"/>
      <c r="AF3" s="135"/>
      <c r="AG3" s="135"/>
      <c r="AH3" s="135"/>
      <c r="AI3" s="294"/>
      <c r="AJ3" s="142"/>
      <c r="AK3" s="135"/>
      <c r="AL3" s="135"/>
      <c r="AM3" s="135"/>
      <c r="AN3" s="294"/>
      <c r="AO3" s="142"/>
      <c r="AP3" s="135"/>
      <c r="AQ3" s="135"/>
      <c r="AR3" s="135"/>
      <c r="AS3" s="294"/>
      <c r="AT3" s="67"/>
      <c r="AU3" s="112"/>
      <c r="AV3" s="112"/>
      <c r="AW3" s="110" t="s">
        <v>448</v>
      </c>
      <c r="AX3" s="111"/>
    </row>
    <row r="4" spans="1:50" ht="22.5" customHeight="1" x14ac:dyDescent="0.15">
      <c r="A4" s="226"/>
      <c r="B4" s="224"/>
      <c r="C4" s="224"/>
      <c r="D4" s="224"/>
      <c r="E4" s="224"/>
      <c r="F4" s="225"/>
      <c r="G4" s="331"/>
      <c r="H4" s="297"/>
      <c r="I4" s="297"/>
      <c r="J4" s="297"/>
      <c r="K4" s="297"/>
      <c r="L4" s="297"/>
      <c r="M4" s="297"/>
      <c r="N4" s="297"/>
      <c r="O4" s="298"/>
      <c r="P4" s="204"/>
      <c r="Q4" s="205"/>
      <c r="R4" s="205"/>
      <c r="S4" s="205"/>
      <c r="T4" s="205"/>
      <c r="U4" s="205"/>
      <c r="V4" s="205"/>
      <c r="W4" s="205"/>
      <c r="X4" s="206"/>
      <c r="Y4" s="302" t="s">
        <v>14</v>
      </c>
      <c r="Z4" s="303"/>
      <c r="AA4" s="304"/>
      <c r="AB4" s="715"/>
      <c r="AC4" s="305"/>
      <c r="AD4" s="305"/>
      <c r="AE4" s="93"/>
      <c r="AF4" s="94"/>
      <c r="AG4" s="94"/>
      <c r="AH4" s="94"/>
      <c r="AI4" s="95"/>
      <c r="AJ4" s="93"/>
      <c r="AK4" s="94"/>
      <c r="AL4" s="94"/>
      <c r="AM4" s="94"/>
      <c r="AN4" s="95"/>
      <c r="AO4" s="93"/>
      <c r="AP4" s="94"/>
      <c r="AQ4" s="94"/>
      <c r="AR4" s="94"/>
      <c r="AS4" s="95"/>
      <c r="AT4" s="236"/>
      <c r="AU4" s="236"/>
      <c r="AV4" s="236"/>
      <c r="AW4" s="236"/>
      <c r="AX4" s="237"/>
    </row>
    <row r="5" spans="1:50" ht="22.5" customHeight="1" x14ac:dyDescent="0.15">
      <c r="A5" s="227"/>
      <c r="B5" s="228"/>
      <c r="C5" s="228"/>
      <c r="D5" s="228"/>
      <c r="E5" s="228"/>
      <c r="F5" s="229"/>
      <c r="G5" s="299"/>
      <c r="H5" s="300"/>
      <c r="I5" s="300"/>
      <c r="J5" s="300"/>
      <c r="K5" s="300"/>
      <c r="L5" s="300"/>
      <c r="M5" s="300"/>
      <c r="N5" s="300"/>
      <c r="O5" s="301"/>
      <c r="P5" s="285"/>
      <c r="Q5" s="285"/>
      <c r="R5" s="285"/>
      <c r="S5" s="285"/>
      <c r="T5" s="285"/>
      <c r="U5" s="285"/>
      <c r="V5" s="285"/>
      <c r="W5" s="285"/>
      <c r="X5" s="286"/>
      <c r="Y5" s="178" t="s">
        <v>65</v>
      </c>
      <c r="Z5" s="123"/>
      <c r="AA5" s="174"/>
      <c r="AB5" s="714"/>
      <c r="AC5" s="295"/>
      <c r="AD5" s="295"/>
      <c r="AE5" s="93"/>
      <c r="AF5" s="94"/>
      <c r="AG5" s="94"/>
      <c r="AH5" s="94"/>
      <c r="AI5" s="95"/>
      <c r="AJ5" s="93"/>
      <c r="AK5" s="94"/>
      <c r="AL5" s="94"/>
      <c r="AM5" s="94"/>
      <c r="AN5" s="95"/>
      <c r="AO5" s="93"/>
      <c r="AP5" s="94"/>
      <c r="AQ5" s="94"/>
      <c r="AR5" s="94"/>
      <c r="AS5" s="95"/>
      <c r="AT5" s="93"/>
      <c r="AU5" s="94"/>
      <c r="AV5" s="94"/>
      <c r="AW5" s="94"/>
      <c r="AX5" s="156"/>
    </row>
    <row r="6" spans="1:50" ht="22.5" customHeight="1" x14ac:dyDescent="0.15">
      <c r="A6" s="693"/>
      <c r="B6" s="694"/>
      <c r="C6" s="694"/>
      <c r="D6" s="694"/>
      <c r="E6" s="694"/>
      <c r="F6" s="695"/>
      <c r="G6" s="332"/>
      <c r="H6" s="333"/>
      <c r="I6" s="333"/>
      <c r="J6" s="333"/>
      <c r="K6" s="333"/>
      <c r="L6" s="333"/>
      <c r="M6" s="333"/>
      <c r="N6" s="333"/>
      <c r="O6" s="334"/>
      <c r="P6" s="207"/>
      <c r="Q6" s="207"/>
      <c r="R6" s="207"/>
      <c r="S6" s="207"/>
      <c r="T6" s="207"/>
      <c r="U6" s="207"/>
      <c r="V6" s="207"/>
      <c r="W6" s="207"/>
      <c r="X6" s="208"/>
      <c r="Y6" s="122" t="s">
        <v>15</v>
      </c>
      <c r="Z6" s="123"/>
      <c r="AA6" s="174"/>
      <c r="AB6" s="705" t="s">
        <v>449</v>
      </c>
      <c r="AC6" s="273"/>
      <c r="AD6" s="273"/>
      <c r="AE6" s="93"/>
      <c r="AF6" s="94"/>
      <c r="AG6" s="94"/>
      <c r="AH6" s="94"/>
      <c r="AI6" s="95"/>
      <c r="AJ6" s="93"/>
      <c r="AK6" s="94"/>
      <c r="AL6" s="94"/>
      <c r="AM6" s="94"/>
      <c r="AN6" s="95"/>
      <c r="AO6" s="93"/>
      <c r="AP6" s="94"/>
      <c r="AQ6" s="94"/>
      <c r="AR6" s="94"/>
      <c r="AS6" s="95"/>
      <c r="AT6" s="277"/>
      <c r="AU6" s="278"/>
      <c r="AV6" s="278"/>
      <c r="AW6" s="278"/>
      <c r="AX6" s="279"/>
    </row>
    <row r="7" spans="1:50" ht="18.75" customHeight="1" x14ac:dyDescent="0.15">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2"/>
      <c r="Z7" s="86"/>
      <c r="AA7" s="87"/>
      <c r="AB7" s="274" t="s">
        <v>12</v>
      </c>
      <c r="AC7" s="275"/>
      <c r="AD7" s="276"/>
      <c r="AE7" s="291" t="s">
        <v>69</v>
      </c>
      <c r="AF7" s="292"/>
      <c r="AG7" s="292"/>
      <c r="AH7" s="292"/>
      <c r="AI7" s="293"/>
      <c r="AJ7" s="291" t="s">
        <v>70</v>
      </c>
      <c r="AK7" s="292"/>
      <c r="AL7" s="292"/>
      <c r="AM7" s="292"/>
      <c r="AN7" s="293"/>
      <c r="AO7" s="291" t="s">
        <v>71</v>
      </c>
      <c r="AP7" s="292"/>
      <c r="AQ7" s="292"/>
      <c r="AR7" s="292"/>
      <c r="AS7" s="293"/>
      <c r="AT7" s="280" t="s">
        <v>303</v>
      </c>
      <c r="AU7" s="281"/>
      <c r="AV7" s="281"/>
      <c r="AW7" s="281"/>
      <c r="AX7" s="282"/>
    </row>
    <row r="8" spans="1:50" ht="18.75" customHeight="1" x14ac:dyDescent="0.15">
      <c r="A8" s="223"/>
      <c r="B8" s="224"/>
      <c r="C8" s="224"/>
      <c r="D8" s="224"/>
      <c r="E8" s="224"/>
      <c r="F8" s="225"/>
      <c r="G8" s="233"/>
      <c r="H8" s="110"/>
      <c r="I8" s="110"/>
      <c r="J8" s="110"/>
      <c r="K8" s="110"/>
      <c r="L8" s="110"/>
      <c r="M8" s="110"/>
      <c r="N8" s="110"/>
      <c r="O8" s="234"/>
      <c r="P8" s="251"/>
      <c r="Q8" s="110"/>
      <c r="R8" s="110"/>
      <c r="S8" s="110"/>
      <c r="T8" s="110"/>
      <c r="U8" s="110"/>
      <c r="V8" s="110"/>
      <c r="W8" s="110"/>
      <c r="X8" s="234"/>
      <c r="Y8" s="288"/>
      <c r="Z8" s="289"/>
      <c r="AA8" s="290"/>
      <c r="AB8" s="141"/>
      <c r="AC8" s="136"/>
      <c r="AD8" s="137"/>
      <c r="AE8" s="142"/>
      <c r="AF8" s="135"/>
      <c r="AG8" s="135"/>
      <c r="AH8" s="135"/>
      <c r="AI8" s="294"/>
      <c r="AJ8" s="142"/>
      <c r="AK8" s="135"/>
      <c r="AL8" s="135"/>
      <c r="AM8" s="135"/>
      <c r="AN8" s="294"/>
      <c r="AO8" s="142"/>
      <c r="AP8" s="135"/>
      <c r="AQ8" s="135"/>
      <c r="AR8" s="135"/>
      <c r="AS8" s="294"/>
      <c r="AT8" s="67"/>
      <c r="AU8" s="112"/>
      <c r="AV8" s="112"/>
      <c r="AW8" s="110" t="s">
        <v>360</v>
      </c>
      <c r="AX8" s="111"/>
    </row>
    <row r="9" spans="1:50" ht="22.5" customHeight="1" x14ac:dyDescent="0.15">
      <c r="A9" s="226"/>
      <c r="B9" s="224"/>
      <c r="C9" s="224"/>
      <c r="D9" s="224"/>
      <c r="E9" s="224"/>
      <c r="F9" s="225"/>
      <c r="G9" s="331"/>
      <c r="H9" s="297"/>
      <c r="I9" s="297"/>
      <c r="J9" s="297"/>
      <c r="K9" s="297"/>
      <c r="L9" s="297"/>
      <c r="M9" s="297"/>
      <c r="N9" s="297"/>
      <c r="O9" s="298"/>
      <c r="P9" s="204"/>
      <c r="Q9" s="205"/>
      <c r="R9" s="205"/>
      <c r="S9" s="205"/>
      <c r="T9" s="205"/>
      <c r="U9" s="205"/>
      <c r="V9" s="205"/>
      <c r="W9" s="205"/>
      <c r="X9" s="206"/>
      <c r="Y9" s="302" t="s">
        <v>14</v>
      </c>
      <c r="Z9" s="303"/>
      <c r="AA9" s="304"/>
      <c r="AB9" s="715"/>
      <c r="AC9" s="305"/>
      <c r="AD9" s="305"/>
      <c r="AE9" s="93"/>
      <c r="AF9" s="94"/>
      <c r="AG9" s="94"/>
      <c r="AH9" s="94"/>
      <c r="AI9" s="95"/>
      <c r="AJ9" s="93"/>
      <c r="AK9" s="94"/>
      <c r="AL9" s="94"/>
      <c r="AM9" s="94"/>
      <c r="AN9" s="95"/>
      <c r="AO9" s="93"/>
      <c r="AP9" s="94"/>
      <c r="AQ9" s="94"/>
      <c r="AR9" s="94"/>
      <c r="AS9" s="95"/>
      <c r="AT9" s="236"/>
      <c r="AU9" s="236"/>
      <c r="AV9" s="236"/>
      <c r="AW9" s="236"/>
      <c r="AX9" s="237"/>
    </row>
    <row r="10" spans="1:50" ht="22.5" customHeight="1" x14ac:dyDescent="0.15">
      <c r="A10" s="227"/>
      <c r="B10" s="228"/>
      <c r="C10" s="228"/>
      <c r="D10" s="228"/>
      <c r="E10" s="228"/>
      <c r="F10" s="229"/>
      <c r="G10" s="299"/>
      <c r="H10" s="300"/>
      <c r="I10" s="300"/>
      <c r="J10" s="300"/>
      <c r="K10" s="300"/>
      <c r="L10" s="300"/>
      <c r="M10" s="300"/>
      <c r="N10" s="300"/>
      <c r="O10" s="301"/>
      <c r="P10" s="285"/>
      <c r="Q10" s="285"/>
      <c r="R10" s="285"/>
      <c r="S10" s="285"/>
      <c r="T10" s="285"/>
      <c r="U10" s="285"/>
      <c r="V10" s="285"/>
      <c r="W10" s="285"/>
      <c r="X10" s="286"/>
      <c r="Y10" s="178" t="s">
        <v>65</v>
      </c>
      <c r="Z10" s="123"/>
      <c r="AA10" s="174"/>
      <c r="AB10" s="714"/>
      <c r="AC10" s="295"/>
      <c r="AD10" s="295"/>
      <c r="AE10" s="93"/>
      <c r="AF10" s="94"/>
      <c r="AG10" s="94"/>
      <c r="AH10" s="94"/>
      <c r="AI10" s="95"/>
      <c r="AJ10" s="93"/>
      <c r="AK10" s="94"/>
      <c r="AL10" s="94"/>
      <c r="AM10" s="94"/>
      <c r="AN10" s="95"/>
      <c r="AO10" s="93"/>
      <c r="AP10" s="94"/>
      <c r="AQ10" s="94"/>
      <c r="AR10" s="94"/>
      <c r="AS10" s="95"/>
      <c r="AT10" s="93"/>
      <c r="AU10" s="94"/>
      <c r="AV10" s="94"/>
      <c r="AW10" s="94"/>
      <c r="AX10" s="156"/>
    </row>
    <row r="11" spans="1:50" ht="22.5" customHeight="1" x14ac:dyDescent="0.15">
      <c r="A11" s="693"/>
      <c r="B11" s="694"/>
      <c r="C11" s="694"/>
      <c r="D11" s="694"/>
      <c r="E11" s="694"/>
      <c r="F11" s="695"/>
      <c r="G11" s="332"/>
      <c r="H11" s="333"/>
      <c r="I11" s="333"/>
      <c r="J11" s="333"/>
      <c r="K11" s="333"/>
      <c r="L11" s="333"/>
      <c r="M11" s="333"/>
      <c r="N11" s="333"/>
      <c r="O11" s="334"/>
      <c r="P11" s="207"/>
      <c r="Q11" s="207"/>
      <c r="R11" s="207"/>
      <c r="S11" s="207"/>
      <c r="T11" s="207"/>
      <c r="U11" s="207"/>
      <c r="V11" s="207"/>
      <c r="W11" s="207"/>
      <c r="X11" s="208"/>
      <c r="Y11" s="122" t="s">
        <v>15</v>
      </c>
      <c r="Z11" s="123"/>
      <c r="AA11" s="174"/>
      <c r="AB11" s="705" t="s">
        <v>16</v>
      </c>
      <c r="AC11" s="273"/>
      <c r="AD11" s="273"/>
      <c r="AE11" s="93"/>
      <c r="AF11" s="94"/>
      <c r="AG11" s="94"/>
      <c r="AH11" s="94"/>
      <c r="AI11" s="95"/>
      <c r="AJ11" s="93"/>
      <c r="AK11" s="94"/>
      <c r="AL11" s="94"/>
      <c r="AM11" s="94"/>
      <c r="AN11" s="95"/>
      <c r="AO11" s="93"/>
      <c r="AP11" s="94"/>
      <c r="AQ11" s="94"/>
      <c r="AR11" s="94"/>
      <c r="AS11" s="95"/>
      <c r="AT11" s="277"/>
      <c r="AU11" s="278"/>
      <c r="AV11" s="278"/>
      <c r="AW11" s="278"/>
      <c r="AX11" s="279"/>
    </row>
    <row r="12" spans="1:50" ht="18.75" customHeight="1" x14ac:dyDescent="0.15">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2"/>
      <c r="Z12" s="86"/>
      <c r="AA12" s="87"/>
      <c r="AB12" s="274" t="s">
        <v>12</v>
      </c>
      <c r="AC12" s="275"/>
      <c r="AD12" s="276"/>
      <c r="AE12" s="291" t="s">
        <v>69</v>
      </c>
      <c r="AF12" s="292"/>
      <c r="AG12" s="292"/>
      <c r="AH12" s="292"/>
      <c r="AI12" s="293"/>
      <c r="AJ12" s="291" t="s">
        <v>70</v>
      </c>
      <c r="AK12" s="292"/>
      <c r="AL12" s="292"/>
      <c r="AM12" s="292"/>
      <c r="AN12" s="293"/>
      <c r="AO12" s="291" t="s">
        <v>71</v>
      </c>
      <c r="AP12" s="292"/>
      <c r="AQ12" s="292"/>
      <c r="AR12" s="292"/>
      <c r="AS12" s="293"/>
      <c r="AT12" s="280" t="s">
        <v>303</v>
      </c>
      <c r="AU12" s="281"/>
      <c r="AV12" s="281"/>
      <c r="AW12" s="281"/>
      <c r="AX12" s="282"/>
    </row>
    <row r="13" spans="1:50" ht="18.75" customHeight="1" x14ac:dyDescent="0.15">
      <c r="A13" s="223"/>
      <c r="B13" s="224"/>
      <c r="C13" s="224"/>
      <c r="D13" s="224"/>
      <c r="E13" s="224"/>
      <c r="F13" s="225"/>
      <c r="G13" s="233"/>
      <c r="H13" s="110"/>
      <c r="I13" s="110"/>
      <c r="J13" s="110"/>
      <c r="K13" s="110"/>
      <c r="L13" s="110"/>
      <c r="M13" s="110"/>
      <c r="N13" s="110"/>
      <c r="O13" s="234"/>
      <c r="P13" s="251"/>
      <c r="Q13" s="110"/>
      <c r="R13" s="110"/>
      <c r="S13" s="110"/>
      <c r="T13" s="110"/>
      <c r="U13" s="110"/>
      <c r="V13" s="110"/>
      <c r="W13" s="110"/>
      <c r="X13" s="234"/>
      <c r="Y13" s="288"/>
      <c r="Z13" s="289"/>
      <c r="AA13" s="290"/>
      <c r="AB13" s="141"/>
      <c r="AC13" s="136"/>
      <c r="AD13" s="137"/>
      <c r="AE13" s="142"/>
      <c r="AF13" s="135"/>
      <c r="AG13" s="135"/>
      <c r="AH13" s="135"/>
      <c r="AI13" s="294"/>
      <c r="AJ13" s="142"/>
      <c r="AK13" s="135"/>
      <c r="AL13" s="135"/>
      <c r="AM13" s="135"/>
      <c r="AN13" s="294"/>
      <c r="AO13" s="142"/>
      <c r="AP13" s="135"/>
      <c r="AQ13" s="135"/>
      <c r="AR13" s="135"/>
      <c r="AS13" s="294"/>
      <c r="AT13" s="67"/>
      <c r="AU13" s="112"/>
      <c r="AV13" s="112"/>
      <c r="AW13" s="110" t="s">
        <v>360</v>
      </c>
      <c r="AX13" s="111"/>
    </row>
    <row r="14" spans="1:50" ht="22.5" customHeight="1" x14ac:dyDescent="0.15">
      <c r="A14" s="226"/>
      <c r="B14" s="224"/>
      <c r="C14" s="224"/>
      <c r="D14" s="224"/>
      <c r="E14" s="224"/>
      <c r="F14" s="225"/>
      <c r="G14" s="331"/>
      <c r="H14" s="297"/>
      <c r="I14" s="297"/>
      <c r="J14" s="297"/>
      <c r="K14" s="297"/>
      <c r="L14" s="297"/>
      <c r="M14" s="297"/>
      <c r="N14" s="297"/>
      <c r="O14" s="298"/>
      <c r="P14" s="204"/>
      <c r="Q14" s="205"/>
      <c r="R14" s="205"/>
      <c r="S14" s="205"/>
      <c r="T14" s="205"/>
      <c r="U14" s="205"/>
      <c r="V14" s="205"/>
      <c r="W14" s="205"/>
      <c r="X14" s="206"/>
      <c r="Y14" s="302" t="s">
        <v>14</v>
      </c>
      <c r="Z14" s="303"/>
      <c r="AA14" s="304"/>
      <c r="AB14" s="715"/>
      <c r="AC14" s="305"/>
      <c r="AD14" s="305"/>
      <c r="AE14" s="93"/>
      <c r="AF14" s="94"/>
      <c r="AG14" s="94"/>
      <c r="AH14" s="94"/>
      <c r="AI14" s="95"/>
      <c r="AJ14" s="93"/>
      <c r="AK14" s="94"/>
      <c r="AL14" s="94"/>
      <c r="AM14" s="94"/>
      <c r="AN14" s="95"/>
      <c r="AO14" s="93"/>
      <c r="AP14" s="94"/>
      <c r="AQ14" s="94"/>
      <c r="AR14" s="94"/>
      <c r="AS14" s="95"/>
      <c r="AT14" s="236"/>
      <c r="AU14" s="236"/>
      <c r="AV14" s="236"/>
      <c r="AW14" s="236"/>
      <c r="AX14" s="237"/>
    </row>
    <row r="15" spans="1:50" ht="22.5" customHeight="1" x14ac:dyDescent="0.15">
      <c r="A15" s="227"/>
      <c r="B15" s="228"/>
      <c r="C15" s="228"/>
      <c r="D15" s="228"/>
      <c r="E15" s="228"/>
      <c r="F15" s="229"/>
      <c r="G15" s="299"/>
      <c r="H15" s="300"/>
      <c r="I15" s="300"/>
      <c r="J15" s="300"/>
      <c r="K15" s="300"/>
      <c r="L15" s="300"/>
      <c r="M15" s="300"/>
      <c r="N15" s="300"/>
      <c r="O15" s="301"/>
      <c r="P15" s="285"/>
      <c r="Q15" s="285"/>
      <c r="R15" s="285"/>
      <c r="S15" s="285"/>
      <c r="T15" s="285"/>
      <c r="U15" s="285"/>
      <c r="V15" s="285"/>
      <c r="W15" s="285"/>
      <c r="X15" s="286"/>
      <c r="Y15" s="178" t="s">
        <v>65</v>
      </c>
      <c r="Z15" s="123"/>
      <c r="AA15" s="174"/>
      <c r="AB15" s="714"/>
      <c r="AC15" s="295"/>
      <c r="AD15" s="295"/>
      <c r="AE15" s="93"/>
      <c r="AF15" s="94"/>
      <c r="AG15" s="94"/>
      <c r="AH15" s="94"/>
      <c r="AI15" s="95"/>
      <c r="AJ15" s="93"/>
      <c r="AK15" s="94"/>
      <c r="AL15" s="94"/>
      <c r="AM15" s="94"/>
      <c r="AN15" s="95"/>
      <c r="AO15" s="93"/>
      <c r="AP15" s="94"/>
      <c r="AQ15" s="94"/>
      <c r="AR15" s="94"/>
      <c r="AS15" s="95"/>
      <c r="AT15" s="93"/>
      <c r="AU15" s="94"/>
      <c r="AV15" s="94"/>
      <c r="AW15" s="94"/>
      <c r="AX15" s="156"/>
    </row>
    <row r="16" spans="1:50" ht="22.5" customHeight="1" x14ac:dyDescent="0.15">
      <c r="A16" s="693"/>
      <c r="B16" s="694"/>
      <c r="C16" s="694"/>
      <c r="D16" s="694"/>
      <c r="E16" s="694"/>
      <c r="F16" s="695"/>
      <c r="G16" s="332"/>
      <c r="H16" s="333"/>
      <c r="I16" s="333"/>
      <c r="J16" s="333"/>
      <c r="K16" s="333"/>
      <c r="L16" s="333"/>
      <c r="M16" s="333"/>
      <c r="N16" s="333"/>
      <c r="O16" s="334"/>
      <c r="P16" s="207"/>
      <c r="Q16" s="207"/>
      <c r="R16" s="207"/>
      <c r="S16" s="207"/>
      <c r="T16" s="207"/>
      <c r="U16" s="207"/>
      <c r="V16" s="207"/>
      <c r="W16" s="207"/>
      <c r="X16" s="208"/>
      <c r="Y16" s="122" t="s">
        <v>15</v>
      </c>
      <c r="Z16" s="123"/>
      <c r="AA16" s="174"/>
      <c r="AB16" s="705" t="s">
        <v>16</v>
      </c>
      <c r="AC16" s="273"/>
      <c r="AD16" s="273"/>
      <c r="AE16" s="93"/>
      <c r="AF16" s="94"/>
      <c r="AG16" s="94"/>
      <c r="AH16" s="94"/>
      <c r="AI16" s="95"/>
      <c r="AJ16" s="93"/>
      <c r="AK16" s="94"/>
      <c r="AL16" s="94"/>
      <c r="AM16" s="94"/>
      <c r="AN16" s="95"/>
      <c r="AO16" s="93"/>
      <c r="AP16" s="94"/>
      <c r="AQ16" s="94"/>
      <c r="AR16" s="94"/>
      <c r="AS16" s="95"/>
      <c r="AT16" s="277"/>
      <c r="AU16" s="278"/>
      <c r="AV16" s="278"/>
      <c r="AW16" s="278"/>
      <c r="AX16" s="279"/>
    </row>
    <row r="17" spans="1:50" ht="18.75" customHeight="1" x14ac:dyDescent="0.15">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2"/>
      <c r="Z17" s="86"/>
      <c r="AA17" s="87"/>
      <c r="AB17" s="274" t="s">
        <v>12</v>
      </c>
      <c r="AC17" s="275"/>
      <c r="AD17" s="276"/>
      <c r="AE17" s="291" t="s">
        <v>69</v>
      </c>
      <c r="AF17" s="292"/>
      <c r="AG17" s="292"/>
      <c r="AH17" s="292"/>
      <c r="AI17" s="293"/>
      <c r="AJ17" s="291" t="s">
        <v>70</v>
      </c>
      <c r="AK17" s="292"/>
      <c r="AL17" s="292"/>
      <c r="AM17" s="292"/>
      <c r="AN17" s="293"/>
      <c r="AO17" s="291" t="s">
        <v>71</v>
      </c>
      <c r="AP17" s="292"/>
      <c r="AQ17" s="292"/>
      <c r="AR17" s="292"/>
      <c r="AS17" s="293"/>
      <c r="AT17" s="280" t="s">
        <v>303</v>
      </c>
      <c r="AU17" s="281"/>
      <c r="AV17" s="281"/>
      <c r="AW17" s="281"/>
      <c r="AX17" s="282"/>
    </row>
    <row r="18" spans="1:50" ht="18.75" customHeight="1" x14ac:dyDescent="0.15">
      <c r="A18" s="223"/>
      <c r="B18" s="224"/>
      <c r="C18" s="224"/>
      <c r="D18" s="224"/>
      <c r="E18" s="224"/>
      <c r="F18" s="225"/>
      <c r="G18" s="233"/>
      <c r="H18" s="110"/>
      <c r="I18" s="110"/>
      <c r="J18" s="110"/>
      <c r="K18" s="110"/>
      <c r="L18" s="110"/>
      <c r="M18" s="110"/>
      <c r="N18" s="110"/>
      <c r="O18" s="234"/>
      <c r="P18" s="251"/>
      <c r="Q18" s="110"/>
      <c r="R18" s="110"/>
      <c r="S18" s="110"/>
      <c r="T18" s="110"/>
      <c r="U18" s="110"/>
      <c r="V18" s="110"/>
      <c r="W18" s="110"/>
      <c r="X18" s="234"/>
      <c r="Y18" s="288"/>
      <c r="Z18" s="289"/>
      <c r="AA18" s="290"/>
      <c r="AB18" s="141"/>
      <c r="AC18" s="136"/>
      <c r="AD18" s="137"/>
      <c r="AE18" s="142"/>
      <c r="AF18" s="135"/>
      <c r="AG18" s="135"/>
      <c r="AH18" s="135"/>
      <c r="AI18" s="294"/>
      <c r="AJ18" s="142"/>
      <c r="AK18" s="135"/>
      <c r="AL18" s="135"/>
      <c r="AM18" s="135"/>
      <c r="AN18" s="294"/>
      <c r="AO18" s="142"/>
      <c r="AP18" s="135"/>
      <c r="AQ18" s="135"/>
      <c r="AR18" s="135"/>
      <c r="AS18" s="294"/>
      <c r="AT18" s="67"/>
      <c r="AU18" s="112"/>
      <c r="AV18" s="112"/>
      <c r="AW18" s="110" t="s">
        <v>360</v>
      </c>
      <c r="AX18" s="111"/>
    </row>
    <row r="19" spans="1:50" ht="22.5" customHeight="1" x14ac:dyDescent="0.15">
      <c r="A19" s="226"/>
      <c r="B19" s="224"/>
      <c r="C19" s="224"/>
      <c r="D19" s="224"/>
      <c r="E19" s="224"/>
      <c r="F19" s="225"/>
      <c r="G19" s="331"/>
      <c r="H19" s="297"/>
      <c r="I19" s="297"/>
      <c r="J19" s="297"/>
      <c r="K19" s="297"/>
      <c r="L19" s="297"/>
      <c r="M19" s="297"/>
      <c r="N19" s="297"/>
      <c r="O19" s="298"/>
      <c r="P19" s="204"/>
      <c r="Q19" s="205"/>
      <c r="R19" s="205"/>
      <c r="S19" s="205"/>
      <c r="T19" s="205"/>
      <c r="U19" s="205"/>
      <c r="V19" s="205"/>
      <c r="W19" s="205"/>
      <c r="X19" s="206"/>
      <c r="Y19" s="302" t="s">
        <v>14</v>
      </c>
      <c r="Z19" s="303"/>
      <c r="AA19" s="304"/>
      <c r="AB19" s="715"/>
      <c r="AC19" s="305"/>
      <c r="AD19" s="305"/>
      <c r="AE19" s="93"/>
      <c r="AF19" s="94"/>
      <c r="AG19" s="94"/>
      <c r="AH19" s="94"/>
      <c r="AI19" s="95"/>
      <c r="AJ19" s="93"/>
      <c r="AK19" s="94"/>
      <c r="AL19" s="94"/>
      <c r="AM19" s="94"/>
      <c r="AN19" s="95"/>
      <c r="AO19" s="93"/>
      <c r="AP19" s="94"/>
      <c r="AQ19" s="94"/>
      <c r="AR19" s="94"/>
      <c r="AS19" s="95"/>
      <c r="AT19" s="236"/>
      <c r="AU19" s="236"/>
      <c r="AV19" s="236"/>
      <c r="AW19" s="236"/>
      <c r="AX19" s="237"/>
    </row>
    <row r="20" spans="1:50" ht="22.5" customHeight="1" x14ac:dyDescent="0.15">
      <c r="A20" s="227"/>
      <c r="B20" s="228"/>
      <c r="C20" s="228"/>
      <c r="D20" s="228"/>
      <c r="E20" s="228"/>
      <c r="F20" s="229"/>
      <c r="G20" s="299"/>
      <c r="H20" s="300"/>
      <c r="I20" s="300"/>
      <c r="J20" s="300"/>
      <c r="K20" s="300"/>
      <c r="L20" s="300"/>
      <c r="M20" s="300"/>
      <c r="N20" s="300"/>
      <c r="O20" s="301"/>
      <c r="P20" s="285"/>
      <c r="Q20" s="285"/>
      <c r="R20" s="285"/>
      <c r="S20" s="285"/>
      <c r="T20" s="285"/>
      <c r="U20" s="285"/>
      <c r="V20" s="285"/>
      <c r="W20" s="285"/>
      <c r="X20" s="286"/>
      <c r="Y20" s="178" t="s">
        <v>65</v>
      </c>
      <c r="Z20" s="123"/>
      <c r="AA20" s="174"/>
      <c r="AB20" s="714"/>
      <c r="AC20" s="295"/>
      <c r="AD20" s="295"/>
      <c r="AE20" s="93"/>
      <c r="AF20" s="94"/>
      <c r="AG20" s="94"/>
      <c r="AH20" s="94"/>
      <c r="AI20" s="95"/>
      <c r="AJ20" s="93"/>
      <c r="AK20" s="94"/>
      <c r="AL20" s="94"/>
      <c r="AM20" s="94"/>
      <c r="AN20" s="95"/>
      <c r="AO20" s="93"/>
      <c r="AP20" s="94"/>
      <c r="AQ20" s="94"/>
      <c r="AR20" s="94"/>
      <c r="AS20" s="95"/>
      <c r="AT20" s="93"/>
      <c r="AU20" s="94"/>
      <c r="AV20" s="94"/>
      <c r="AW20" s="94"/>
      <c r="AX20" s="156"/>
    </row>
    <row r="21" spans="1:50" ht="22.5" customHeight="1" x14ac:dyDescent="0.15">
      <c r="A21" s="693"/>
      <c r="B21" s="694"/>
      <c r="C21" s="694"/>
      <c r="D21" s="694"/>
      <c r="E21" s="694"/>
      <c r="F21" s="695"/>
      <c r="G21" s="332"/>
      <c r="H21" s="333"/>
      <c r="I21" s="333"/>
      <c r="J21" s="333"/>
      <c r="K21" s="333"/>
      <c r="L21" s="333"/>
      <c r="M21" s="333"/>
      <c r="N21" s="333"/>
      <c r="O21" s="334"/>
      <c r="P21" s="207"/>
      <c r="Q21" s="207"/>
      <c r="R21" s="207"/>
      <c r="S21" s="207"/>
      <c r="T21" s="207"/>
      <c r="U21" s="207"/>
      <c r="V21" s="207"/>
      <c r="W21" s="207"/>
      <c r="X21" s="208"/>
      <c r="Y21" s="122" t="s">
        <v>15</v>
      </c>
      <c r="Z21" s="123"/>
      <c r="AA21" s="174"/>
      <c r="AB21" s="705" t="s">
        <v>450</v>
      </c>
      <c r="AC21" s="273"/>
      <c r="AD21" s="273"/>
      <c r="AE21" s="93"/>
      <c r="AF21" s="94"/>
      <c r="AG21" s="94"/>
      <c r="AH21" s="94"/>
      <c r="AI21" s="95"/>
      <c r="AJ21" s="93"/>
      <c r="AK21" s="94"/>
      <c r="AL21" s="94"/>
      <c r="AM21" s="94"/>
      <c r="AN21" s="95"/>
      <c r="AO21" s="93"/>
      <c r="AP21" s="94"/>
      <c r="AQ21" s="94"/>
      <c r="AR21" s="94"/>
      <c r="AS21" s="95"/>
      <c r="AT21" s="277"/>
      <c r="AU21" s="278"/>
      <c r="AV21" s="278"/>
      <c r="AW21" s="278"/>
      <c r="AX21" s="279"/>
    </row>
    <row r="22" spans="1:50" ht="18.75" customHeight="1" x14ac:dyDescent="0.15">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2"/>
      <c r="Z22" s="86"/>
      <c r="AA22" s="87"/>
      <c r="AB22" s="274" t="s">
        <v>12</v>
      </c>
      <c r="AC22" s="275"/>
      <c r="AD22" s="276"/>
      <c r="AE22" s="291" t="s">
        <v>69</v>
      </c>
      <c r="AF22" s="292"/>
      <c r="AG22" s="292"/>
      <c r="AH22" s="292"/>
      <c r="AI22" s="293"/>
      <c r="AJ22" s="291" t="s">
        <v>70</v>
      </c>
      <c r="AK22" s="292"/>
      <c r="AL22" s="292"/>
      <c r="AM22" s="292"/>
      <c r="AN22" s="293"/>
      <c r="AO22" s="291" t="s">
        <v>71</v>
      </c>
      <c r="AP22" s="292"/>
      <c r="AQ22" s="292"/>
      <c r="AR22" s="292"/>
      <c r="AS22" s="293"/>
      <c r="AT22" s="280" t="s">
        <v>303</v>
      </c>
      <c r="AU22" s="281"/>
      <c r="AV22" s="281"/>
      <c r="AW22" s="281"/>
      <c r="AX22" s="282"/>
    </row>
    <row r="23" spans="1:50" ht="18.75" customHeight="1" x14ac:dyDescent="0.15">
      <c r="A23" s="223"/>
      <c r="B23" s="224"/>
      <c r="C23" s="224"/>
      <c r="D23" s="224"/>
      <c r="E23" s="224"/>
      <c r="F23" s="225"/>
      <c r="G23" s="233"/>
      <c r="H23" s="110"/>
      <c r="I23" s="110"/>
      <c r="J23" s="110"/>
      <c r="K23" s="110"/>
      <c r="L23" s="110"/>
      <c r="M23" s="110"/>
      <c r="N23" s="110"/>
      <c r="O23" s="234"/>
      <c r="P23" s="251"/>
      <c r="Q23" s="110"/>
      <c r="R23" s="110"/>
      <c r="S23" s="110"/>
      <c r="T23" s="110"/>
      <c r="U23" s="110"/>
      <c r="V23" s="110"/>
      <c r="W23" s="110"/>
      <c r="X23" s="234"/>
      <c r="Y23" s="288"/>
      <c r="Z23" s="289"/>
      <c r="AA23" s="290"/>
      <c r="AB23" s="141"/>
      <c r="AC23" s="136"/>
      <c r="AD23" s="137"/>
      <c r="AE23" s="142"/>
      <c r="AF23" s="135"/>
      <c r="AG23" s="135"/>
      <c r="AH23" s="135"/>
      <c r="AI23" s="294"/>
      <c r="AJ23" s="142"/>
      <c r="AK23" s="135"/>
      <c r="AL23" s="135"/>
      <c r="AM23" s="135"/>
      <c r="AN23" s="294"/>
      <c r="AO23" s="142"/>
      <c r="AP23" s="135"/>
      <c r="AQ23" s="135"/>
      <c r="AR23" s="135"/>
      <c r="AS23" s="294"/>
      <c r="AT23" s="67"/>
      <c r="AU23" s="112"/>
      <c r="AV23" s="112"/>
      <c r="AW23" s="110" t="s">
        <v>451</v>
      </c>
      <c r="AX23" s="111"/>
    </row>
    <row r="24" spans="1:50" ht="22.5" customHeight="1" x14ac:dyDescent="0.15">
      <c r="A24" s="226"/>
      <c r="B24" s="224"/>
      <c r="C24" s="224"/>
      <c r="D24" s="224"/>
      <c r="E24" s="224"/>
      <c r="F24" s="225"/>
      <c r="G24" s="331"/>
      <c r="H24" s="297"/>
      <c r="I24" s="297"/>
      <c r="J24" s="297"/>
      <c r="K24" s="297"/>
      <c r="L24" s="297"/>
      <c r="M24" s="297"/>
      <c r="N24" s="297"/>
      <c r="O24" s="298"/>
      <c r="P24" s="204"/>
      <c r="Q24" s="205"/>
      <c r="R24" s="205"/>
      <c r="S24" s="205"/>
      <c r="T24" s="205"/>
      <c r="U24" s="205"/>
      <c r="V24" s="205"/>
      <c r="W24" s="205"/>
      <c r="X24" s="206"/>
      <c r="Y24" s="302" t="s">
        <v>14</v>
      </c>
      <c r="Z24" s="303"/>
      <c r="AA24" s="304"/>
      <c r="AB24" s="715"/>
      <c r="AC24" s="305"/>
      <c r="AD24" s="305"/>
      <c r="AE24" s="93"/>
      <c r="AF24" s="94"/>
      <c r="AG24" s="94"/>
      <c r="AH24" s="94"/>
      <c r="AI24" s="95"/>
      <c r="AJ24" s="93"/>
      <c r="AK24" s="94"/>
      <c r="AL24" s="94"/>
      <c r="AM24" s="94"/>
      <c r="AN24" s="95"/>
      <c r="AO24" s="93"/>
      <c r="AP24" s="94"/>
      <c r="AQ24" s="94"/>
      <c r="AR24" s="94"/>
      <c r="AS24" s="95"/>
      <c r="AT24" s="236"/>
      <c r="AU24" s="236"/>
      <c r="AV24" s="236"/>
      <c r="AW24" s="236"/>
      <c r="AX24" s="237"/>
    </row>
    <row r="25" spans="1:50" ht="22.5" customHeight="1" x14ac:dyDescent="0.15">
      <c r="A25" s="227"/>
      <c r="B25" s="228"/>
      <c r="C25" s="228"/>
      <c r="D25" s="228"/>
      <c r="E25" s="228"/>
      <c r="F25" s="229"/>
      <c r="G25" s="299"/>
      <c r="H25" s="300"/>
      <c r="I25" s="300"/>
      <c r="J25" s="300"/>
      <c r="K25" s="300"/>
      <c r="L25" s="300"/>
      <c r="M25" s="300"/>
      <c r="N25" s="300"/>
      <c r="O25" s="301"/>
      <c r="P25" s="285"/>
      <c r="Q25" s="285"/>
      <c r="R25" s="285"/>
      <c r="S25" s="285"/>
      <c r="T25" s="285"/>
      <c r="U25" s="285"/>
      <c r="V25" s="285"/>
      <c r="W25" s="285"/>
      <c r="X25" s="286"/>
      <c r="Y25" s="178" t="s">
        <v>65</v>
      </c>
      <c r="Z25" s="123"/>
      <c r="AA25" s="174"/>
      <c r="AB25" s="714"/>
      <c r="AC25" s="295"/>
      <c r="AD25" s="295"/>
      <c r="AE25" s="93"/>
      <c r="AF25" s="94"/>
      <c r="AG25" s="94"/>
      <c r="AH25" s="94"/>
      <c r="AI25" s="95"/>
      <c r="AJ25" s="93"/>
      <c r="AK25" s="94"/>
      <c r="AL25" s="94"/>
      <c r="AM25" s="94"/>
      <c r="AN25" s="95"/>
      <c r="AO25" s="93"/>
      <c r="AP25" s="94"/>
      <c r="AQ25" s="94"/>
      <c r="AR25" s="94"/>
      <c r="AS25" s="95"/>
      <c r="AT25" s="93"/>
      <c r="AU25" s="94"/>
      <c r="AV25" s="94"/>
      <c r="AW25" s="94"/>
      <c r="AX25" s="156"/>
    </row>
    <row r="26" spans="1:50" ht="22.5" customHeight="1" x14ac:dyDescent="0.15">
      <c r="A26" s="693"/>
      <c r="B26" s="694"/>
      <c r="C26" s="694"/>
      <c r="D26" s="694"/>
      <c r="E26" s="694"/>
      <c r="F26" s="695"/>
      <c r="G26" s="332"/>
      <c r="H26" s="333"/>
      <c r="I26" s="333"/>
      <c r="J26" s="333"/>
      <c r="K26" s="333"/>
      <c r="L26" s="333"/>
      <c r="M26" s="333"/>
      <c r="N26" s="333"/>
      <c r="O26" s="334"/>
      <c r="P26" s="207"/>
      <c r="Q26" s="207"/>
      <c r="R26" s="207"/>
      <c r="S26" s="207"/>
      <c r="T26" s="207"/>
      <c r="U26" s="207"/>
      <c r="V26" s="207"/>
      <c r="W26" s="207"/>
      <c r="X26" s="208"/>
      <c r="Y26" s="122" t="s">
        <v>15</v>
      </c>
      <c r="Z26" s="123"/>
      <c r="AA26" s="174"/>
      <c r="AB26" s="705" t="s">
        <v>450</v>
      </c>
      <c r="AC26" s="273"/>
      <c r="AD26" s="273"/>
      <c r="AE26" s="93"/>
      <c r="AF26" s="94"/>
      <c r="AG26" s="94"/>
      <c r="AH26" s="94"/>
      <c r="AI26" s="95"/>
      <c r="AJ26" s="93"/>
      <c r="AK26" s="94"/>
      <c r="AL26" s="94"/>
      <c r="AM26" s="94"/>
      <c r="AN26" s="95"/>
      <c r="AO26" s="93"/>
      <c r="AP26" s="94"/>
      <c r="AQ26" s="94"/>
      <c r="AR26" s="94"/>
      <c r="AS26" s="95"/>
      <c r="AT26" s="277"/>
      <c r="AU26" s="278"/>
      <c r="AV26" s="278"/>
      <c r="AW26" s="278"/>
      <c r="AX26" s="279"/>
    </row>
    <row r="27" spans="1:50" ht="18.75" customHeight="1" x14ac:dyDescent="0.15">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2"/>
      <c r="Z27" s="86"/>
      <c r="AA27" s="87"/>
      <c r="AB27" s="274" t="s">
        <v>12</v>
      </c>
      <c r="AC27" s="275"/>
      <c r="AD27" s="276"/>
      <c r="AE27" s="291" t="s">
        <v>69</v>
      </c>
      <c r="AF27" s="292"/>
      <c r="AG27" s="292"/>
      <c r="AH27" s="292"/>
      <c r="AI27" s="293"/>
      <c r="AJ27" s="291" t="s">
        <v>70</v>
      </c>
      <c r="AK27" s="292"/>
      <c r="AL27" s="292"/>
      <c r="AM27" s="292"/>
      <c r="AN27" s="293"/>
      <c r="AO27" s="291" t="s">
        <v>71</v>
      </c>
      <c r="AP27" s="292"/>
      <c r="AQ27" s="292"/>
      <c r="AR27" s="292"/>
      <c r="AS27" s="293"/>
      <c r="AT27" s="280" t="s">
        <v>303</v>
      </c>
      <c r="AU27" s="281"/>
      <c r="AV27" s="281"/>
      <c r="AW27" s="281"/>
      <c r="AX27" s="282"/>
    </row>
    <row r="28" spans="1:50" ht="18.75" customHeight="1" x14ac:dyDescent="0.15">
      <c r="A28" s="223"/>
      <c r="B28" s="224"/>
      <c r="C28" s="224"/>
      <c r="D28" s="224"/>
      <c r="E28" s="224"/>
      <c r="F28" s="225"/>
      <c r="G28" s="233"/>
      <c r="H28" s="110"/>
      <c r="I28" s="110"/>
      <c r="J28" s="110"/>
      <c r="K28" s="110"/>
      <c r="L28" s="110"/>
      <c r="M28" s="110"/>
      <c r="N28" s="110"/>
      <c r="O28" s="234"/>
      <c r="P28" s="251"/>
      <c r="Q28" s="110"/>
      <c r="R28" s="110"/>
      <c r="S28" s="110"/>
      <c r="T28" s="110"/>
      <c r="U28" s="110"/>
      <c r="V28" s="110"/>
      <c r="W28" s="110"/>
      <c r="X28" s="234"/>
      <c r="Y28" s="288"/>
      <c r="Z28" s="289"/>
      <c r="AA28" s="290"/>
      <c r="AB28" s="141"/>
      <c r="AC28" s="136"/>
      <c r="AD28" s="137"/>
      <c r="AE28" s="142"/>
      <c r="AF28" s="135"/>
      <c r="AG28" s="135"/>
      <c r="AH28" s="135"/>
      <c r="AI28" s="294"/>
      <c r="AJ28" s="142"/>
      <c r="AK28" s="135"/>
      <c r="AL28" s="135"/>
      <c r="AM28" s="135"/>
      <c r="AN28" s="294"/>
      <c r="AO28" s="142"/>
      <c r="AP28" s="135"/>
      <c r="AQ28" s="135"/>
      <c r="AR28" s="135"/>
      <c r="AS28" s="294"/>
      <c r="AT28" s="67"/>
      <c r="AU28" s="112"/>
      <c r="AV28" s="112"/>
      <c r="AW28" s="110" t="s">
        <v>448</v>
      </c>
      <c r="AX28" s="111"/>
    </row>
    <row r="29" spans="1:50" ht="22.5" customHeight="1" x14ac:dyDescent="0.15">
      <c r="A29" s="226"/>
      <c r="B29" s="224"/>
      <c r="C29" s="224"/>
      <c r="D29" s="224"/>
      <c r="E29" s="224"/>
      <c r="F29" s="225"/>
      <c r="G29" s="331"/>
      <c r="H29" s="297"/>
      <c r="I29" s="297"/>
      <c r="J29" s="297"/>
      <c r="K29" s="297"/>
      <c r="L29" s="297"/>
      <c r="M29" s="297"/>
      <c r="N29" s="297"/>
      <c r="O29" s="298"/>
      <c r="P29" s="204"/>
      <c r="Q29" s="205"/>
      <c r="R29" s="205"/>
      <c r="S29" s="205"/>
      <c r="T29" s="205"/>
      <c r="U29" s="205"/>
      <c r="V29" s="205"/>
      <c r="W29" s="205"/>
      <c r="X29" s="206"/>
      <c r="Y29" s="302" t="s">
        <v>14</v>
      </c>
      <c r="Z29" s="303"/>
      <c r="AA29" s="304"/>
      <c r="AB29" s="715"/>
      <c r="AC29" s="305"/>
      <c r="AD29" s="305"/>
      <c r="AE29" s="93"/>
      <c r="AF29" s="94"/>
      <c r="AG29" s="94"/>
      <c r="AH29" s="94"/>
      <c r="AI29" s="95"/>
      <c r="AJ29" s="93"/>
      <c r="AK29" s="94"/>
      <c r="AL29" s="94"/>
      <c r="AM29" s="94"/>
      <c r="AN29" s="95"/>
      <c r="AO29" s="93"/>
      <c r="AP29" s="94"/>
      <c r="AQ29" s="94"/>
      <c r="AR29" s="94"/>
      <c r="AS29" s="95"/>
      <c r="AT29" s="236"/>
      <c r="AU29" s="236"/>
      <c r="AV29" s="236"/>
      <c r="AW29" s="236"/>
      <c r="AX29" s="237"/>
    </row>
    <row r="30" spans="1:50" ht="22.5" customHeight="1" x14ac:dyDescent="0.15">
      <c r="A30" s="227"/>
      <c r="B30" s="228"/>
      <c r="C30" s="228"/>
      <c r="D30" s="228"/>
      <c r="E30" s="228"/>
      <c r="F30" s="229"/>
      <c r="G30" s="299"/>
      <c r="H30" s="300"/>
      <c r="I30" s="300"/>
      <c r="J30" s="300"/>
      <c r="K30" s="300"/>
      <c r="L30" s="300"/>
      <c r="M30" s="300"/>
      <c r="N30" s="300"/>
      <c r="O30" s="301"/>
      <c r="P30" s="285"/>
      <c r="Q30" s="285"/>
      <c r="R30" s="285"/>
      <c r="S30" s="285"/>
      <c r="T30" s="285"/>
      <c r="U30" s="285"/>
      <c r="V30" s="285"/>
      <c r="W30" s="285"/>
      <c r="X30" s="286"/>
      <c r="Y30" s="178" t="s">
        <v>65</v>
      </c>
      <c r="Z30" s="123"/>
      <c r="AA30" s="174"/>
      <c r="AB30" s="714"/>
      <c r="AC30" s="295"/>
      <c r="AD30" s="295"/>
      <c r="AE30" s="93"/>
      <c r="AF30" s="94"/>
      <c r="AG30" s="94"/>
      <c r="AH30" s="94"/>
      <c r="AI30" s="95"/>
      <c r="AJ30" s="93"/>
      <c r="AK30" s="94"/>
      <c r="AL30" s="94"/>
      <c r="AM30" s="94"/>
      <c r="AN30" s="95"/>
      <c r="AO30" s="93"/>
      <c r="AP30" s="94"/>
      <c r="AQ30" s="94"/>
      <c r="AR30" s="94"/>
      <c r="AS30" s="95"/>
      <c r="AT30" s="93"/>
      <c r="AU30" s="94"/>
      <c r="AV30" s="94"/>
      <c r="AW30" s="94"/>
      <c r="AX30" s="156"/>
    </row>
    <row r="31" spans="1:50" ht="22.5" customHeight="1" x14ac:dyDescent="0.15">
      <c r="A31" s="693"/>
      <c r="B31" s="694"/>
      <c r="C31" s="694"/>
      <c r="D31" s="694"/>
      <c r="E31" s="694"/>
      <c r="F31" s="695"/>
      <c r="G31" s="332"/>
      <c r="H31" s="333"/>
      <c r="I31" s="333"/>
      <c r="J31" s="333"/>
      <c r="K31" s="333"/>
      <c r="L31" s="333"/>
      <c r="M31" s="333"/>
      <c r="N31" s="333"/>
      <c r="O31" s="334"/>
      <c r="P31" s="207"/>
      <c r="Q31" s="207"/>
      <c r="R31" s="207"/>
      <c r="S31" s="207"/>
      <c r="T31" s="207"/>
      <c r="U31" s="207"/>
      <c r="V31" s="207"/>
      <c r="W31" s="207"/>
      <c r="X31" s="208"/>
      <c r="Y31" s="122" t="s">
        <v>15</v>
      </c>
      <c r="Z31" s="123"/>
      <c r="AA31" s="174"/>
      <c r="AB31" s="705" t="s">
        <v>449</v>
      </c>
      <c r="AC31" s="273"/>
      <c r="AD31" s="273"/>
      <c r="AE31" s="93"/>
      <c r="AF31" s="94"/>
      <c r="AG31" s="94"/>
      <c r="AH31" s="94"/>
      <c r="AI31" s="95"/>
      <c r="AJ31" s="93"/>
      <c r="AK31" s="94"/>
      <c r="AL31" s="94"/>
      <c r="AM31" s="94"/>
      <c r="AN31" s="95"/>
      <c r="AO31" s="93"/>
      <c r="AP31" s="94"/>
      <c r="AQ31" s="94"/>
      <c r="AR31" s="94"/>
      <c r="AS31" s="95"/>
      <c r="AT31" s="277"/>
      <c r="AU31" s="278"/>
      <c r="AV31" s="278"/>
      <c r="AW31" s="278"/>
      <c r="AX31" s="279"/>
    </row>
    <row r="32" spans="1:50" ht="18.75" customHeight="1" x14ac:dyDescent="0.15">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2"/>
      <c r="Z32" s="86"/>
      <c r="AA32" s="87"/>
      <c r="AB32" s="274" t="s">
        <v>12</v>
      </c>
      <c r="AC32" s="275"/>
      <c r="AD32" s="276"/>
      <c r="AE32" s="291" t="s">
        <v>69</v>
      </c>
      <c r="AF32" s="292"/>
      <c r="AG32" s="292"/>
      <c r="AH32" s="292"/>
      <c r="AI32" s="293"/>
      <c r="AJ32" s="291" t="s">
        <v>70</v>
      </c>
      <c r="AK32" s="292"/>
      <c r="AL32" s="292"/>
      <c r="AM32" s="292"/>
      <c r="AN32" s="293"/>
      <c r="AO32" s="291" t="s">
        <v>71</v>
      </c>
      <c r="AP32" s="292"/>
      <c r="AQ32" s="292"/>
      <c r="AR32" s="292"/>
      <c r="AS32" s="293"/>
      <c r="AT32" s="280" t="s">
        <v>303</v>
      </c>
      <c r="AU32" s="281"/>
      <c r="AV32" s="281"/>
      <c r="AW32" s="281"/>
      <c r="AX32" s="282"/>
    </row>
    <row r="33" spans="1:50" ht="18.75" customHeight="1" x14ac:dyDescent="0.15">
      <c r="A33" s="223"/>
      <c r="B33" s="224"/>
      <c r="C33" s="224"/>
      <c r="D33" s="224"/>
      <c r="E33" s="224"/>
      <c r="F33" s="225"/>
      <c r="G33" s="233"/>
      <c r="H33" s="110"/>
      <c r="I33" s="110"/>
      <c r="J33" s="110"/>
      <c r="K33" s="110"/>
      <c r="L33" s="110"/>
      <c r="M33" s="110"/>
      <c r="N33" s="110"/>
      <c r="O33" s="234"/>
      <c r="P33" s="251"/>
      <c r="Q33" s="110"/>
      <c r="R33" s="110"/>
      <c r="S33" s="110"/>
      <c r="T33" s="110"/>
      <c r="U33" s="110"/>
      <c r="V33" s="110"/>
      <c r="W33" s="110"/>
      <c r="X33" s="234"/>
      <c r="Y33" s="288"/>
      <c r="Z33" s="289"/>
      <c r="AA33" s="290"/>
      <c r="AB33" s="141"/>
      <c r="AC33" s="136"/>
      <c r="AD33" s="137"/>
      <c r="AE33" s="142"/>
      <c r="AF33" s="135"/>
      <c r="AG33" s="135"/>
      <c r="AH33" s="135"/>
      <c r="AI33" s="294"/>
      <c r="AJ33" s="142"/>
      <c r="AK33" s="135"/>
      <c r="AL33" s="135"/>
      <c r="AM33" s="135"/>
      <c r="AN33" s="294"/>
      <c r="AO33" s="142"/>
      <c r="AP33" s="135"/>
      <c r="AQ33" s="135"/>
      <c r="AR33" s="135"/>
      <c r="AS33" s="294"/>
      <c r="AT33" s="67"/>
      <c r="AU33" s="112"/>
      <c r="AV33" s="112"/>
      <c r="AW33" s="110" t="s">
        <v>451</v>
      </c>
      <c r="AX33" s="111"/>
    </row>
    <row r="34" spans="1:50" ht="22.5" customHeight="1" x14ac:dyDescent="0.15">
      <c r="A34" s="226"/>
      <c r="B34" s="224"/>
      <c r="C34" s="224"/>
      <c r="D34" s="224"/>
      <c r="E34" s="224"/>
      <c r="F34" s="225"/>
      <c r="G34" s="331"/>
      <c r="H34" s="297"/>
      <c r="I34" s="297"/>
      <c r="J34" s="297"/>
      <c r="K34" s="297"/>
      <c r="L34" s="297"/>
      <c r="M34" s="297"/>
      <c r="N34" s="297"/>
      <c r="O34" s="298"/>
      <c r="P34" s="204"/>
      <c r="Q34" s="205"/>
      <c r="R34" s="205"/>
      <c r="S34" s="205"/>
      <c r="T34" s="205"/>
      <c r="U34" s="205"/>
      <c r="V34" s="205"/>
      <c r="W34" s="205"/>
      <c r="X34" s="206"/>
      <c r="Y34" s="302" t="s">
        <v>14</v>
      </c>
      <c r="Z34" s="303"/>
      <c r="AA34" s="304"/>
      <c r="AB34" s="715"/>
      <c r="AC34" s="305"/>
      <c r="AD34" s="305"/>
      <c r="AE34" s="93"/>
      <c r="AF34" s="94"/>
      <c r="AG34" s="94"/>
      <c r="AH34" s="94"/>
      <c r="AI34" s="95"/>
      <c r="AJ34" s="93"/>
      <c r="AK34" s="94"/>
      <c r="AL34" s="94"/>
      <c r="AM34" s="94"/>
      <c r="AN34" s="95"/>
      <c r="AO34" s="93"/>
      <c r="AP34" s="94"/>
      <c r="AQ34" s="94"/>
      <c r="AR34" s="94"/>
      <c r="AS34" s="95"/>
      <c r="AT34" s="236"/>
      <c r="AU34" s="236"/>
      <c r="AV34" s="236"/>
      <c r="AW34" s="236"/>
      <c r="AX34" s="237"/>
    </row>
    <row r="35" spans="1:50" ht="22.5" customHeight="1" x14ac:dyDescent="0.15">
      <c r="A35" s="227"/>
      <c r="B35" s="228"/>
      <c r="C35" s="228"/>
      <c r="D35" s="228"/>
      <c r="E35" s="228"/>
      <c r="F35" s="229"/>
      <c r="G35" s="299"/>
      <c r="H35" s="300"/>
      <c r="I35" s="300"/>
      <c r="J35" s="300"/>
      <c r="K35" s="300"/>
      <c r="L35" s="300"/>
      <c r="M35" s="300"/>
      <c r="N35" s="300"/>
      <c r="O35" s="301"/>
      <c r="P35" s="285"/>
      <c r="Q35" s="285"/>
      <c r="R35" s="285"/>
      <c r="S35" s="285"/>
      <c r="T35" s="285"/>
      <c r="U35" s="285"/>
      <c r="V35" s="285"/>
      <c r="W35" s="285"/>
      <c r="X35" s="286"/>
      <c r="Y35" s="178" t="s">
        <v>65</v>
      </c>
      <c r="Z35" s="123"/>
      <c r="AA35" s="174"/>
      <c r="AB35" s="714"/>
      <c r="AC35" s="295"/>
      <c r="AD35" s="295"/>
      <c r="AE35" s="93"/>
      <c r="AF35" s="94"/>
      <c r="AG35" s="94"/>
      <c r="AH35" s="94"/>
      <c r="AI35" s="95"/>
      <c r="AJ35" s="93"/>
      <c r="AK35" s="94"/>
      <c r="AL35" s="94"/>
      <c r="AM35" s="94"/>
      <c r="AN35" s="95"/>
      <c r="AO35" s="93"/>
      <c r="AP35" s="94"/>
      <c r="AQ35" s="94"/>
      <c r="AR35" s="94"/>
      <c r="AS35" s="95"/>
      <c r="AT35" s="93"/>
      <c r="AU35" s="94"/>
      <c r="AV35" s="94"/>
      <c r="AW35" s="94"/>
      <c r="AX35" s="156"/>
    </row>
    <row r="36" spans="1:50" ht="22.5" customHeight="1" x14ac:dyDescent="0.15">
      <c r="A36" s="693"/>
      <c r="B36" s="694"/>
      <c r="C36" s="694"/>
      <c r="D36" s="694"/>
      <c r="E36" s="694"/>
      <c r="F36" s="695"/>
      <c r="G36" s="332"/>
      <c r="H36" s="333"/>
      <c r="I36" s="333"/>
      <c r="J36" s="333"/>
      <c r="K36" s="333"/>
      <c r="L36" s="333"/>
      <c r="M36" s="333"/>
      <c r="N36" s="333"/>
      <c r="O36" s="334"/>
      <c r="P36" s="207"/>
      <c r="Q36" s="207"/>
      <c r="R36" s="207"/>
      <c r="S36" s="207"/>
      <c r="T36" s="207"/>
      <c r="U36" s="207"/>
      <c r="V36" s="207"/>
      <c r="W36" s="207"/>
      <c r="X36" s="208"/>
      <c r="Y36" s="122" t="s">
        <v>15</v>
      </c>
      <c r="Z36" s="123"/>
      <c r="AA36" s="174"/>
      <c r="AB36" s="705" t="s">
        <v>450</v>
      </c>
      <c r="AC36" s="273"/>
      <c r="AD36" s="273"/>
      <c r="AE36" s="93"/>
      <c r="AF36" s="94"/>
      <c r="AG36" s="94"/>
      <c r="AH36" s="94"/>
      <c r="AI36" s="95"/>
      <c r="AJ36" s="93"/>
      <c r="AK36" s="94"/>
      <c r="AL36" s="94"/>
      <c r="AM36" s="94"/>
      <c r="AN36" s="95"/>
      <c r="AO36" s="93"/>
      <c r="AP36" s="94"/>
      <c r="AQ36" s="94"/>
      <c r="AR36" s="94"/>
      <c r="AS36" s="95"/>
      <c r="AT36" s="277"/>
      <c r="AU36" s="278"/>
      <c r="AV36" s="278"/>
      <c r="AW36" s="278"/>
      <c r="AX36" s="279"/>
    </row>
    <row r="37" spans="1:50" ht="18.75" customHeight="1" x14ac:dyDescent="0.15">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2"/>
      <c r="Z37" s="86"/>
      <c r="AA37" s="87"/>
      <c r="AB37" s="274" t="s">
        <v>12</v>
      </c>
      <c r="AC37" s="275"/>
      <c r="AD37" s="276"/>
      <c r="AE37" s="291" t="s">
        <v>69</v>
      </c>
      <c r="AF37" s="292"/>
      <c r="AG37" s="292"/>
      <c r="AH37" s="292"/>
      <c r="AI37" s="293"/>
      <c r="AJ37" s="291" t="s">
        <v>70</v>
      </c>
      <c r="AK37" s="292"/>
      <c r="AL37" s="292"/>
      <c r="AM37" s="292"/>
      <c r="AN37" s="293"/>
      <c r="AO37" s="291" t="s">
        <v>71</v>
      </c>
      <c r="AP37" s="292"/>
      <c r="AQ37" s="292"/>
      <c r="AR37" s="292"/>
      <c r="AS37" s="293"/>
      <c r="AT37" s="280" t="s">
        <v>303</v>
      </c>
      <c r="AU37" s="281"/>
      <c r="AV37" s="281"/>
      <c r="AW37" s="281"/>
      <c r="AX37" s="282"/>
    </row>
    <row r="38" spans="1:50" ht="18.75" customHeight="1" x14ac:dyDescent="0.15">
      <c r="A38" s="223"/>
      <c r="B38" s="224"/>
      <c r="C38" s="224"/>
      <c r="D38" s="224"/>
      <c r="E38" s="224"/>
      <c r="F38" s="225"/>
      <c r="G38" s="233"/>
      <c r="H38" s="110"/>
      <c r="I38" s="110"/>
      <c r="J38" s="110"/>
      <c r="K38" s="110"/>
      <c r="L38" s="110"/>
      <c r="M38" s="110"/>
      <c r="N38" s="110"/>
      <c r="O38" s="234"/>
      <c r="P38" s="251"/>
      <c r="Q38" s="110"/>
      <c r="R38" s="110"/>
      <c r="S38" s="110"/>
      <c r="T38" s="110"/>
      <c r="U38" s="110"/>
      <c r="V38" s="110"/>
      <c r="W38" s="110"/>
      <c r="X38" s="234"/>
      <c r="Y38" s="288"/>
      <c r="Z38" s="289"/>
      <c r="AA38" s="290"/>
      <c r="AB38" s="141"/>
      <c r="AC38" s="136"/>
      <c r="AD38" s="137"/>
      <c r="AE38" s="142"/>
      <c r="AF38" s="135"/>
      <c r="AG38" s="135"/>
      <c r="AH38" s="135"/>
      <c r="AI38" s="294"/>
      <c r="AJ38" s="142"/>
      <c r="AK38" s="135"/>
      <c r="AL38" s="135"/>
      <c r="AM38" s="135"/>
      <c r="AN38" s="294"/>
      <c r="AO38" s="142"/>
      <c r="AP38" s="135"/>
      <c r="AQ38" s="135"/>
      <c r="AR38" s="135"/>
      <c r="AS38" s="294"/>
      <c r="AT38" s="67"/>
      <c r="AU38" s="112"/>
      <c r="AV38" s="112"/>
      <c r="AW38" s="110" t="s">
        <v>451</v>
      </c>
      <c r="AX38" s="111"/>
    </row>
    <row r="39" spans="1:50" ht="22.5" customHeight="1" x14ac:dyDescent="0.15">
      <c r="A39" s="226"/>
      <c r="B39" s="224"/>
      <c r="C39" s="224"/>
      <c r="D39" s="224"/>
      <c r="E39" s="224"/>
      <c r="F39" s="225"/>
      <c r="G39" s="331"/>
      <c r="H39" s="297"/>
      <c r="I39" s="297"/>
      <c r="J39" s="297"/>
      <c r="K39" s="297"/>
      <c r="L39" s="297"/>
      <c r="M39" s="297"/>
      <c r="N39" s="297"/>
      <c r="O39" s="298"/>
      <c r="P39" s="204"/>
      <c r="Q39" s="205"/>
      <c r="R39" s="205"/>
      <c r="S39" s="205"/>
      <c r="T39" s="205"/>
      <c r="U39" s="205"/>
      <c r="V39" s="205"/>
      <c r="W39" s="205"/>
      <c r="X39" s="206"/>
      <c r="Y39" s="302" t="s">
        <v>14</v>
      </c>
      <c r="Z39" s="303"/>
      <c r="AA39" s="304"/>
      <c r="AB39" s="715"/>
      <c r="AC39" s="305"/>
      <c r="AD39" s="305"/>
      <c r="AE39" s="93"/>
      <c r="AF39" s="94"/>
      <c r="AG39" s="94"/>
      <c r="AH39" s="94"/>
      <c r="AI39" s="95"/>
      <c r="AJ39" s="93"/>
      <c r="AK39" s="94"/>
      <c r="AL39" s="94"/>
      <c r="AM39" s="94"/>
      <c r="AN39" s="95"/>
      <c r="AO39" s="93"/>
      <c r="AP39" s="94"/>
      <c r="AQ39" s="94"/>
      <c r="AR39" s="94"/>
      <c r="AS39" s="95"/>
      <c r="AT39" s="236"/>
      <c r="AU39" s="236"/>
      <c r="AV39" s="236"/>
      <c r="AW39" s="236"/>
      <c r="AX39" s="237"/>
    </row>
    <row r="40" spans="1:50" ht="22.5" customHeight="1" x14ac:dyDescent="0.15">
      <c r="A40" s="227"/>
      <c r="B40" s="228"/>
      <c r="C40" s="228"/>
      <c r="D40" s="228"/>
      <c r="E40" s="228"/>
      <c r="F40" s="229"/>
      <c r="G40" s="299"/>
      <c r="H40" s="300"/>
      <c r="I40" s="300"/>
      <c r="J40" s="300"/>
      <c r="K40" s="300"/>
      <c r="L40" s="300"/>
      <c r="M40" s="300"/>
      <c r="N40" s="300"/>
      <c r="O40" s="301"/>
      <c r="P40" s="285"/>
      <c r="Q40" s="285"/>
      <c r="R40" s="285"/>
      <c r="S40" s="285"/>
      <c r="T40" s="285"/>
      <c r="U40" s="285"/>
      <c r="V40" s="285"/>
      <c r="W40" s="285"/>
      <c r="X40" s="286"/>
      <c r="Y40" s="178" t="s">
        <v>65</v>
      </c>
      <c r="Z40" s="123"/>
      <c r="AA40" s="174"/>
      <c r="AB40" s="714"/>
      <c r="AC40" s="295"/>
      <c r="AD40" s="295"/>
      <c r="AE40" s="93"/>
      <c r="AF40" s="94"/>
      <c r="AG40" s="94"/>
      <c r="AH40" s="94"/>
      <c r="AI40" s="95"/>
      <c r="AJ40" s="93"/>
      <c r="AK40" s="94"/>
      <c r="AL40" s="94"/>
      <c r="AM40" s="94"/>
      <c r="AN40" s="95"/>
      <c r="AO40" s="93"/>
      <c r="AP40" s="94"/>
      <c r="AQ40" s="94"/>
      <c r="AR40" s="94"/>
      <c r="AS40" s="95"/>
      <c r="AT40" s="93"/>
      <c r="AU40" s="94"/>
      <c r="AV40" s="94"/>
      <c r="AW40" s="94"/>
      <c r="AX40" s="156"/>
    </row>
    <row r="41" spans="1:50" ht="22.5" customHeight="1" x14ac:dyDescent="0.15">
      <c r="A41" s="693"/>
      <c r="B41" s="694"/>
      <c r="C41" s="694"/>
      <c r="D41" s="694"/>
      <c r="E41" s="694"/>
      <c r="F41" s="695"/>
      <c r="G41" s="332"/>
      <c r="H41" s="333"/>
      <c r="I41" s="333"/>
      <c r="J41" s="333"/>
      <c r="K41" s="333"/>
      <c r="L41" s="333"/>
      <c r="M41" s="333"/>
      <c r="N41" s="333"/>
      <c r="O41" s="334"/>
      <c r="P41" s="207"/>
      <c r="Q41" s="207"/>
      <c r="R41" s="207"/>
      <c r="S41" s="207"/>
      <c r="T41" s="207"/>
      <c r="U41" s="207"/>
      <c r="V41" s="207"/>
      <c r="W41" s="207"/>
      <c r="X41" s="208"/>
      <c r="Y41" s="122" t="s">
        <v>15</v>
      </c>
      <c r="Z41" s="123"/>
      <c r="AA41" s="174"/>
      <c r="AB41" s="705" t="s">
        <v>450</v>
      </c>
      <c r="AC41" s="273"/>
      <c r="AD41" s="273"/>
      <c r="AE41" s="93"/>
      <c r="AF41" s="94"/>
      <c r="AG41" s="94"/>
      <c r="AH41" s="94"/>
      <c r="AI41" s="95"/>
      <c r="AJ41" s="93"/>
      <c r="AK41" s="94"/>
      <c r="AL41" s="94"/>
      <c r="AM41" s="94"/>
      <c r="AN41" s="95"/>
      <c r="AO41" s="93"/>
      <c r="AP41" s="94"/>
      <c r="AQ41" s="94"/>
      <c r="AR41" s="94"/>
      <c r="AS41" s="95"/>
      <c r="AT41" s="277"/>
      <c r="AU41" s="278"/>
      <c r="AV41" s="278"/>
      <c r="AW41" s="278"/>
      <c r="AX41" s="279"/>
    </row>
    <row r="42" spans="1:50" ht="18.75" customHeight="1" x14ac:dyDescent="0.15">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2"/>
      <c r="Z42" s="86"/>
      <c r="AA42" s="87"/>
      <c r="AB42" s="274" t="s">
        <v>12</v>
      </c>
      <c r="AC42" s="275"/>
      <c r="AD42" s="276"/>
      <c r="AE42" s="291" t="s">
        <v>69</v>
      </c>
      <c r="AF42" s="292"/>
      <c r="AG42" s="292"/>
      <c r="AH42" s="292"/>
      <c r="AI42" s="293"/>
      <c r="AJ42" s="291" t="s">
        <v>70</v>
      </c>
      <c r="AK42" s="292"/>
      <c r="AL42" s="292"/>
      <c r="AM42" s="292"/>
      <c r="AN42" s="293"/>
      <c r="AO42" s="291" t="s">
        <v>71</v>
      </c>
      <c r="AP42" s="292"/>
      <c r="AQ42" s="292"/>
      <c r="AR42" s="292"/>
      <c r="AS42" s="293"/>
      <c r="AT42" s="280" t="s">
        <v>303</v>
      </c>
      <c r="AU42" s="281"/>
      <c r="AV42" s="281"/>
      <c r="AW42" s="281"/>
      <c r="AX42" s="282"/>
    </row>
    <row r="43" spans="1:50" ht="18.75" customHeight="1" x14ac:dyDescent="0.15">
      <c r="A43" s="223"/>
      <c r="B43" s="224"/>
      <c r="C43" s="224"/>
      <c r="D43" s="224"/>
      <c r="E43" s="224"/>
      <c r="F43" s="225"/>
      <c r="G43" s="233"/>
      <c r="H43" s="110"/>
      <c r="I43" s="110"/>
      <c r="J43" s="110"/>
      <c r="K43" s="110"/>
      <c r="L43" s="110"/>
      <c r="M43" s="110"/>
      <c r="N43" s="110"/>
      <c r="O43" s="234"/>
      <c r="P43" s="251"/>
      <c r="Q43" s="110"/>
      <c r="R43" s="110"/>
      <c r="S43" s="110"/>
      <c r="T43" s="110"/>
      <c r="U43" s="110"/>
      <c r="V43" s="110"/>
      <c r="W43" s="110"/>
      <c r="X43" s="234"/>
      <c r="Y43" s="288"/>
      <c r="Z43" s="289"/>
      <c r="AA43" s="290"/>
      <c r="AB43" s="141"/>
      <c r="AC43" s="136"/>
      <c r="AD43" s="137"/>
      <c r="AE43" s="142"/>
      <c r="AF43" s="135"/>
      <c r="AG43" s="135"/>
      <c r="AH43" s="135"/>
      <c r="AI43" s="294"/>
      <c r="AJ43" s="142"/>
      <c r="AK43" s="135"/>
      <c r="AL43" s="135"/>
      <c r="AM43" s="135"/>
      <c r="AN43" s="294"/>
      <c r="AO43" s="142"/>
      <c r="AP43" s="135"/>
      <c r="AQ43" s="135"/>
      <c r="AR43" s="135"/>
      <c r="AS43" s="294"/>
      <c r="AT43" s="67"/>
      <c r="AU43" s="112"/>
      <c r="AV43" s="112"/>
      <c r="AW43" s="110" t="s">
        <v>451</v>
      </c>
      <c r="AX43" s="111"/>
    </row>
    <row r="44" spans="1:50" ht="22.5" customHeight="1" x14ac:dyDescent="0.15">
      <c r="A44" s="226"/>
      <c r="B44" s="224"/>
      <c r="C44" s="224"/>
      <c r="D44" s="224"/>
      <c r="E44" s="224"/>
      <c r="F44" s="225"/>
      <c r="G44" s="331"/>
      <c r="H44" s="297"/>
      <c r="I44" s="297"/>
      <c r="J44" s="297"/>
      <c r="K44" s="297"/>
      <c r="L44" s="297"/>
      <c r="M44" s="297"/>
      <c r="N44" s="297"/>
      <c r="O44" s="298"/>
      <c r="P44" s="204"/>
      <c r="Q44" s="205"/>
      <c r="R44" s="205"/>
      <c r="S44" s="205"/>
      <c r="T44" s="205"/>
      <c r="U44" s="205"/>
      <c r="V44" s="205"/>
      <c r="W44" s="205"/>
      <c r="X44" s="206"/>
      <c r="Y44" s="302" t="s">
        <v>14</v>
      </c>
      <c r="Z44" s="303"/>
      <c r="AA44" s="304"/>
      <c r="AB44" s="715"/>
      <c r="AC44" s="305"/>
      <c r="AD44" s="305"/>
      <c r="AE44" s="93"/>
      <c r="AF44" s="94"/>
      <c r="AG44" s="94"/>
      <c r="AH44" s="94"/>
      <c r="AI44" s="95"/>
      <c r="AJ44" s="93"/>
      <c r="AK44" s="94"/>
      <c r="AL44" s="94"/>
      <c r="AM44" s="94"/>
      <c r="AN44" s="95"/>
      <c r="AO44" s="93"/>
      <c r="AP44" s="94"/>
      <c r="AQ44" s="94"/>
      <c r="AR44" s="94"/>
      <c r="AS44" s="95"/>
      <c r="AT44" s="236"/>
      <c r="AU44" s="236"/>
      <c r="AV44" s="236"/>
      <c r="AW44" s="236"/>
      <c r="AX44" s="237"/>
    </row>
    <row r="45" spans="1:50" ht="22.5" customHeight="1" x14ac:dyDescent="0.15">
      <c r="A45" s="227"/>
      <c r="B45" s="228"/>
      <c r="C45" s="228"/>
      <c r="D45" s="228"/>
      <c r="E45" s="228"/>
      <c r="F45" s="229"/>
      <c r="G45" s="299"/>
      <c r="H45" s="300"/>
      <c r="I45" s="300"/>
      <c r="J45" s="300"/>
      <c r="K45" s="300"/>
      <c r="L45" s="300"/>
      <c r="M45" s="300"/>
      <c r="N45" s="300"/>
      <c r="O45" s="301"/>
      <c r="P45" s="285"/>
      <c r="Q45" s="285"/>
      <c r="R45" s="285"/>
      <c r="S45" s="285"/>
      <c r="T45" s="285"/>
      <c r="U45" s="285"/>
      <c r="V45" s="285"/>
      <c r="W45" s="285"/>
      <c r="X45" s="286"/>
      <c r="Y45" s="178" t="s">
        <v>65</v>
      </c>
      <c r="Z45" s="123"/>
      <c r="AA45" s="174"/>
      <c r="AB45" s="714"/>
      <c r="AC45" s="295"/>
      <c r="AD45" s="295"/>
      <c r="AE45" s="93"/>
      <c r="AF45" s="94"/>
      <c r="AG45" s="94"/>
      <c r="AH45" s="94"/>
      <c r="AI45" s="95"/>
      <c r="AJ45" s="93"/>
      <c r="AK45" s="94"/>
      <c r="AL45" s="94"/>
      <c r="AM45" s="94"/>
      <c r="AN45" s="95"/>
      <c r="AO45" s="93"/>
      <c r="AP45" s="94"/>
      <c r="AQ45" s="94"/>
      <c r="AR45" s="94"/>
      <c r="AS45" s="95"/>
      <c r="AT45" s="93"/>
      <c r="AU45" s="94"/>
      <c r="AV45" s="94"/>
      <c r="AW45" s="94"/>
      <c r="AX45" s="156"/>
    </row>
    <row r="46" spans="1:50" ht="22.5" customHeight="1" x14ac:dyDescent="0.15">
      <c r="A46" s="693"/>
      <c r="B46" s="694"/>
      <c r="C46" s="694"/>
      <c r="D46" s="694"/>
      <c r="E46" s="694"/>
      <c r="F46" s="695"/>
      <c r="G46" s="332"/>
      <c r="H46" s="333"/>
      <c r="I46" s="333"/>
      <c r="J46" s="333"/>
      <c r="K46" s="333"/>
      <c r="L46" s="333"/>
      <c r="M46" s="333"/>
      <c r="N46" s="333"/>
      <c r="O46" s="334"/>
      <c r="P46" s="207"/>
      <c r="Q46" s="207"/>
      <c r="R46" s="207"/>
      <c r="S46" s="207"/>
      <c r="T46" s="207"/>
      <c r="U46" s="207"/>
      <c r="V46" s="207"/>
      <c r="W46" s="207"/>
      <c r="X46" s="208"/>
      <c r="Y46" s="122" t="s">
        <v>15</v>
      </c>
      <c r="Z46" s="123"/>
      <c r="AA46" s="174"/>
      <c r="AB46" s="705" t="s">
        <v>450</v>
      </c>
      <c r="AC46" s="273"/>
      <c r="AD46" s="273"/>
      <c r="AE46" s="93"/>
      <c r="AF46" s="94"/>
      <c r="AG46" s="94"/>
      <c r="AH46" s="94"/>
      <c r="AI46" s="95"/>
      <c r="AJ46" s="93"/>
      <c r="AK46" s="94"/>
      <c r="AL46" s="94"/>
      <c r="AM46" s="94"/>
      <c r="AN46" s="95"/>
      <c r="AO46" s="93"/>
      <c r="AP46" s="94"/>
      <c r="AQ46" s="94"/>
      <c r="AR46" s="94"/>
      <c r="AS46" s="95"/>
      <c r="AT46" s="277"/>
      <c r="AU46" s="278"/>
      <c r="AV46" s="278"/>
      <c r="AW46" s="278"/>
      <c r="AX46" s="279"/>
    </row>
    <row r="47" spans="1:50" ht="18.75" customHeight="1" x14ac:dyDescent="0.15">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2"/>
      <c r="Z47" s="86"/>
      <c r="AA47" s="87"/>
      <c r="AB47" s="274" t="s">
        <v>12</v>
      </c>
      <c r="AC47" s="275"/>
      <c r="AD47" s="276"/>
      <c r="AE47" s="291" t="s">
        <v>69</v>
      </c>
      <c r="AF47" s="292"/>
      <c r="AG47" s="292"/>
      <c r="AH47" s="292"/>
      <c r="AI47" s="293"/>
      <c r="AJ47" s="291" t="s">
        <v>70</v>
      </c>
      <c r="AK47" s="292"/>
      <c r="AL47" s="292"/>
      <c r="AM47" s="292"/>
      <c r="AN47" s="293"/>
      <c r="AO47" s="291" t="s">
        <v>71</v>
      </c>
      <c r="AP47" s="292"/>
      <c r="AQ47" s="292"/>
      <c r="AR47" s="292"/>
      <c r="AS47" s="293"/>
      <c r="AT47" s="280" t="s">
        <v>303</v>
      </c>
      <c r="AU47" s="281"/>
      <c r="AV47" s="281"/>
      <c r="AW47" s="281"/>
      <c r="AX47" s="282"/>
    </row>
    <row r="48" spans="1:50" ht="18.75" customHeight="1" x14ac:dyDescent="0.15">
      <c r="A48" s="223"/>
      <c r="B48" s="224"/>
      <c r="C48" s="224"/>
      <c r="D48" s="224"/>
      <c r="E48" s="224"/>
      <c r="F48" s="225"/>
      <c r="G48" s="233"/>
      <c r="H48" s="110"/>
      <c r="I48" s="110"/>
      <c r="J48" s="110"/>
      <c r="K48" s="110"/>
      <c r="L48" s="110"/>
      <c r="M48" s="110"/>
      <c r="N48" s="110"/>
      <c r="O48" s="234"/>
      <c r="P48" s="251"/>
      <c r="Q48" s="110"/>
      <c r="R48" s="110"/>
      <c r="S48" s="110"/>
      <c r="T48" s="110"/>
      <c r="U48" s="110"/>
      <c r="V48" s="110"/>
      <c r="W48" s="110"/>
      <c r="X48" s="234"/>
      <c r="Y48" s="288"/>
      <c r="Z48" s="289"/>
      <c r="AA48" s="290"/>
      <c r="AB48" s="141"/>
      <c r="AC48" s="136"/>
      <c r="AD48" s="137"/>
      <c r="AE48" s="142"/>
      <c r="AF48" s="135"/>
      <c r="AG48" s="135"/>
      <c r="AH48" s="135"/>
      <c r="AI48" s="294"/>
      <c r="AJ48" s="142"/>
      <c r="AK48" s="135"/>
      <c r="AL48" s="135"/>
      <c r="AM48" s="135"/>
      <c r="AN48" s="294"/>
      <c r="AO48" s="142"/>
      <c r="AP48" s="135"/>
      <c r="AQ48" s="135"/>
      <c r="AR48" s="135"/>
      <c r="AS48" s="294"/>
      <c r="AT48" s="67"/>
      <c r="AU48" s="112"/>
      <c r="AV48" s="112"/>
      <c r="AW48" s="110" t="s">
        <v>448</v>
      </c>
      <c r="AX48" s="111"/>
    </row>
    <row r="49" spans="1:50" ht="22.5" customHeight="1" x14ac:dyDescent="0.15">
      <c r="A49" s="226"/>
      <c r="B49" s="224"/>
      <c r="C49" s="224"/>
      <c r="D49" s="224"/>
      <c r="E49" s="224"/>
      <c r="F49" s="225"/>
      <c r="G49" s="331"/>
      <c r="H49" s="297"/>
      <c r="I49" s="297"/>
      <c r="J49" s="297"/>
      <c r="K49" s="297"/>
      <c r="L49" s="297"/>
      <c r="M49" s="297"/>
      <c r="N49" s="297"/>
      <c r="O49" s="298"/>
      <c r="P49" s="204"/>
      <c r="Q49" s="205"/>
      <c r="R49" s="205"/>
      <c r="S49" s="205"/>
      <c r="T49" s="205"/>
      <c r="U49" s="205"/>
      <c r="V49" s="205"/>
      <c r="W49" s="205"/>
      <c r="X49" s="206"/>
      <c r="Y49" s="302" t="s">
        <v>14</v>
      </c>
      <c r="Z49" s="303"/>
      <c r="AA49" s="304"/>
      <c r="AB49" s="715"/>
      <c r="AC49" s="305"/>
      <c r="AD49" s="305"/>
      <c r="AE49" s="93"/>
      <c r="AF49" s="94"/>
      <c r="AG49" s="94"/>
      <c r="AH49" s="94"/>
      <c r="AI49" s="95"/>
      <c r="AJ49" s="93"/>
      <c r="AK49" s="94"/>
      <c r="AL49" s="94"/>
      <c r="AM49" s="94"/>
      <c r="AN49" s="95"/>
      <c r="AO49" s="93"/>
      <c r="AP49" s="94"/>
      <c r="AQ49" s="94"/>
      <c r="AR49" s="94"/>
      <c r="AS49" s="95"/>
      <c r="AT49" s="236"/>
      <c r="AU49" s="236"/>
      <c r="AV49" s="236"/>
      <c r="AW49" s="236"/>
      <c r="AX49" s="237"/>
    </row>
    <row r="50" spans="1:50" ht="22.5" customHeight="1" x14ac:dyDescent="0.15">
      <c r="A50" s="227"/>
      <c r="B50" s="228"/>
      <c r="C50" s="228"/>
      <c r="D50" s="228"/>
      <c r="E50" s="228"/>
      <c r="F50" s="229"/>
      <c r="G50" s="299"/>
      <c r="H50" s="300"/>
      <c r="I50" s="300"/>
      <c r="J50" s="300"/>
      <c r="K50" s="300"/>
      <c r="L50" s="300"/>
      <c r="M50" s="300"/>
      <c r="N50" s="300"/>
      <c r="O50" s="301"/>
      <c r="P50" s="285"/>
      <c r="Q50" s="285"/>
      <c r="R50" s="285"/>
      <c r="S50" s="285"/>
      <c r="T50" s="285"/>
      <c r="U50" s="285"/>
      <c r="V50" s="285"/>
      <c r="W50" s="285"/>
      <c r="X50" s="286"/>
      <c r="Y50" s="178" t="s">
        <v>65</v>
      </c>
      <c r="Z50" s="123"/>
      <c r="AA50" s="174"/>
      <c r="AB50" s="714"/>
      <c r="AC50" s="295"/>
      <c r="AD50" s="295"/>
      <c r="AE50" s="93"/>
      <c r="AF50" s="94"/>
      <c r="AG50" s="94"/>
      <c r="AH50" s="94"/>
      <c r="AI50" s="95"/>
      <c r="AJ50" s="93"/>
      <c r="AK50" s="94"/>
      <c r="AL50" s="94"/>
      <c r="AM50" s="94"/>
      <c r="AN50" s="95"/>
      <c r="AO50" s="93"/>
      <c r="AP50" s="94"/>
      <c r="AQ50" s="94"/>
      <c r="AR50" s="94"/>
      <c r="AS50" s="95"/>
      <c r="AT50" s="93"/>
      <c r="AU50" s="94"/>
      <c r="AV50" s="94"/>
      <c r="AW50" s="94"/>
      <c r="AX50" s="156"/>
    </row>
    <row r="51" spans="1:50" ht="22.5" customHeight="1" x14ac:dyDescent="0.15">
      <c r="A51" s="693"/>
      <c r="B51" s="694"/>
      <c r="C51" s="694"/>
      <c r="D51" s="694"/>
      <c r="E51" s="694"/>
      <c r="F51" s="695"/>
      <c r="G51" s="332"/>
      <c r="H51" s="333"/>
      <c r="I51" s="333"/>
      <c r="J51" s="333"/>
      <c r="K51" s="333"/>
      <c r="L51" s="333"/>
      <c r="M51" s="333"/>
      <c r="N51" s="333"/>
      <c r="O51" s="334"/>
      <c r="P51" s="207"/>
      <c r="Q51" s="207"/>
      <c r="R51" s="207"/>
      <c r="S51" s="207"/>
      <c r="T51" s="207"/>
      <c r="U51" s="207"/>
      <c r="V51" s="207"/>
      <c r="W51" s="207"/>
      <c r="X51" s="208"/>
      <c r="Y51" s="122" t="s">
        <v>15</v>
      </c>
      <c r="Z51" s="123"/>
      <c r="AA51" s="174"/>
      <c r="AB51" s="716" t="s">
        <v>449</v>
      </c>
      <c r="AC51" s="717"/>
      <c r="AD51" s="717"/>
      <c r="AE51" s="93"/>
      <c r="AF51" s="94"/>
      <c r="AG51" s="94"/>
      <c r="AH51" s="94"/>
      <c r="AI51" s="95"/>
      <c r="AJ51" s="93"/>
      <c r="AK51" s="94"/>
      <c r="AL51" s="94"/>
      <c r="AM51" s="94"/>
      <c r="AN51" s="95"/>
      <c r="AO51" s="93"/>
      <c r="AP51" s="94"/>
      <c r="AQ51" s="94"/>
      <c r="AR51" s="94"/>
      <c r="AS51" s="95"/>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401" t="s">
        <v>546</v>
      </c>
      <c r="H2" s="402"/>
      <c r="I2" s="402"/>
      <c r="J2" s="402"/>
      <c r="K2" s="402"/>
      <c r="L2" s="402"/>
      <c r="M2" s="402"/>
      <c r="N2" s="402"/>
      <c r="O2" s="402"/>
      <c r="P2" s="402"/>
      <c r="Q2" s="402"/>
      <c r="R2" s="402"/>
      <c r="S2" s="402"/>
      <c r="T2" s="402"/>
      <c r="U2" s="402"/>
      <c r="V2" s="402"/>
      <c r="W2" s="402"/>
      <c r="X2" s="402"/>
      <c r="Y2" s="402"/>
      <c r="Z2" s="402"/>
      <c r="AA2" s="402"/>
      <c r="AB2" s="403"/>
      <c r="AC2" s="401" t="s">
        <v>446</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721"/>
      <c r="B3" s="722"/>
      <c r="C3" s="722"/>
      <c r="D3" s="722"/>
      <c r="E3" s="722"/>
      <c r="F3" s="723"/>
      <c r="G3" s="405" t="s">
        <v>19</v>
      </c>
      <c r="H3" s="406"/>
      <c r="I3" s="406"/>
      <c r="J3" s="406"/>
      <c r="K3" s="406"/>
      <c r="L3" s="407" t="s">
        <v>20</v>
      </c>
      <c r="M3" s="406"/>
      <c r="N3" s="406"/>
      <c r="O3" s="406"/>
      <c r="P3" s="406"/>
      <c r="Q3" s="406"/>
      <c r="R3" s="406"/>
      <c r="S3" s="406"/>
      <c r="T3" s="406"/>
      <c r="U3" s="406"/>
      <c r="V3" s="406"/>
      <c r="W3" s="406"/>
      <c r="X3" s="408"/>
      <c r="Y3" s="409" t="s">
        <v>21</v>
      </c>
      <c r="Z3" s="410"/>
      <c r="AA3" s="410"/>
      <c r="AB3" s="411"/>
      <c r="AC3" s="405" t="s">
        <v>19</v>
      </c>
      <c r="AD3" s="406"/>
      <c r="AE3" s="406"/>
      <c r="AF3" s="406"/>
      <c r="AG3" s="406"/>
      <c r="AH3" s="407" t="s">
        <v>20</v>
      </c>
      <c r="AI3" s="406"/>
      <c r="AJ3" s="406"/>
      <c r="AK3" s="406"/>
      <c r="AL3" s="406"/>
      <c r="AM3" s="406"/>
      <c r="AN3" s="406"/>
      <c r="AO3" s="406"/>
      <c r="AP3" s="406"/>
      <c r="AQ3" s="406"/>
      <c r="AR3" s="406"/>
      <c r="AS3" s="406"/>
      <c r="AT3" s="408"/>
      <c r="AU3" s="409" t="s">
        <v>21</v>
      </c>
      <c r="AV3" s="410"/>
      <c r="AW3" s="410"/>
      <c r="AX3" s="412"/>
    </row>
    <row r="4" spans="1:50" ht="24.75" customHeight="1" x14ac:dyDescent="0.15">
      <c r="A4" s="721"/>
      <c r="B4" s="722"/>
      <c r="C4" s="722"/>
      <c r="D4" s="722"/>
      <c r="E4" s="722"/>
      <c r="F4" s="723"/>
      <c r="G4" s="99" t="s">
        <v>562</v>
      </c>
      <c r="H4" s="100"/>
      <c r="I4" s="100"/>
      <c r="J4" s="100"/>
      <c r="K4" s="101"/>
      <c r="L4" s="102" t="s">
        <v>563</v>
      </c>
      <c r="M4" s="103"/>
      <c r="N4" s="103"/>
      <c r="O4" s="103"/>
      <c r="P4" s="103"/>
      <c r="Q4" s="103"/>
      <c r="R4" s="103"/>
      <c r="S4" s="103"/>
      <c r="T4" s="103"/>
      <c r="U4" s="103"/>
      <c r="V4" s="103"/>
      <c r="W4" s="103"/>
      <c r="X4" s="104"/>
      <c r="Y4" s="105">
        <v>31.4</v>
      </c>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16"/>
    </row>
    <row r="5" spans="1:50" ht="24.75" customHeight="1" x14ac:dyDescent="0.15">
      <c r="A5" s="721"/>
      <c r="B5" s="722"/>
      <c r="C5" s="722"/>
      <c r="D5" s="722"/>
      <c r="E5" s="722"/>
      <c r="F5" s="723"/>
      <c r="G5" s="74" t="s">
        <v>569</v>
      </c>
      <c r="H5" s="75"/>
      <c r="I5" s="75"/>
      <c r="J5" s="75"/>
      <c r="K5" s="76"/>
      <c r="L5" s="77" t="s">
        <v>569</v>
      </c>
      <c r="M5" s="78"/>
      <c r="N5" s="78"/>
      <c r="O5" s="78"/>
      <c r="P5" s="78"/>
      <c r="Q5" s="78"/>
      <c r="R5" s="78"/>
      <c r="S5" s="78"/>
      <c r="T5" s="78"/>
      <c r="U5" s="78"/>
      <c r="V5" s="78"/>
      <c r="W5" s="78"/>
      <c r="X5" s="79"/>
      <c r="Y5" s="80">
        <v>3.9</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1"/>
      <c r="B6" s="722"/>
      <c r="C6" s="722"/>
      <c r="D6" s="722"/>
      <c r="E6" s="722"/>
      <c r="F6" s="723"/>
      <c r="G6" s="74" t="s">
        <v>564</v>
      </c>
      <c r="H6" s="399"/>
      <c r="I6" s="399"/>
      <c r="J6" s="399"/>
      <c r="K6" s="400"/>
      <c r="L6" s="77" t="s">
        <v>565</v>
      </c>
      <c r="M6" s="78"/>
      <c r="N6" s="78"/>
      <c r="O6" s="78"/>
      <c r="P6" s="78"/>
      <c r="Q6" s="78"/>
      <c r="R6" s="78"/>
      <c r="S6" s="78"/>
      <c r="T6" s="78"/>
      <c r="U6" s="78"/>
      <c r="V6" s="78"/>
      <c r="W6" s="78"/>
      <c r="X6" s="79"/>
      <c r="Y6" s="80">
        <v>3.1</v>
      </c>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1"/>
      <c r="B7" s="722"/>
      <c r="C7" s="722"/>
      <c r="D7" s="722"/>
      <c r="E7" s="722"/>
      <c r="F7" s="723"/>
      <c r="G7" s="74" t="s">
        <v>566</v>
      </c>
      <c r="H7" s="399"/>
      <c r="I7" s="399"/>
      <c r="J7" s="399"/>
      <c r="K7" s="400"/>
      <c r="L7" s="77" t="s">
        <v>567</v>
      </c>
      <c r="M7" s="78"/>
      <c r="N7" s="78"/>
      <c r="O7" s="78"/>
      <c r="P7" s="78"/>
      <c r="Q7" s="78"/>
      <c r="R7" s="78"/>
      <c r="S7" s="78"/>
      <c r="T7" s="78"/>
      <c r="U7" s="78"/>
      <c r="V7" s="78"/>
      <c r="W7" s="78"/>
      <c r="X7" s="79"/>
      <c r="Y7" s="80">
        <v>1.6</v>
      </c>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1"/>
      <c r="B8" s="722"/>
      <c r="C8" s="722"/>
      <c r="D8" s="722"/>
      <c r="E8" s="722"/>
      <c r="F8" s="723"/>
      <c r="G8" s="74" t="s">
        <v>568</v>
      </c>
      <c r="H8" s="399"/>
      <c r="I8" s="399"/>
      <c r="J8" s="399"/>
      <c r="K8" s="400"/>
      <c r="L8" s="77" t="s">
        <v>570</v>
      </c>
      <c r="M8" s="78"/>
      <c r="N8" s="78"/>
      <c r="O8" s="78"/>
      <c r="P8" s="78"/>
      <c r="Q8" s="78"/>
      <c r="R8" s="78"/>
      <c r="S8" s="78"/>
      <c r="T8" s="78"/>
      <c r="U8" s="78"/>
      <c r="V8" s="78"/>
      <c r="W8" s="78"/>
      <c r="X8" s="79"/>
      <c r="Y8" s="80">
        <v>3.4</v>
      </c>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1"/>
      <c r="B9" s="722"/>
      <c r="C9" s="722"/>
      <c r="D9" s="722"/>
      <c r="E9" s="722"/>
      <c r="F9" s="723"/>
      <c r="G9" s="74"/>
      <c r="H9" s="399"/>
      <c r="I9" s="399"/>
      <c r="J9" s="399"/>
      <c r="K9" s="400"/>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1"/>
      <c r="B10" s="722"/>
      <c r="C10" s="722"/>
      <c r="D10" s="722"/>
      <c r="E10" s="722"/>
      <c r="F10" s="72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1"/>
      <c r="B11" s="722"/>
      <c r="C11" s="722"/>
      <c r="D11" s="722"/>
      <c r="E11" s="722"/>
      <c r="F11" s="72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1"/>
      <c r="B12" s="722"/>
      <c r="C12" s="722"/>
      <c r="D12" s="722"/>
      <c r="E12" s="722"/>
      <c r="F12" s="72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1"/>
      <c r="B13" s="722"/>
      <c r="C13" s="722"/>
      <c r="D13" s="722"/>
      <c r="E13" s="722"/>
      <c r="F13" s="72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1"/>
      <c r="B14" s="722"/>
      <c r="C14" s="722"/>
      <c r="D14" s="722"/>
      <c r="E14" s="722"/>
      <c r="F14" s="723"/>
      <c r="G14" s="83" t="s">
        <v>22</v>
      </c>
      <c r="H14" s="84"/>
      <c r="I14" s="84"/>
      <c r="J14" s="84"/>
      <c r="K14" s="84"/>
      <c r="L14" s="85"/>
      <c r="M14" s="86"/>
      <c r="N14" s="86"/>
      <c r="O14" s="86"/>
      <c r="P14" s="86"/>
      <c r="Q14" s="86"/>
      <c r="R14" s="86"/>
      <c r="S14" s="86"/>
      <c r="T14" s="86"/>
      <c r="U14" s="86"/>
      <c r="V14" s="86"/>
      <c r="W14" s="86"/>
      <c r="X14" s="87"/>
      <c r="Y14" s="88">
        <f>SUM(Y4:AB13)</f>
        <v>43.4</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1"/>
      <c r="B15" s="722"/>
      <c r="C15" s="722"/>
      <c r="D15" s="722"/>
      <c r="E15" s="722"/>
      <c r="F15" s="723"/>
      <c r="G15" s="401" t="s">
        <v>364</v>
      </c>
      <c r="H15" s="402"/>
      <c r="I15" s="402"/>
      <c r="J15" s="402"/>
      <c r="K15" s="402"/>
      <c r="L15" s="402"/>
      <c r="M15" s="402"/>
      <c r="N15" s="402"/>
      <c r="O15" s="402"/>
      <c r="P15" s="402"/>
      <c r="Q15" s="402"/>
      <c r="R15" s="402"/>
      <c r="S15" s="402"/>
      <c r="T15" s="402"/>
      <c r="U15" s="402"/>
      <c r="V15" s="402"/>
      <c r="W15" s="402"/>
      <c r="X15" s="402"/>
      <c r="Y15" s="402"/>
      <c r="Z15" s="402"/>
      <c r="AA15" s="402"/>
      <c r="AB15" s="403"/>
      <c r="AC15" s="401" t="s">
        <v>365</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721"/>
      <c r="B16" s="722"/>
      <c r="C16" s="722"/>
      <c r="D16" s="722"/>
      <c r="E16" s="722"/>
      <c r="F16" s="723"/>
      <c r="G16" s="405" t="s">
        <v>19</v>
      </c>
      <c r="H16" s="406"/>
      <c r="I16" s="406"/>
      <c r="J16" s="406"/>
      <c r="K16" s="406"/>
      <c r="L16" s="407" t="s">
        <v>20</v>
      </c>
      <c r="M16" s="406"/>
      <c r="N16" s="406"/>
      <c r="O16" s="406"/>
      <c r="P16" s="406"/>
      <c r="Q16" s="406"/>
      <c r="R16" s="406"/>
      <c r="S16" s="406"/>
      <c r="T16" s="406"/>
      <c r="U16" s="406"/>
      <c r="V16" s="406"/>
      <c r="W16" s="406"/>
      <c r="X16" s="408"/>
      <c r="Y16" s="409" t="s">
        <v>21</v>
      </c>
      <c r="Z16" s="410"/>
      <c r="AA16" s="410"/>
      <c r="AB16" s="411"/>
      <c r="AC16" s="405" t="s">
        <v>19</v>
      </c>
      <c r="AD16" s="406"/>
      <c r="AE16" s="406"/>
      <c r="AF16" s="406"/>
      <c r="AG16" s="406"/>
      <c r="AH16" s="407" t="s">
        <v>20</v>
      </c>
      <c r="AI16" s="406"/>
      <c r="AJ16" s="406"/>
      <c r="AK16" s="406"/>
      <c r="AL16" s="406"/>
      <c r="AM16" s="406"/>
      <c r="AN16" s="406"/>
      <c r="AO16" s="406"/>
      <c r="AP16" s="406"/>
      <c r="AQ16" s="406"/>
      <c r="AR16" s="406"/>
      <c r="AS16" s="406"/>
      <c r="AT16" s="408"/>
      <c r="AU16" s="409" t="s">
        <v>21</v>
      </c>
      <c r="AV16" s="410"/>
      <c r="AW16" s="410"/>
      <c r="AX16" s="412"/>
    </row>
    <row r="17" spans="1:50" ht="24.75" customHeight="1" x14ac:dyDescent="0.15">
      <c r="A17" s="721"/>
      <c r="B17" s="722"/>
      <c r="C17" s="722"/>
      <c r="D17" s="722"/>
      <c r="E17" s="722"/>
      <c r="F17" s="723"/>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16"/>
    </row>
    <row r="18" spans="1:50" ht="24.75" customHeight="1" x14ac:dyDescent="0.15">
      <c r="A18" s="721"/>
      <c r="B18" s="722"/>
      <c r="C18" s="722"/>
      <c r="D18" s="722"/>
      <c r="E18" s="722"/>
      <c r="F18" s="72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1"/>
      <c r="B19" s="722"/>
      <c r="C19" s="722"/>
      <c r="D19" s="722"/>
      <c r="E19" s="722"/>
      <c r="F19" s="72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1"/>
      <c r="B20" s="722"/>
      <c r="C20" s="722"/>
      <c r="D20" s="722"/>
      <c r="E20" s="722"/>
      <c r="F20" s="72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1"/>
      <c r="B21" s="722"/>
      <c r="C21" s="722"/>
      <c r="D21" s="722"/>
      <c r="E21" s="722"/>
      <c r="F21" s="72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1"/>
      <c r="B22" s="722"/>
      <c r="C22" s="722"/>
      <c r="D22" s="722"/>
      <c r="E22" s="722"/>
      <c r="F22" s="72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1"/>
      <c r="B23" s="722"/>
      <c r="C23" s="722"/>
      <c r="D23" s="722"/>
      <c r="E23" s="722"/>
      <c r="F23" s="72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1"/>
      <c r="B24" s="722"/>
      <c r="C24" s="722"/>
      <c r="D24" s="722"/>
      <c r="E24" s="722"/>
      <c r="F24" s="72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1"/>
      <c r="B25" s="722"/>
      <c r="C25" s="722"/>
      <c r="D25" s="722"/>
      <c r="E25" s="722"/>
      <c r="F25" s="72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1"/>
      <c r="B26" s="722"/>
      <c r="C26" s="722"/>
      <c r="D26" s="722"/>
      <c r="E26" s="722"/>
      <c r="F26" s="72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1"/>
      <c r="B27" s="722"/>
      <c r="C27" s="722"/>
      <c r="D27" s="722"/>
      <c r="E27" s="722"/>
      <c r="F27" s="72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1"/>
      <c r="B28" s="722"/>
      <c r="C28" s="722"/>
      <c r="D28" s="722"/>
      <c r="E28" s="722"/>
      <c r="F28" s="723"/>
      <c r="G28" s="401" t="s">
        <v>366</v>
      </c>
      <c r="H28" s="402"/>
      <c r="I28" s="402"/>
      <c r="J28" s="402"/>
      <c r="K28" s="402"/>
      <c r="L28" s="402"/>
      <c r="M28" s="402"/>
      <c r="N28" s="402"/>
      <c r="O28" s="402"/>
      <c r="P28" s="402"/>
      <c r="Q28" s="402"/>
      <c r="R28" s="402"/>
      <c r="S28" s="402"/>
      <c r="T28" s="402"/>
      <c r="U28" s="402"/>
      <c r="V28" s="402"/>
      <c r="W28" s="402"/>
      <c r="X28" s="402"/>
      <c r="Y28" s="402"/>
      <c r="Z28" s="402"/>
      <c r="AA28" s="402"/>
      <c r="AB28" s="403"/>
      <c r="AC28" s="401" t="s">
        <v>367</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721"/>
      <c r="B29" s="722"/>
      <c r="C29" s="722"/>
      <c r="D29" s="722"/>
      <c r="E29" s="722"/>
      <c r="F29" s="723"/>
      <c r="G29" s="405" t="s">
        <v>19</v>
      </c>
      <c r="H29" s="406"/>
      <c r="I29" s="406"/>
      <c r="J29" s="406"/>
      <c r="K29" s="406"/>
      <c r="L29" s="407" t="s">
        <v>20</v>
      </c>
      <c r="M29" s="406"/>
      <c r="N29" s="406"/>
      <c r="O29" s="406"/>
      <c r="P29" s="406"/>
      <c r="Q29" s="406"/>
      <c r="R29" s="406"/>
      <c r="S29" s="406"/>
      <c r="T29" s="406"/>
      <c r="U29" s="406"/>
      <c r="V29" s="406"/>
      <c r="W29" s="406"/>
      <c r="X29" s="408"/>
      <c r="Y29" s="409" t="s">
        <v>21</v>
      </c>
      <c r="Z29" s="410"/>
      <c r="AA29" s="410"/>
      <c r="AB29" s="411"/>
      <c r="AC29" s="405" t="s">
        <v>19</v>
      </c>
      <c r="AD29" s="406"/>
      <c r="AE29" s="406"/>
      <c r="AF29" s="406"/>
      <c r="AG29" s="406"/>
      <c r="AH29" s="407" t="s">
        <v>20</v>
      </c>
      <c r="AI29" s="406"/>
      <c r="AJ29" s="406"/>
      <c r="AK29" s="406"/>
      <c r="AL29" s="406"/>
      <c r="AM29" s="406"/>
      <c r="AN29" s="406"/>
      <c r="AO29" s="406"/>
      <c r="AP29" s="406"/>
      <c r="AQ29" s="406"/>
      <c r="AR29" s="406"/>
      <c r="AS29" s="406"/>
      <c r="AT29" s="408"/>
      <c r="AU29" s="409" t="s">
        <v>21</v>
      </c>
      <c r="AV29" s="410"/>
      <c r="AW29" s="410"/>
      <c r="AX29" s="412"/>
    </row>
    <row r="30" spans="1:50" ht="24.75" customHeight="1" x14ac:dyDescent="0.15">
      <c r="A30" s="721"/>
      <c r="B30" s="722"/>
      <c r="C30" s="722"/>
      <c r="D30" s="722"/>
      <c r="E30" s="722"/>
      <c r="F30" s="723"/>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16"/>
    </row>
    <row r="31" spans="1:50" ht="24.75" customHeight="1" x14ac:dyDescent="0.15">
      <c r="A31" s="721"/>
      <c r="B31" s="722"/>
      <c r="C31" s="722"/>
      <c r="D31" s="722"/>
      <c r="E31" s="722"/>
      <c r="F31" s="72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1"/>
      <c r="B32" s="722"/>
      <c r="C32" s="722"/>
      <c r="D32" s="722"/>
      <c r="E32" s="722"/>
      <c r="F32" s="72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1"/>
      <c r="B33" s="722"/>
      <c r="C33" s="722"/>
      <c r="D33" s="722"/>
      <c r="E33" s="722"/>
      <c r="F33" s="72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1"/>
      <c r="B34" s="722"/>
      <c r="C34" s="722"/>
      <c r="D34" s="722"/>
      <c r="E34" s="722"/>
      <c r="F34" s="72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1"/>
      <c r="B35" s="722"/>
      <c r="C35" s="722"/>
      <c r="D35" s="722"/>
      <c r="E35" s="722"/>
      <c r="F35" s="72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1"/>
      <c r="B36" s="722"/>
      <c r="C36" s="722"/>
      <c r="D36" s="722"/>
      <c r="E36" s="722"/>
      <c r="F36" s="72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1"/>
      <c r="B37" s="722"/>
      <c r="C37" s="722"/>
      <c r="D37" s="722"/>
      <c r="E37" s="722"/>
      <c r="F37" s="72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1"/>
      <c r="B38" s="722"/>
      <c r="C38" s="722"/>
      <c r="D38" s="722"/>
      <c r="E38" s="722"/>
      <c r="F38" s="72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1"/>
      <c r="B39" s="722"/>
      <c r="C39" s="722"/>
      <c r="D39" s="722"/>
      <c r="E39" s="722"/>
      <c r="F39" s="72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1"/>
      <c r="B40" s="722"/>
      <c r="C40" s="722"/>
      <c r="D40" s="722"/>
      <c r="E40" s="722"/>
      <c r="F40" s="72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1"/>
      <c r="B41" s="722"/>
      <c r="C41" s="722"/>
      <c r="D41" s="722"/>
      <c r="E41" s="722"/>
      <c r="F41" s="723"/>
      <c r="G41" s="401" t="s">
        <v>368</v>
      </c>
      <c r="H41" s="402"/>
      <c r="I41" s="402"/>
      <c r="J41" s="402"/>
      <c r="K41" s="402"/>
      <c r="L41" s="402"/>
      <c r="M41" s="402"/>
      <c r="N41" s="402"/>
      <c r="O41" s="402"/>
      <c r="P41" s="402"/>
      <c r="Q41" s="402"/>
      <c r="R41" s="402"/>
      <c r="S41" s="402"/>
      <c r="T41" s="402"/>
      <c r="U41" s="402"/>
      <c r="V41" s="402"/>
      <c r="W41" s="402"/>
      <c r="X41" s="402"/>
      <c r="Y41" s="402"/>
      <c r="Z41" s="402"/>
      <c r="AA41" s="402"/>
      <c r="AB41" s="403"/>
      <c r="AC41" s="401" t="s">
        <v>369</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721"/>
      <c r="B42" s="722"/>
      <c r="C42" s="722"/>
      <c r="D42" s="722"/>
      <c r="E42" s="722"/>
      <c r="F42" s="723"/>
      <c r="G42" s="405" t="s">
        <v>19</v>
      </c>
      <c r="H42" s="406"/>
      <c r="I42" s="406"/>
      <c r="J42" s="406"/>
      <c r="K42" s="406"/>
      <c r="L42" s="407" t="s">
        <v>20</v>
      </c>
      <c r="M42" s="406"/>
      <c r="N42" s="406"/>
      <c r="O42" s="406"/>
      <c r="P42" s="406"/>
      <c r="Q42" s="406"/>
      <c r="R42" s="406"/>
      <c r="S42" s="406"/>
      <c r="T42" s="406"/>
      <c r="U42" s="406"/>
      <c r="V42" s="406"/>
      <c r="W42" s="406"/>
      <c r="X42" s="408"/>
      <c r="Y42" s="409" t="s">
        <v>21</v>
      </c>
      <c r="Z42" s="410"/>
      <c r="AA42" s="410"/>
      <c r="AB42" s="411"/>
      <c r="AC42" s="405" t="s">
        <v>19</v>
      </c>
      <c r="AD42" s="406"/>
      <c r="AE42" s="406"/>
      <c r="AF42" s="406"/>
      <c r="AG42" s="406"/>
      <c r="AH42" s="407" t="s">
        <v>20</v>
      </c>
      <c r="AI42" s="406"/>
      <c r="AJ42" s="406"/>
      <c r="AK42" s="406"/>
      <c r="AL42" s="406"/>
      <c r="AM42" s="406"/>
      <c r="AN42" s="406"/>
      <c r="AO42" s="406"/>
      <c r="AP42" s="406"/>
      <c r="AQ42" s="406"/>
      <c r="AR42" s="406"/>
      <c r="AS42" s="406"/>
      <c r="AT42" s="408"/>
      <c r="AU42" s="409" t="s">
        <v>21</v>
      </c>
      <c r="AV42" s="410"/>
      <c r="AW42" s="410"/>
      <c r="AX42" s="412"/>
    </row>
    <row r="43" spans="1:50" ht="24.75" customHeight="1" x14ac:dyDescent="0.15">
      <c r="A43" s="721"/>
      <c r="B43" s="722"/>
      <c r="C43" s="722"/>
      <c r="D43" s="722"/>
      <c r="E43" s="722"/>
      <c r="F43" s="723"/>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16"/>
    </row>
    <row r="44" spans="1:50" ht="24.75" customHeight="1" x14ac:dyDescent="0.15">
      <c r="A44" s="721"/>
      <c r="B44" s="722"/>
      <c r="C44" s="722"/>
      <c r="D44" s="722"/>
      <c r="E44" s="722"/>
      <c r="F44" s="72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1"/>
      <c r="B45" s="722"/>
      <c r="C45" s="722"/>
      <c r="D45" s="722"/>
      <c r="E45" s="722"/>
      <c r="F45" s="72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1"/>
      <c r="B46" s="722"/>
      <c r="C46" s="722"/>
      <c r="D46" s="722"/>
      <c r="E46" s="722"/>
      <c r="F46" s="72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1"/>
      <c r="B47" s="722"/>
      <c r="C47" s="722"/>
      <c r="D47" s="722"/>
      <c r="E47" s="722"/>
      <c r="F47" s="72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1"/>
      <c r="B48" s="722"/>
      <c r="C48" s="722"/>
      <c r="D48" s="722"/>
      <c r="E48" s="722"/>
      <c r="F48" s="72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1"/>
      <c r="B49" s="722"/>
      <c r="C49" s="722"/>
      <c r="D49" s="722"/>
      <c r="E49" s="722"/>
      <c r="F49" s="72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1"/>
      <c r="B50" s="722"/>
      <c r="C50" s="722"/>
      <c r="D50" s="722"/>
      <c r="E50" s="722"/>
      <c r="F50" s="72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1"/>
      <c r="B51" s="722"/>
      <c r="C51" s="722"/>
      <c r="D51" s="722"/>
      <c r="E51" s="722"/>
      <c r="F51" s="72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1"/>
      <c r="B52" s="722"/>
      <c r="C52" s="722"/>
      <c r="D52" s="722"/>
      <c r="E52" s="722"/>
      <c r="F52" s="72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4"/>
      <c r="B53" s="725"/>
      <c r="C53" s="725"/>
      <c r="D53" s="725"/>
      <c r="E53" s="725"/>
      <c r="F53" s="726"/>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18" t="s">
        <v>34</v>
      </c>
      <c r="B55" s="719"/>
      <c r="C55" s="719"/>
      <c r="D55" s="719"/>
      <c r="E55" s="719"/>
      <c r="F55" s="720"/>
      <c r="G55" s="401" t="s">
        <v>370</v>
      </c>
      <c r="H55" s="402"/>
      <c r="I55" s="402"/>
      <c r="J55" s="402"/>
      <c r="K55" s="402"/>
      <c r="L55" s="402"/>
      <c r="M55" s="402"/>
      <c r="N55" s="402"/>
      <c r="O55" s="402"/>
      <c r="P55" s="402"/>
      <c r="Q55" s="402"/>
      <c r="R55" s="402"/>
      <c r="S55" s="402"/>
      <c r="T55" s="402"/>
      <c r="U55" s="402"/>
      <c r="V55" s="402"/>
      <c r="W55" s="402"/>
      <c r="X55" s="402"/>
      <c r="Y55" s="402"/>
      <c r="Z55" s="402"/>
      <c r="AA55" s="402"/>
      <c r="AB55" s="403"/>
      <c r="AC55" s="401" t="s">
        <v>371</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721"/>
      <c r="B56" s="722"/>
      <c r="C56" s="722"/>
      <c r="D56" s="722"/>
      <c r="E56" s="722"/>
      <c r="F56" s="723"/>
      <c r="G56" s="405" t="s">
        <v>19</v>
      </c>
      <c r="H56" s="406"/>
      <c r="I56" s="406"/>
      <c r="J56" s="406"/>
      <c r="K56" s="406"/>
      <c r="L56" s="407" t="s">
        <v>20</v>
      </c>
      <c r="M56" s="406"/>
      <c r="N56" s="406"/>
      <c r="O56" s="406"/>
      <c r="P56" s="406"/>
      <c r="Q56" s="406"/>
      <c r="R56" s="406"/>
      <c r="S56" s="406"/>
      <c r="T56" s="406"/>
      <c r="U56" s="406"/>
      <c r="V56" s="406"/>
      <c r="W56" s="406"/>
      <c r="X56" s="408"/>
      <c r="Y56" s="409" t="s">
        <v>21</v>
      </c>
      <c r="Z56" s="410"/>
      <c r="AA56" s="410"/>
      <c r="AB56" s="411"/>
      <c r="AC56" s="405" t="s">
        <v>19</v>
      </c>
      <c r="AD56" s="406"/>
      <c r="AE56" s="406"/>
      <c r="AF56" s="406"/>
      <c r="AG56" s="406"/>
      <c r="AH56" s="407" t="s">
        <v>20</v>
      </c>
      <c r="AI56" s="406"/>
      <c r="AJ56" s="406"/>
      <c r="AK56" s="406"/>
      <c r="AL56" s="406"/>
      <c r="AM56" s="406"/>
      <c r="AN56" s="406"/>
      <c r="AO56" s="406"/>
      <c r="AP56" s="406"/>
      <c r="AQ56" s="406"/>
      <c r="AR56" s="406"/>
      <c r="AS56" s="406"/>
      <c r="AT56" s="408"/>
      <c r="AU56" s="409" t="s">
        <v>21</v>
      </c>
      <c r="AV56" s="410"/>
      <c r="AW56" s="410"/>
      <c r="AX56" s="412"/>
    </row>
    <row r="57" spans="1:50" ht="24.75" customHeight="1" x14ac:dyDescent="0.15">
      <c r="A57" s="721"/>
      <c r="B57" s="722"/>
      <c r="C57" s="722"/>
      <c r="D57" s="722"/>
      <c r="E57" s="722"/>
      <c r="F57" s="723"/>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16"/>
    </row>
    <row r="58" spans="1:50" ht="24.75" customHeight="1" x14ac:dyDescent="0.15">
      <c r="A58" s="721"/>
      <c r="B58" s="722"/>
      <c r="C58" s="722"/>
      <c r="D58" s="722"/>
      <c r="E58" s="722"/>
      <c r="F58" s="72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1"/>
      <c r="B59" s="722"/>
      <c r="C59" s="722"/>
      <c r="D59" s="722"/>
      <c r="E59" s="722"/>
      <c r="F59" s="72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1"/>
      <c r="B60" s="722"/>
      <c r="C60" s="722"/>
      <c r="D60" s="722"/>
      <c r="E60" s="722"/>
      <c r="F60" s="72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1"/>
      <c r="B61" s="722"/>
      <c r="C61" s="722"/>
      <c r="D61" s="722"/>
      <c r="E61" s="722"/>
      <c r="F61" s="72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1"/>
      <c r="B62" s="722"/>
      <c r="C62" s="722"/>
      <c r="D62" s="722"/>
      <c r="E62" s="722"/>
      <c r="F62" s="72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1"/>
      <c r="B63" s="722"/>
      <c r="C63" s="722"/>
      <c r="D63" s="722"/>
      <c r="E63" s="722"/>
      <c r="F63" s="72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1"/>
      <c r="B64" s="722"/>
      <c r="C64" s="722"/>
      <c r="D64" s="722"/>
      <c r="E64" s="722"/>
      <c r="F64" s="72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1"/>
      <c r="B65" s="722"/>
      <c r="C65" s="722"/>
      <c r="D65" s="722"/>
      <c r="E65" s="722"/>
      <c r="F65" s="72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1"/>
      <c r="B66" s="722"/>
      <c r="C66" s="722"/>
      <c r="D66" s="722"/>
      <c r="E66" s="722"/>
      <c r="F66" s="72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1"/>
      <c r="B67" s="722"/>
      <c r="C67" s="722"/>
      <c r="D67" s="722"/>
      <c r="E67" s="722"/>
      <c r="F67" s="72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1"/>
      <c r="B68" s="722"/>
      <c r="C68" s="722"/>
      <c r="D68" s="722"/>
      <c r="E68" s="722"/>
      <c r="F68" s="723"/>
      <c r="G68" s="401" t="s">
        <v>372</v>
      </c>
      <c r="H68" s="402"/>
      <c r="I68" s="402"/>
      <c r="J68" s="402"/>
      <c r="K68" s="402"/>
      <c r="L68" s="402"/>
      <c r="M68" s="402"/>
      <c r="N68" s="402"/>
      <c r="O68" s="402"/>
      <c r="P68" s="402"/>
      <c r="Q68" s="402"/>
      <c r="R68" s="402"/>
      <c r="S68" s="402"/>
      <c r="T68" s="402"/>
      <c r="U68" s="402"/>
      <c r="V68" s="402"/>
      <c r="W68" s="402"/>
      <c r="X68" s="402"/>
      <c r="Y68" s="402"/>
      <c r="Z68" s="402"/>
      <c r="AA68" s="402"/>
      <c r="AB68" s="403"/>
      <c r="AC68" s="401" t="s">
        <v>373</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721"/>
      <c r="B69" s="722"/>
      <c r="C69" s="722"/>
      <c r="D69" s="722"/>
      <c r="E69" s="722"/>
      <c r="F69" s="723"/>
      <c r="G69" s="405" t="s">
        <v>19</v>
      </c>
      <c r="H69" s="406"/>
      <c r="I69" s="406"/>
      <c r="J69" s="406"/>
      <c r="K69" s="406"/>
      <c r="L69" s="407" t="s">
        <v>20</v>
      </c>
      <c r="M69" s="406"/>
      <c r="N69" s="406"/>
      <c r="O69" s="406"/>
      <c r="P69" s="406"/>
      <c r="Q69" s="406"/>
      <c r="R69" s="406"/>
      <c r="S69" s="406"/>
      <c r="T69" s="406"/>
      <c r="U69" s="406"/>
      <c r="V69" s="406"/>
      <c r="W69" s="406"/>
      <c r="X69" s="408"/>
      <c r="Y69" s="409" t="s">
        <v>21</v>
      </c>
      <c r="Z69" s="410"/>
      <c r="AA69" s="410"/>
      <c r="AB69" s="411"/>
      <c r="AC69" s="405" t="s">
        <v>19</v>
      </c>
      <c r="AD69" s="406"/>
      <c r="AE69" s="406"/>
      <c r="AF69" s="406"/>
      <c r="AG69" s="406"/>
      <c r="AH69" s="407" t="s">
        <v>20</v>
      </c>
      <c r="AI69" s="406"/>
      <c r="AJ69" s="406"/>
      <c r="AK69" s="406"/>
      <c r="AL69" s="406"/>
      <c r="AM69" s="406"/>
      <c r="AN69" s="406"/>
      <c r="AO69" s="406"/>
      <c r="AP69" s="406"/>
      <c r="AQ69" s="406"/>
      <c r="AR69" s="406"/>
      <c r="AS69" s="406"/>
      <c r="AT69" s="408"/>
      <c r="AU69" s="409" t="s">
        <v>21</v>
      </c>
      <c r="AV69" s="410"/>
      <c r="AW69" s="410"/>
      <c r="AX69" s="412"/>
    </row>
    <row r="70" spans="1:50" ht="24.75" customHeight="1" x14ac:dyDescent="0.15">
      <c r="A70" s="721"/>
      <c r="B70" s="722"/>
      <c r="C70" s="722"/>
      <c r="D70" s="722"/>
      <c r="E70" s="722"/>
      <c r="F70" s="723"/>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16"/>
    </row>
    <row r="71" spans="1:50" ht="24.75" customHeight="1" x14ac:dyDescent="0.15">
      <c r="A71" s="721"/>
      <c r="B71" s="722"/>
      <c r="C71" s="722"/>
      <c r="D71" s="722"/>
      <c r="E71" s="722"/>
      <c r="F71" s="72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1"/>
      <c r="B72" s="722"/>
      <c r="C72" s="722"/>
      <c r="D72" s="722"/>
      <c r="E72" s="722"/>
      <c r="F72" s="72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1"/>
      <c r="B73" s="722"/>
      <c r="C73" s="722"/>
      <c r="D73" s="722"/>
      <c r="E73" s="722"/>
      <c r="F73" s="72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1"/>
      <c r="B74" s="722"/>
      <c r="C74" s="722"/>
      <c r="D74" s="722"/>
      <c r="E74" s="722"/>
      <c r="F74" s="72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1"/>
      <c r="B75" s="722"/>
      <c r="C75" s="722"/>
      <c r="D75" s="722"/>
      <c r="E75" s="722"/>
      <c r="F75" s="72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1"/>
      <c r="B76" s="722"/>
      <c r="C76" s="722"/>
      <c r="D76" s="722"/>
      <c r="E76" s="722"/>
      <c r="F76" s="72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1"/>
      <c r="B77" s="722"/>
      <c r="C77" s="722"/>
      <c r="D77" s="722"/>
      <c r="E77" s="722"/>
      <c r="F77" s="72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1"/>
      <c r="B78" s="722"/>
      <c r="C78" s="722"/>
      <c r="D78" s="722"/>
      <c r="E78" s="722"/>
      <c r="F78" s="72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1"/>
      <c r="B79" s="722"/>
      <c r="C79" s="722"/>
      <c r="D79" s="722"/>
      <c r="E79" s="722"/>
      <c r="F79" s="72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1"/>
      <c r="B80" s="722"/>
      <c r="C80" s="722"/>
      <c r="D80" s="722"/>
      <c r="E80" s="722"/>
      <c r="F80" s="72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1"/>
      <c r="B81" s="722"/>
      <c r="C81" s="722"/>
      <c r="D81" s="722"/>
      <c r="E81" s="722"/>
      <c r="F81" s="723"/>
      <c r="G81" s="401" t="s">
        <v>374</v>
      </c>
      <c r="H81" s="402"/>
      <c r="I81" s="402"/>
      <c r="J81" s="402"/>
      <c r="K81" s="402"/>
      <c r="L81" s="402"/>
      <c r="M81" s="402"/>
      <c r="N81" s="402"/>
      <c r="O81" s="402"/>
      <c r="P81" s="402"/>
      <c r="Q81" s="402"/>
      <c r="R81" s="402"/>
      <c r="S81" s="402"/>
      <c r="T81" s="402"/>
      <c r="U81" s="402"/>
      <c r="V81" s="402"/>
      <c r="W81" s="402"/>
      <c r="X81" s="402"/>
      <c r="Y81" s="402"/>
      <c r="Z81" s="402"/>
      <c r="AA81" s="402"/>
      <c r="AB81" s="403"/>
      <c r="AC81" s="401" t="s">
        <v>375</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721"/>
      <c r="B82" s="722"/>
      <c r="C82" s="722"/>
      <c r="D82" s="722"/>
      <c r="E82" s="722"/>
      <c r="F82" s="723"/>
      <c r="G82" s="405" t="s">
        <v>19</v>
      </c>
      <c r="H82" s="406"/>
      <c r="I82" s="406"/>
      <c r="J82" s="406"/>
      <c r="K82" s="406"/>
      <c r="L82" s="407" t="s">
        <v>20</v>
      </c>
      <c r="M82" s="406"/>
      <c r="N82" s="406"/>
      <c r="O82" s="406"/>
      <c r="P82" s="406"/>
      <c r="Q82" s="406"/>
      <c r="R82" s="406"/>
      <c r="S82" s="406"/>
      <c r="T82" s="406"/>
      <c r="U82" s="406"/>
      <c r="V82" s="406"/>
      <c r="W82" s="406"/>
      <c r="X82" s="408"/>
      <c r="Y82" s="409" t="s">
        <v>21</v>
      </c>
      <c r="Z82" s="410"/>
      <c r="AA82" s="410"/>
      <c r="AB82" s="411"/>
      <c r="AC82" s="405" t="s">
        <v>19</v>
      </c>
      <c r="AD82" s="406"/>
      <c r="AE82" s="406"/>
      <c r="AF82" s="406"/>
      <c r="AG82" s="406"/>
      <c r="AH82" s="407" t="s">
        <v>20</v>
      </c>
      <c r="AI82" s="406"/>
      <c r="AJ82" s="406"/>
      <c r="AK82" s="406"/>
      <c r="AL82" s="406"/>
      <c r="AM82" s="406"/>
      <c r="AN82" s="406"/>
      <c r="AO82" s="406"/>
      <c r="AP82" s="406"/>
      <c r="AQ82" s="406"/>
      <c r="AR82" s="406"/>
      <c r="AS82" s="406"/>
      <c r="AT82" s="408"/>
      <c r="AU82" s="409" t="s">
        <v>21</v>
      </c>
      <c r="AV82" s="410"/>
      <c r="AW82" s="410"/>
      <c r="AX82" s="412"/>
    </row>
    <row r="83" spans="1:50" ht="24.75" customHeight="1" x14ac:dyDescent="0.15">
      <c r="A83" s="721"/>
      <c r="B83" s="722"/>
      <c r="C83" s="722"/>
      <c r="D83" s="722"/>
      <c r="E83" s="722"/>
      <c r="F83" s="723"/>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16"/>
    </row>
    <row r="84" spans="1:50" ht="24.75" customHeight="1" x14ac:dyDescent="0.15">
      <c r="A84" s="721"/>
      <c r="B84" s="722"/>
      <c r="C84" s="722"/>
      <c r="D84" s="722"/>
      <c r="E84" s="722"/>
      <c r="F84" s="72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1"/>
      <c r="B85" s="722"/>
      <c r="C85" s="722"/>
      <c r="D85" s="722"/>
      <c r="E85" s="722"/>
      <c r="F85" s="72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1"/>
      <c r="B86" s="722"/>
      <c r="C86" s="722"/>
      <c r="D86" s="722"/>
      <c r="E86" s="722"/>
      <c r="F86" s="72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1"/>
      <c r="B87" s="722"/>
      <c r="C87" s="722"/>
      <c r="D87" s="722"/>
      <c r="E87" s="722"/>
      <c r="F87" s="72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1"/>
      <c r="B88" s="722"/>
      <c r="C88" s="722"/>
      <c r="D88" s="722"/>
      <c r="E88" s="722"/>
      <c r="F88" s="72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1"/>
      <c r="B89" s="722"/>
      <c r="C89" s="722"/>
      <c r="D89" s="722"/>
      <c r="E89" s="722"/>
      <c r="F89" s="72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1"/>
      <c r="B90" s="722"/>
      <c r="C90" s="722"/>
      <c r="D90" s="722"/>
      <c r="E90" s="722"/>
      <c r="F90" s="72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1"/>
      <c r="B91" s="722"/>
      <c r="C91" s="722"/>
      <c r="D91" s="722"/>
      <c r="E91" s="722"/>
      <c r="F91" s="72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1"/>
      <c r="B92" s="722"/>
      <c r="C92" s="722"/>
      <c r="D92" s="722"/>
      <c r="E92" s="722"/>
      <c r="F92" s="72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1"/>
      <c r="B93" s="722"/>
      <c r="C93" s="722"/>
      <c r="D93" s="722"/>
      <c r="E93" s="722"/>
      <c r="F93" s="72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1"/>
      <c r="B94" s="722"/>
      <c r="C94" s="722"/>
      <c r="D94" s="722"/>
      <c r="E94" s="722"/>
      <c r="F94" s="723"/>
      <c r="G94" s="401" t="s">
        <v>376</v>
      </c>
      <c r="H94" s="402"/>
      <c r="I94" s="402"/>
      <c r="J94" s="402"/>
      <c r="K94" s="402"/>
      <c r="L94" s="402"/>
      <c r="M94" s="402"/>
      <c r="N94" s="402"/>
      <c r="O94" s="402"/>
      <c r="P94" s="402"/>
      <c r="Q94" s="402"/>
      <c r="R94" s="402"/>
      <c r="S94" s="402"/>
      <c r="T94" s="402"/>
      <c r="U94" s="402"/>
      <c r="V94" s="402"/>
      <c r="W94" s="402"/>
      <c r="X94" s="402"/>
      <c r="Y94" s="402"/>
      <c r="Z94" s="402"/>
      <c r="AA94" s="402"/>
      <c r="AB94" s="403"/>
      <c r="AC94" s="401" t="s">
        <v>377</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721"/>
      <c r="B95" s="722"/>
      <c r="C95" s="722"/>
      <c r="D95" s="722"/>
      <c r="E95" s="722"/>
      <c r="F95" s="723"/>
      <c r="G95" s="405" t="s">
        <v>19</v>
      </c>
      <c r="H95" s="406"/>
      <c r="I95" s="406"/>
      <c r="J95" s="406"/>
      <c r="K95" s="406"/>
      <c r="L95" s="407" t="s">
        <v>20</v>
      </c>
      <c r="M95" s="406"/>
      <c r="N95" s="406"/>
      <c r="O95" s="406"/>
      <c r="P95" s="406"/>
      <c r="Q95" s="406"/>
      <c r="R95" s="406"/>
      <c r="S95" s="406"/>
      <c r="T95" s="406"/>
      <c r="U95" s="406"/>
      <c r="V95" s="406"/>
      <c r="W95" s="406"/>
      <c r="X95" s="408"/>
      <c r="Y95" s="409" t="s">
        <v>21</v>
      </c>
      <c r="Z95" s="410"/>
      <c r="AA95" s="410"/>
      <c r="AB95" s="411"/>
      <c r="AC95" s="405" t="s">
        <v>19</v>
      </c>
      <c r="AD95" s="406"/>
      <c r="AE95" s="406"/>
      <c r="AF95" s="406"/>
      <c r="AG95" s="406"/>
      <c r="AH95" s="407" t="s">
        <v>20</v>
      </c>
      <c r="AI95" s="406"/>
      <c r="AJ95" s="406"/>
      <c r="AK95" s="406"/>
      <c r="AL95" s="406"/>
      <c r="AM95" s="406"/>
      <c r="AN95" s="406"/>
      <c r="AO95" s="406"/>
      <c r="AP95" s="406"/>
      <c r="AQ95" s="406"/>
      <c r="AR95" s="406"/>
      <c r="AS95" s="406"/>
      <c r="AT95" s="408"/>
      <c r="AU95" s="409" t="s">
        <v>21</v>
      </c>
      <c r="AV95" s="410"/>
      <c r="AW95" s="410"/>
      <c r="AX95" s="412"/>
    </row>
    <row r="96" spans="1:50" ht="24.75" customHeight="1" x14ac:dyDescent="0.15">
      <c r="A96" s="721"/>
      <c r="B96" s="722"/>
      <c r="C96" s="722"/>
      <c r="D96" s="722"/>
      <c r="E96" s="722"/>
      <c r="F96" s="723"/>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16"/>
    </row>
    <row r="97" spans="1:50" ht="24.75" customHeight="1" x14ac:dyDescent="0.15">
      <c r="A97" s="721"/>
      <c r="B97" s="722"/>
      <c r="C97" s="722"/>
      <c r="D97" s="722"/>
      <c r="E97" s="722"/>
      <c r="F97" s="72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1"/>
      <c r="B98" s="722"/>
      <c r="C98" s="722"/>
      <c r="D98" s="722"/>
      <c r="E98" s="722"/>
      <c r="F98" s="72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1"/>
      <c r="B99" s="722"/>
      <c r="C99" s="722"/>
      <c r="D99" s="722"/>
      <c r="E99" s="722"/>
      <c r="F99" s="72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1"/>
      <c r="B100" s="722"/>
      <c r="C100" s="722"/>
      <c r="D100" s="722"/>
      <c r="E100" s="722"/>
      <c r="F100" s="72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1"/>
      <c r="B101" s="722"/>
      <c r="C101" s="722"/>
      <c r="D101" s="722"/>
      <c r="E101" s="722"/>
      <c r="F101" s="72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1"/>
      <c r="B102" s="722"/>
      <c r="C102" s="722"/>
      <c r="D102" s="722"/>
      <c r="E102" s="722"/>
      <c r="F102" s="72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1"/>
      <c r="B103" s="722"/>
      <c r="C103" s="722"/>
      <c r="D103" s="722"/>
      <c r="E103" s="722"/>
      <c r="F103" s="72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1"/>
      <c r="B104" s="722"/>
      <c r="C104" s="722"/>
      <c r="D104" s="722"/>
      <c r="E104" s="722"/>
      <c r="F104" s="72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1"/>
      <c r="B105" s="722"/>
      <c r="C105" s="722"/>
      <c r="D105" s="722"/>
      <c r="E105" s="722"/>
      <c r="F105" s="72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4"/>
      <c r="B106" s="725"/>
      <c r="C106" s="725"/>
      <c r="D106" s="725"/>
      <c r="E106" s="725"/>
      <c r="F106" s="726"/>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18" t="s">
        <v>34</v>
      </c>
      <c r="B108" s="719"/>
      <c r="C108" s="719"/>
      <c r="D108" s="719"/>
      <c r="E108" s="719"/>
      <c r="F108" s="720"/>
      <c r="G108" s="401" t="s">
        <v>378</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379</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721"/>
      <c r="B109" s="722"/>
      <c r="C109" s="722"/>
      <c r="D109" s="722"/>
      <c r="E109" s="722"/>
      <c r="F109" s="723"/>
      <c r="G109" s="405" t="s">
        <v>19</v>
      </c>
      <c r="H109" s="406"/>
      <c r="I109" s="406"/>
      <c r="J109" s="406"/>
      <c r="K109" s="406"/>
      <c r="L109" s="407" t="s">
        <v>20</v>
      </c>
      <c r="M109" s="406"/>
      <c r="N109" s="406"/>
      <c r="O109" s="406"/>
      <c r="P109" s="406"/>
      <c r="Q109" s="406"/>
      <c r="R109" s="406"/>
      <c r="S109" s="406"/>
      <c r="T109" s="406"/>
      <c r="U109" s="406"/>
      <c r="V109" s="406"/>
      <c r="W109" s="406"/>
      <c r="X109" s="408"/>
      <c r="Y109" s="409" t="s">
        <v>21</v>
      </c>
      <c r="Z109" s="410"/>
      <c r="AA109" s="410"/>
      <c r="AB109" s="411"/>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9" t="s">
        <v>21</v>
      </c>
      <c r="AV109" s="410"/>
      <c r="AW109" s="410"/>
      <c r="AX109" s="412"/>
    </row>
    <row r="110" spans="1:50" ht="24.75" customHeight="1" x14ac:dyDescent="0.15">
      <c r="A110" s="721"/>
      <c r="B110" s="722"/>
      <c r="C110" s="722"/>
      <c r="D110" s="722"/>
      <c r="E110" s="722"/>
      <c r="F110" s="723"/>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16"/>
    </row>
    <row r="111" spans="1:50" ht="24.75" customHeight="1" x14ac:dyDescent="0.15">
      <c r="A111" s="721"/>
      <c r="B111" s="722"/>
      <c r="C111" s="722"/>
      <c r="D111" s="722"/>
      <c r="E111" s="722"/>
      <c r="F111" s="72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1"/>
      <c r="B112" s="722"/>
      <c r="C112" s="722"/>
      <c r="D112" s="722"/>
      <c r="E112" s="722"/>
      <c r="F112" s="72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1"/>
      <c r="B113" s="722"/>
      <c r="C113" s="722"/>
      <c r="D113" s="722"/>
      <c r="E113" s="722"/>
      <c r="F113" s="72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1"/>
      <c r="B114" s="722"/>
      <c r="C114" s="722"/>
      <c r="D114" s="722"/>
      <c r="E114" s="722"/>
      <c r="F114" s="72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1"/>
      <c r="B115" s="722"/>
      <c r="C115" s="722"/>
      <c r="D115" s="722"/>
      <c r="E115" s="722"/>
      <c r="F115" s="72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1"/>
      <c r="B116" s="722"/>
      <c r="C116" s="722"/>
      <c r="D116" s="722"/>
      <c r="E116" s="722"/>
      <c r="F116" s="72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1"/>
      <c r="B117" s="722"/>
      <c r="C117" s="722"/>
      <c r="D117" s="722"/>
      <c r="E117" s="722"/>
      <c r="F117" s="72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1"/>
      <c r="B118" s="722"/>
      <c r="C118" s="722"/>
      <c r="D118" s="722"/>
      <c r="E118" s="722"/>
      <c r="F118" s="72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1"/>
      <c r="B119" s="722"/>
      <c r="C119" s="722"/>
      <c r="D119" s="722"/>
      <c r="E119" s="722"/>
      <c r="F119" s="72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1"/>
      <c r="B120" s="722"/>
      <c r="C120" s="722"/>
      <c r="D120" s="722"/>
      <c r="E120" s="722"/>
      <c r="F120" s="72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1"/>
      <c r="B121" s="722"/>
      <c r="C121" s="722"/>
      <c r="D121" s="722"/>
      <c r="E121" s="722"/>
      <c r="F121" s="723"/>
      <c r="G121" s="401" t="s">
        <v>400</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380</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721"/>
      <c r="B122" s="722"/>
      <c r="C122" s="722"/>
      <c r="D122" s="722"/>
      <c r="E122" s="722"/>
      <c r="F122" s="723"/>
      <c r="G122" s="405" t="s">
        <v>19</v>
      </c>
      <c r="H122" s="406"/>
      <c r="I122" s="406"/>
      <c r="J122" s="406"/>
      <c r="K122" s="406"/>
      <c r="L122" s="407" t="s">
        <v>20</v>
      </c>
      <c r="M122" s="406"/>
      <c r="N122" s="406"/>
      <c r="O122" s="406"/>
      <c r="P122" s="406"/>
      <c r="Q122" s="406"/>
      <c r="R122" s="406"/>
      <c r="S122" s="406"/>
      <c r="T122" s="406"/>
      <c r="U122" s="406"/>
      <c r="V122" s="406"/>
      <c r="W122" s="406"/>
      <c r="X122" s="408"/>
      <c r="Y122" s="409" t="s">
        <v>21</v>
      </c>
      <c r="Z122" s="410"/>
      <c r="AA122" s="410"/>
      <c r="AB122" s="411"/>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9" t="s">
        <v>21</v>
      </c>
      <c r="AV122" s="410"/>
      <c r="AW122" s="410"/>
      <c r="AX122" s="412"/>
    </row>
    <row r="123" spans="1:50" ht="24.75" customHeight="1" x14ac:dyDescent="0.15">
      <c r="A123" s="721"/>
      <c r="B123" s="722"/>
      <c r="C123" s="722"/>
      <c r="D123" s="722"/>
      <c r="E123" s="722"/>
      <c r="F123" s="723"/>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16"/>
    </row>
    <row r="124" spans="1:50" ht="24.75" customHeight="1" x14ac:dyDescent="0.15">
      <c r="A124" s="721"/>
      <c r="B124" s="722"/>
      <c r="C124" s="722"/>
      <c r="D124" s="722"/>
      <c r="E124" s="722"/>
      <c r="F124" s="72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1"/>
      <c r="B125" s="722"/>
      <c r="C125" s="722"/>
      <c r="D125" s="722"/>
      <c r="E125" s="722"/>
      <c r="F125" s="72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1"/>
      <c r="B126" s="722"/>
      <c r="C126" s="722"/>
      <c r="D126" s="722"/>
      <c r="E126" s="722"/>
      <c r="F126" s="72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1"/>
      <c r="B127" s="722"/>
      <c r="C127" s="722"/>
      <c r="D127" s="722"/>
      <c r="E127" s="722"/>
      <c r="F127" s="72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1"/>
      <c r="B128" s="722"/>
      <c r="C128" s="722"/>
      <c r="D128" s="722"/>
      <c r="E128" s="722"/>
      <c r="F128" s="72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1"/>
      <c r="B129" s="722"/>
      <c r="C129" s="722"/>
      <c r="D129" s="722"/>
      <c r="E129" s="722"/>
      <c r="F129" s="72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1"/>
      <c r="B130" s="722"/>
      <c r="C130" s="722"/>
      <c r="D130" s="722"/>
      <c r="E130" s="722"/>
      <c r="F130" s="72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1"/>
      <c r="B131" s="722"/>
      <c r="C131" s="722"/>
      <c r="D131" s="722"/>
      <c r="E131" s="722"/>
      <c r="F131" s="72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1"/>
      <c r="B132" s="722"/>
      <c r="C132" s="722"/>
      <c r="D132" s="722"/>
      <c r="E132" s="722"/>
      <c r="F132" s="72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1"/>
      <c r="B133" s="722"/>
      <c r="C133" s="722"/>
      <c r="D133" s="722"/>
      <c r="E133" s="722"/>
      <c r="F133" s="72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1"/>
      <c r="B134" s="722"/>
      <c r="C134" s="722"/>
      <c r="D134" s="722"/>
      <c r="E134" s="722"/>
      <c r="F134" s="723"/>
      <c r="G134" s="401" t="s">
        <v>381</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382</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721"/>
      <c r="B135" s="722"/>
      <c r="C135" s="722"/>
      <c r="D135" s="722"/>
      <c r="E135" s="722"/>
      <c r="F135" s="723"/>
      <c r="G135" s="405" t="s">
        <v>19</v>
      </c>
      <c r="H135" s="406"/>
      <c r="I135" s="406"/>
      <c r="J135" s="406"/>
      <c r="K135" s="406"/>
      <c r="L135" s="407" t="s">
        <v>20</v>
      </c>
      <c r="M135" s="406"/>
      <c r="N135" s="406"/>
      <c r="O135" s="406"/>
      <c r="P135" s="406"/>
      <c r="Q135" s="406"/>
      <c r="R135" s="406"/>
      <c r="S135" s="406"/>
      <c r="T135" s="406"/>
      <c r="U135" s="406"/>
      <c r="V135" s="406"/>
      <c r="W135" s="406"/>
      <c r="X135" s="408"/>
      <c r="Y135" s="409" t="s">
        <v>21</v>
      </c>
      <c r="Z135" s="410"/>
      <c r="AA135" s="410"/>
      <c r="AB135" s="411"/>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9" t="s">
        <v>21</v>
      </c>
      <c r="AV135" s="410"/>
      <c r="AW135" s="410"/>
      <c r="AX135" s="412"/>
    </row>
    <row r="136" spans="1:50" ht="24.75" customHeight="1" x14ac:dyDescent="0.15">
      <c r="A136" s="721"/>
      <c r="B136" s="722"/>
      <c r="C136" s="722"/>
      <c r="D136" s="722"/>
      <c r="E136" s="722"/>
      <c r="F136" s="723"/>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16"/>
    </row>
    <row r="137" spans="1:50" ht="24.75" customHeight="1" x14ac:dyDescent="0.15">
      <c r="A137" s="721"/>
      <c r="B137" s="722"/>
      <c r="C137" s="722"/>
      <c r="D137" s="722"/>
      <c r="E137" s="722"/>
      <c r="F137" s="72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1"/>
      <c r="B138" s="722"/>
      <c r="C138" s="722"/>
      <c r="D138" s="722"/>
      <c r="E138" s="722"/>
      <c r="F138" s="72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1"/>
      <c r="B139" s="722"/>
      <c r="C139" s="722"/>
      <c r="D139" s="722"/>
      <c r="E139" s="722"/>
      <c r="F139" s="72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1"/>
      <c r="B140" s="722"/>
      <c r="C140" s="722"/>
      <c r="D140" s="722"/>
      <c r="E140" s="722"/>
      <c r="F140" s="72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1"/>
      <c r="B141" s="722"/>
      <c r="C141" s="722"/>
      <c r="D141" s="722"/>
      <c r="E141" s="722"/>
      <c r="F141" s="72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1"/>
      <c r="B142" s="722"/>
      <c r="C142" s="722"/>
      <c r="D142" s="722"/>
      <c r="E142" s="722"/>
      <c r="F142" s="72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1"/>
      <c r="B143" s="722"/>
      <c r="C143" s="722"/>
      <c r="D143" s="722"/>
      <c r="E143" s="722"/>
      <c r="F143" s="72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1"/>
      <c r="B144" s="722"/>
      <c r="C144" s="722"/>
      <c r="D144" s="722"/>
      <c r="E144" s="722"/>
      <c r="F144" s="72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1"/>
      <c r="B145" s="722"/>
      <c r="C145" s="722"/>
      <c r="D145" s="722"/>
      <c r="E145" s="722"/>
      <c r="F145" s="72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1"/>
      <c r="B146" s="722"/>
      <c r="C146" s="722"/>
      <c r="D146" s="722"/>
      <c r="E146" s="722"/>
      <c r="F146" s="72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1"/>
      <c r="B147" s="722"/>
      <c r="C147" s="722"/>
      <c r="D147" s="722"/>
      <c r="E147" s="722"/>
      <c r="F147" s="723"/>
      <c r="G147" s="401" t="s">
        <v>383</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384</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721"/>
      <c r="B148" s="722"/>
      <c r="C148" s="722"/>
      <c r="D148" s="722"/>
      <c r="E148" s="722"/>
      <c r="F148" s="723"/>
      <c r="G148" s="405" t="s">
        <v>19</v>
      </c>
      <c r="H148" s="406"/>
      <c r="I148" s="406"/>
      <c r="J148" s="406"/>
      <c r="K148" s="406"/>
      <c r="L148" s="407" t="s">
        <v>20</v>
      </c>
      <c r="M148" s="406"/>
      <c r="N148" s="406"/>
      <c r="O148" s="406"/>
      <c r="P148" s="406"/>
      <c r="Q148" s="406"/>
      <c r="R148" s="406"/>
      <c r="S148" s="406"/>
      <c r="T148" s="406"/>
      <c r="U148" s="406"/>
      <c r="V148" s="406"/>
      <c r="W148" s="406"/>
      <c r="X148" s="408"/>
      <c r="Y148" s="409" t="s">
        <v>21</v>
      </c>
      <c r="Z148" s="410"/>
      <c r="AA148" s="410"/>
      <c r="AB148" s="411"/>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9" t="s">
        <v>21</v>
      </c>
      <c r="AV148" s="410"/>
      <c r="AW148" s="410"/>
      <c r="AX148" s="412"/>
    </row>
    <row r="149" spans="1:50" ht="24.75" customHeight="1" x14ac:dyDescent="0.15">
      <c r="A149" s="721"/>
      <c r="B149" s="722"/>
      <c r="C149" s="722"/>
      <c r="D149" s="722"/>
      <c r="E149" s="722"/>
      <c r="F149" s="723"/>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16"/>
    </row>
    <row r="150" spans="1:50" ht="24.75" customHeight="1" x14ac:dyDescent="0.15">
      <c r="A150" s="721"/>
      <c r="B150" s="722"/>
      <c r="C150" s="722"/>
      <c r="D150" s="722"/>
      <c r="E150" s="722"/>
      <c r="F150" s="72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1"/>
      <c r="B151" s="722"/>
      <c r="C151" s="722"/>
      <c r="D151" s="722"/>
      <c r="E151" s="722"/>
      <c r="F151" s="72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1"/>
      <c r="B152" s="722"/>
      <c r="C152" s="722"/>
      <c r="D152" s="722"/>
      <c r="E152" s="722"/>
      <c r="F152" s="72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1"/>
      <c r="B153" s="722"/>
      <c r="C153" s="722"/>
      <c r="D153" s="722"/>
      <c r="E153" s="722"/>
      <c r="F153" s="72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1"/>
      <c r="B154" s="722"/>
      <c r="C154" s="722"/>
      <c r="D154" s="722"/>
      <c r="E154" s="722"/>
      <c r="F154" s="72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1"/>
      <c r="B155" s="722"/>
      <c r="C155" s="722"/>
      <c r="D155" s="722"/>
      <c r="E155" s="722"/>
      <c r="F155" s="72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1"/>
      <c r="B156" s="722"/>
      <c r="C156" s="722"/>
      <c r="D156" s="722"/>
      <c r="E156" s="722"/>
      <c r="F156" s="72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1"/>
      <c r="B157" s="722"/>
      <c r="C157" s="722"/>
      <c r="D157" s="722"/>
      <c r="E157" s="722"/>
      <c r="F157" s="72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1"/>
      <c r="B158" s="722"/>
      <c r="C158" s="722"/>
      <c r="D158" s="722"/>
      <c r="E158" s="722"/>
      <c r="F158" s="72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4"/>
      <c r="B159" s="725"/>
      <c r="C159" s="725"/>
      <c r="D159" s="725"/>
      <c r="E159" s="725"/>
      <c r="F159" s="726"/>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18" t="s">
        <v>34</v>
      </c>
      <c r="B161" s="719"/>
      <c r="C161" s="719"/>
      <c r="D161" s="719"/>
      <c r="E161" s="719"/>
      <c r="F161" s="720"/>
      <c r="G161" s="401" t="s">
        <v>385</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386</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721"/>
      <c r="B162" s="722"/>
      <c r="C162" s="722"/>
      <c r="D162" s="722"/>
      <c r="E162" s="722"/>
      <c r="F162" s="723"/>
      <c r="G162" s="405" t="s">
        <v>19</v>
      </c>
      <c r="H162" s="406"/>
      <c r="I162" s="406"/>
      <c r="J162" s="406"/>
      <c r="K162" s="406"/>
      <c r="L162" s="407" t="s">
        <v>20</v>
      </c>
      <c r="M162" s="406"/>
      <c r="N162" s="406"/>
      <c r="O162" s="406"/>
      <c r="P162" s="406"/>
      <c r="Q162" s="406"/>
      <c r="R162" s="406"/>
      <c r="S162" s="406"/>
      <c r="T162" s="406"/>
      <c r="U162" s="406"/>
      <c r="V162" s="406"/>
      <c r="W162" s="406"/>
      <c r="X162" s="408"/>
      <c r="Y162" s="409" t="s">
        <v>21</v>
      </c>
      <c r="Z162" s="410"/>
      <c r="AA162" s="410"/>
      <c r="AB162" s="411"/>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9" t="s">
        <v>21</v>
      </c>
      <c r="AV162" s="410"/>
      <c r="AW162" s="410"/>
      <c r="AX162" s="412"/>
    </row>
    <row r="163" spans="1:50" ht="24.75" customHeight="1" x14ac:dyDescent="0.15">
      <c r="A163" s="721"/>
      <c r="B163" s="722"/>
      <c r="C163" s="722"/>
      <c r="D163" s="722"/>
      <c r="E163" s="722"/>
      <c r="F163" s="723"/>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16"/>
    </row>
    <row r="164" spans="1:50" ht="24.75" customHeight="1" x14ac:dyDescent="0.15">
      <c r="A164" s="721"/>
      <c r="B164" s="722"/>
      <c r="C164" s="722"/>
      <c r="D164" s="722"/>
      <c r="E164" s="722"/>
      <c r="F164" s="72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1"/>
      <c r="B165" s="722"/>
      <c r="C165" s="722"/>
      <c r="D165" s="722"/>
      <c r="E165" s="722"/>
      <c r="F165" s="72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1"/>
      <c r="B166" s="722"/>
      <c r="C166" s="722"/>
      <c r="D166" s="722"/>
      <c r="E166" s="722"/>
      <c r="F166" s="72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1"/>
      <c r="B167" s="722"/>
      <c r="C167" s="722"/>
      <c r="D167" s="722"/>
      <c r="E167" s="722"/>
      <c r="F167" s="72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1"/>
      <c r="B168" s="722"/>
      <c r="C168" s="722"/>
      <c r="D168" s="722"/>
      <c r="E168" s="722"/>
      <c r="F168" s="72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1"/>
      <c r="B169" s="722"/>
      <c r="C169" s="722"/>
      <c r="D169" s="722"/>
      <c r="E169" s="722"/>
      <c r="F169" s="72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1"/>
      <c r="B170" s="722"/>
      <c r="C170" s="722"/>
      <c r="D170" s="722"/>
      <c r="E170" s="722"/>
      <c r="F170" s="72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1"/>
      <c r="B171" s="722"/>
      <c r="C171" s="722"/>
      <c r="D171" s="722"/>
      <c r="E171" s="722"/>
      <c r="F171" s="72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1"/>
      <c r="B172" s="722"/>
      <c r="C172" s="722"/>
      <c r="D172" s="722"/>
      <c r="E172" s="722"/>
      <c r="F172" s="72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1"/>
      <c r="B173" s="722"/>
      <c r="C173" s="722"/>
      <c r="D173" s="722"/>
      <c r="E173" s="722"/>
      <c r="F173" s="72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1"/>
      <c r="B174" s="722"/>
      <c r="C174" s="722"/>
      <c r="D174" s="722"/>
      <c r="E174" s="722"/>
      <c r="F174" s="723"/>
      <c r="G174" s="401" t="s">
        <v>387</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388</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721"/>
      <c r="B175" s="722"/>
      <c r="C175" s="722"/>
      <c r="D175" s="722"/>
      <c r="E175" s="722"/>
      <c r="F175" s="723"/>
      <c r="G175" s="405" t="s">
        <v>19</v>
      </c>
      <c r="H175" s="406"/>
      <c r="I175" s="406"/>
      <c r="J175" s="406"/>
      <c r="K175" s="406"/>
      <c r="L175" s="407" t="s">
        <v>20</v>
      </c>
      <c r="M175" s="406"/>
      <c r="N175" s="406"/>
      <c r="O175" s="406"/>
      <c r="P175" s="406"/>
      <c r="Q175" s="406"/>
      <c r="R175" s="406"/>
      <c r="S175" s="406"/>
      <c r="T175" s="406"/>
      <c r="U175" s="406"/>
      <c r="V175" s="406"/>
      <c r="W175" s="406"/>
      <c r="X175" s="408"/>
      <c r="Y175" s="409" t="s">
        <v>21</v>
      </c>
      <c r="Z175" s="410"/>
      <c r="AA175" s="410"/>
      <c r="AB175" s="411"/>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9" t="s">
        <v>21</v>
      </c>
      <c r="AV175" s="410"/>
      <c r="AW175" s="410"/>
      <c r="AX175" s="412"/>
    </row>
    <row r="176" spans="1:50" ht="24.75" customHeight="1" x14ac:dyDescent="0.15">
      <c r="A176" s="721"/>
      <c r="B176" s="722"/>
      <c r="C176" s="722"/>
      <c r="D176" s="722"/>
      <c r="E176" s="722"/>
      <c r="F176" s="723"/>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16"/>
    </row>
    <row r="177" spans="1:50" ht="24.75" customHeight="1" x14ac:dyDescent="0.15">
      <c r="A177" s="721"/>
      <c r="B177" s="722"/>
      <c r="C177" s="722"/>
      <c r="D177" s="722"/>
      <c r="E177" s="722"/>
      <c r="F177" s="72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1"/>
      <c r="B178" s="722"/>
      <c r="C178" s="722"/>
      <c r="D178" s="722"/>
      <c r="E178" s="722"/>
      <c r="F178" s="72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1"/>
      <c r="B179" s="722"/>
      <c r="C179" s="722"/>
      <c r="D179" s="722"/>
      <c r="E179" s="722"/>
      <c r="F179" s="72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1"/>
      <c r="B180" s="722"/>
      <c r="C180" s="722"/>
      <c r="D180" s="722"/>
      <c r="E180" s="722"/>
      <c r="F180" s="72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1"/>
      <c r="B181" s="722"/>
      <c r="C181" s="722"/>
      <c r="D181" s="722"/>
      <c r="E181" s="722"/>
      <c r="F181" s="72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1"/>
      <c r="B182" s="722"/>
      <c r="C182" s="722"/>
      <c r="D182" s="722"/>
      <c r="E182" s="722"/>
      <c r="F182" s="72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1"/>
      <c r="B183" s="722"/>
      <c r="C183" s="722"/>
      <c r="D183" s="722"/>
      <c r="E183" s="722"/>
      <c r="F183" s="72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1"/>
      <c r="B184" s="722"/>
      <c r="C184" s="722"/>
      <c r="D184" s="722"/>
      <c r="E184" s="722"/>
      <c r="F184" s="72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1"/>
      <c r="B185" s="722"/>
      <c r="C185" s="722"/>
      <c r="D185" s="722"/>
      <c r="E185" s="722"/>
      <c r="F185" s="72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1"/>
      <c r="B186" s="722"/>
      <c r="C186" s="722"/>
      <c r="D186" s="722"/>
      <c r="E186" s="722"/>
      <c r="F186" s="72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1"/>
      <c r="B187" s="722"/>
      <c r="C187" s="722"/>
      <c r="D187" s="722"/>
      <c r="E187" s="722"/>
      <c r="F187" s="723"/>
      <c r="G187" s="401" t="s">
        <v>389</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390</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721"/>
      <c r="B188" s="722"/>
      <c r="C188" s="722"/>
      <c r="D188" s="722"/>
      <c r="E188" s="722"/>
      <c r="F188" s="723"/>
      <c r="G188" s="405" t="s">
        <v>19</v>
      </c>
      <c r="H188" s="406"/>
      <c r="I188" s="406"/>
      <c r="J188" s="406"/>
      <c r="K188" s="406"/>
      <c r="L188" s="407" t="s">
        <v>20</v>
      </c>
      <c r="M188" s="406"/>
      <c r="N188" s="406"/>
      <c r="O188" s="406"/>
      <c r="P188" s="406"/>
      <c r="Q188" s="406"/>
      <c r="R188" s="406"/>
      <c r="S188" s="406"/>
      <c r="T188" s="406"/>
      <c r="U188" s="406"/>
      <c r="V188" s="406"/>
      <c r="W188" s="406"/>
      <c r="X188" s="408"/>
      <c r="Y188" s="409" t="s">
        <v>21</v>
      </c>
      <c r="Z188" s="410"/>
      <c r="AA188" s="410"/>
      <c r="AB188" s="411"/>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9" t="s">
        <v>21</v>
      </c>
      <c r="AV188" s="410"/>
      <c r="AW188" s="410"/>
      <c r="AX188" s="412"/>
    </row>
    <row r="189" spans="1:50" ht="24.75" customHeight="1" x14ac:dyDescent="0.15">
      <c r="A189" s="721"/>
      <c r="B189" s="722"/>
      <c r="C189" s="722"/>
      <c r="D189" s="722"/>
      <c r="E189" s="722"/>
      <c r="F189" s="723"/>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16"/>
    </row>
    <row r="190" spans="1:50" ht="24.75" customHeight="1" x14ac:dyDescent="0.15">
      <c r="A190" s="721"/>
      <c r="B190" s="722"/>
      <c r="C190" s="722"/>
      <c r="D190" s="722"/>
      <c r="E190" s="722"/>
      <c r="F190" s="72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1"/>
      <c r="B191" s="722"/>
      <c r="C191" s="722"/>
      <c r="D191" s="722"/>
      <c r="E191" s="722"/>
      <c r="F191" s="72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1"/>
      <c r="B192" s="722"/>
      <c r="C192" s="722"/>
      <c r="D192" s="722"/>
      <c r="E192" s="722"/>
      <c r="F192" s="72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1"/>
      <c r="B193" s="722"/>
      <c r="C193" s="722"/>
      <c r="D193" s="722"/>
      <c r="E193" s="722"/>
      <c r="F193" s="72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1"/>
      <c r="B194" s="722"/>
      <c r="C194" s="722"/>
      <c r="D194" s="722"/>
      <c r="E194" s="722"/>
      <c r="F194" s="72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1"/>
      <c r="B195" s="722"/>
      <c r="C195" s="722"/>
      <c r="D195" s="722"/>
      <c r="E195" s="722"/>
      <c r="F195" s="72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1"/>
      <c r="B196" s="722"/>
      <c r="C196" s="722"/>
      <c r="D196" s="722"/>
      <c r="E196" s="722"/>
      <c r="F196" s="72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1"/>
      <c r="B197" s="722"/>
      <c r="C197" s="722"/>
      <c r="D197" s="722"/>
      <c r="E197" s="722"/>
      <c r="F197" s="72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1"/>
      <c r="B198" s="722"/>
      <c r="C198" s="722"/>
      <c r="D198" s="722"/>
      <c r="E198" s="722"/>
      <c r="F198" s="72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1"/>
      <c r="B199" s="722"/>
      <c r="C199" s="722"/>
      <c r="D199" s="722"/>
      <c r="E199" s="722"/>
      <c r="F199" s="72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1"/>
      <c r="B200" s="722"/>
      <c r="C200" s="722"/>
      <c r="D200" s="722"/>
      <c r="E200" s="722"/>
      <c r="F200" s="723"/>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391</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721"/>
      <c r="B201" s="722"/>
      <c r="C201" s="722"/>
      <c r="D201" s="722"/>
      <c r="E201" s="722"/>
      <c r="F201" s="723"/>
      <c r="G201" s="405" t="s">
        <v>19</v>
      </c>
      <c r="H201" s="406"/>
      <c r="I201" s="406"/>
      <c r="J201" s="406"/>
      <c r="K201" s="406"/>
      <c r="L201" s="407" t="s">
        <v>20</v>
      </c>
      <c r="M201" s="406"/>
      <c r="N201" s="406"/>
      <c r="O201" s="406"/>
      <c r="P201" s="406"/>
      <c r="Q201" s="406"/>
      <c r="R201" s="406"/>
      <c r="S201" s="406"/>
      <c r="T201" s="406"/>
      <c r="U201" s="406"/>
      <c r="V201" s="406"/>
      <c r="W201" s="406"/>
      <c r="X201" s="408"/>
      <c r="Y201" s="409" t="s">
        <v>21</v>
      </c>
      <c r="Z201" s="410"/>
      <c r="AA201" s="410"/>
      <c r="AB201" s="411"/>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9" t="s">
        <v>21</v>
      </c>
      <c r="AV201" s="410"/>
      <c r="AW201" s="410"/>
      <c r="AX201" s="412"/>
    </row>
    <row r="202" spans="1:50" ht="24.75" customHeight="1" x14ac:dyDescent="0.15">
      <c r="A202" s="721"/>
      <c r="B202" s="722"/>
      <c r="C202" s="722"/>
      <c r="D202" s="722"/>
      <c r="E202" s="722"/>
      <c r="F202" s="723"/>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16"/>
    </row>
    <row r="203" spans="1:50" ht="24.75" customHeight="1" x14ac:dyDescent="0.15">
      <c r="A203" s="721"/>
      <c r="B203" s="722"/>
      <c r="C203" s="722"/>
      <c r="D203" s="722"/>
      <c r="E203" s="722"/>
      <c r="F203" s="72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1"/>
      <c r="B204" s="722"/>
      <c r="C204" s="722"/>
      <c r="D204" s="722"/>
      <c r="E204" s="722"/>
      <c r="F204" s="72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1"/>
      <c r="B205" s="722"/>
      <c r="C205" s="722"/>
      <c r="D205" s="722"/>
      <c r="E205" s="722"/>
      <c r="F205" s="72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1"/>
      <c r="B206" s="722"/>
      <c r="C206" s="722"/>
      <c r="D206" s="722"/>
      <c r="E206" s="722"/>
      <c r="F206" s="72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1"/>
      <c r="B207" s="722"/>
      <c r="C207" s="722"/>
      <c r="D207" s="722"/>
      <c r="E207" s="722"/>
      <c r="F207" s="72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1"/>
      <c r="B208" s="722"/>
      <c r="C208" s="722"/>
      <c r="D208" s="722"/>
      <c r="E208" s="722"/>
      <c r="F208" s="72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1"/>
      <c r="B209" s="722"/>
      <c r="C209" s="722"/>
      <c r="D209" s="722"/>
      <c r="E209" s="722"/>
      <c r="F209" s="72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1"/>
      <c r="B210" s="722"/>
      <c r="C210" s="722"/>
      <c r="D210" s="722"/>
      <c r="E210" s="722"/>
      <c r="F210" s="72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1"/>
      <c r="B211" s="722"/>
      <c r="C211" s="722"/>
      <c r="D211" s="722"/>
      <c r="E211" s="722"/>
      <c r="F211" s="72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4"/>
      <c r="B212" s="725"/>
      <c r="C212" s="725"/>
      <c r="D212" s="725"/>
      <c r="E212" s="725"/>
      <c r="F212" s="726"/>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401" t="s">
        <v>392</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393</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721"/>
      <c r="B215" s="722"/>
      <c r="C215" s="722"/>
      <c r="D215" s="722"/>
      <c r="E215" s="722"/>
      <c r="F215" s="723"/>
      <c r="G215" s="405" t="s">
        <v>19</v>
      </c>
      <c r="H215" s="406"/>
      <c r="I215" s="406"/>
      <c r="J215" s="406"/>
      <c r="K215" s="406"/>
      <c r="L215" s="407" t="s">
        <v>20</v>
      </c>
      <c r="M215" s="406"/>
      <c r="N215" s="406"/>
      <c r="O215" s="406"/>
      <c r="P215" s="406"/>
      <c r="Q215" s="406"/>
      <c r="R215" s="406"/>
      <c r="S215" s="406"/>
      <c r="T215" s="406"/>
      <c r="U215" s="406"/>
      <c r="V215" s="406"/>
      <c r="W215" s="406"/>
      <c r="X215" s="408"/>
      <c r="Y215" s="409" t="s">
        <v>21</v>
      </c>
      <c r="Z215" s="410"/>
      <c r="AA215" s="410"/>
      <c r="AB215" s="411"/>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9" t="s">
        <v>21</v>
      </c>
      <c r="AV215" s="410"/>
      <c r="AW215" s="410"/>
      <c r="AX215" s="412"/>
    </row>
    <row r="216" spans="1:50" ht="24.75" customHeight="1" x14ac:dyDescent="0.15">
      <c r="A216" s="721"/>
      <c r="B216" s="722"/>
      <c r="C216" s="722"/>
      <c r="D216" s="722"/>
      <c r="E216" s="722"/>
      <c r="F216" s="723"/>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16"/>
    </row>
    <row r="217" spans="1:50" ht="24.75" customHeight="1" x14ac:dyDescent="0.15">
      <c r="A217" s="721"/>
      <c r="B217" s="722"/>
      <c r="C217" s="722"/>
      <c r="D217" s="722"/>
      <c r="E217" s="722"/>
      <c r="F217" s="72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1"/>
      <c r="B218" s="722"/>
      <c r="C218" s="722"/>
      <c r="D218" s="722"/>
      <c r="E218" s="722"/>
      <c r="F218" s="72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1"/>
      <c r="B219" s="722"/>
      <c r="C219" s="722"/>
      <c r="D219" s="722"/>
      <c r="E219" s="722"/>
      <c r="F219" s="72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1"/>
      <c r="B220" s="722"/>
      <c r="C220" s="722"/>
      <c r="D220" s="722"/>
      <c r="E220" s="722"/>
      <c r="F220" s="72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1"/>
      <c r="B221" s="722"/>
      <c r="C221" s="722"/>
      <c r="D221" s="722"/>
      <c r="E221" s="722"/>
      <c r="F221" s="72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1"/>
      <c r="B222" s="722"/>
      <c r="C222" s="722"/>
      <c r="D222" s="722"/>
      <c r="E222" s="722"/>
      <c r="F222" s="72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1"/>
      <c r="B223" s="722"/>
      <c r="C223" s="722"/>
      <c r="D223" s="722"/>
      <c r="E223" s="722"/>
      <c r="F223" s="72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1"/>
      <c r="B224" s="722"/>
      <c r="C224" s="722"/>
      <c r="D224" s="722"/>
      <c r="E224" s="722"/>
      <c r="F224" s="72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1"/>
      <c r="B225" s="722"/>
      <c r="C225" s="722"/>
      <c r="D225" s="722"/>
      <c r="E225" s="722"/>
      <c r="F225" s="72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1"/>
      <c r="B226" s="722"/>
      <c r="C226" s="722"/>
      <c r="D226" s="722"/>
      <c r="E226" s="722"/>
      <c r="F226" s="72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1"/>
      <c r="B227" s="722"/>
      <c r="C227" s="722"/>
      <c r="D227" s="722"/>
      <c r="E227" s="722"/>
      <c r="F227" s="723"/>
      <c r="G227" s="401" t="s">
        <v>394</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395</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721"/>
      <c r="B228" s="722"/>
      <c r="C228" s="722"/>
      <c r="D228" s="722"/>
      <c r="E228" s="722"/>
      <c r="F228" s="723"/>
      <c r="G228" s="405" t="s">
        <v>19</v>
      </c>
      <c r="H228" s="406"/>
      <c r="I228" s="406"/>
      <c r="J228" s="406"/>
      <c r="K228" s="406"/>
      <c r="L228" s="407" t="s">
        <v>20</v>
      </c>
      <c r="M228" s="406"/>
      <c r="N228" s="406"/>
      <c r="O228" s="406"/>
      <c r="P228" s="406"/>
      <c r="Q228" s="406"/>
      <c r="R228" s="406"/>
      <c r="S228" s="406"/>
      <c r="T228" s="406"/>
      <c r="U228" s="406"/>
      <c r="V228" s="406"/>
      <c r="W228" s="406"/>
      <c r="X228" s="408"/>
      <c r="Y228" s="409" t="s">
        <v>21</v>
      </c>
      <c r="Z228" s="410"/>
      <c r="AA228" s="410"/>
      <c r="AB228" s="411"/>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9" t="s">
        <v>21</v>
      </c>
      <c r="AV228" s="410"/>
      <c r="AW228" s="410"/>
      <c r="AX228" s="412"/>
    </row>
    <row r="229" spans="1:50" ht="24.75" customHeight="1" x14ac:dyDescent="0.15">
      <c r="A229" s="721"/>
      <c r="B229" s="722"/>
      <c r="C229" s="722"/>
      <c r="D229" s="722"/>
      <c r="E229" s="722"/>
      <c r="F229" s="723"/>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16"/>
    </row>
    <row r="230" spans="1:50" ht="24.75" customHeight="1" x14ac:dyDescent="0.15">
      <c r="A230" s="721"/>
      <c r="B230" s="722"/>
      <c r="C230" s="722"/>
      <c r="D230" s="722"/>
      <c r="E230" s="722"/>
      <c r="F230" s="72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1"/>
      <c r="B231" s="722"/>
      <c r="C231" s="722"/>
      <c r="D231" s="722"/>
      <c r="E231" s="722"/>
      <c r="F231" s="72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1"/>
      <c r="B232" s="722"/>
      <c r="C232" s="722"/>
      <c r="D232" s="722"/>
      <c r="E232" s="722"/>
      <c r="F232" s="72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1"/>
      <c r="B233" s="722"/>
      <c r="C233" s="722"/>
      <c r="D233" s="722"/>
      <c r="E233" s="722"/>
      <c r="F233" s="72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1"/>
      <c r="B234" s="722"/>
      <c r="C234" s="722"/>
      <c r="D234" s="722"/>
      <c r="E234" s="722"/>
      <c r="F234" s="72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1"/>
      <c r="B235" s="722"/>
      <c r="C235" s="722"/>
      <c r="D235" s="722"/>
      <c r="E235" s="722"/>
      <c r="F235" s="72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1"/>
      <c r="B236" s="722"/>
      <c r="C236" s="722"/>
      <c r="D236" s="722"/>
      <c r="E236" s="722"/>
      <c r="F236" s="72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1"/>
      <c r="B237" s="722"/>
      <c r="C237" s="722"/>
      <c r="D237" s="722"/>
      <c r="E237" s="722"/>
      <c r="F237" s="72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1"/>
      <c r="B238" s="722"/>
      <c r="C238" s="722"/>
      <c r="D238" s="722"/>
      <c r="E238" s="722"/>
      <c r="F238" s="72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1"/>
      <c r="B239" s="722"/>
      <c r="C239" s="722"/>
      <c r="D239" s="722"/>
      <c r="E239" s="722"/>
      <c r="F239" s="72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1"/>
      <c r="B240" s="722"/>
      <c r="C240" s="722"/>
      <c r="D240" s="722"/>
      <c r="E240" s="722"/>
      <c r="F240" s="723"/>
      <c r="G240" s="401" t="s">
        <v>396</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397</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721"/>
      <c r="B241" s="722"/>
      <c r="C241" s="722"/>
      <c r="D241" s="722"/>
      <c r="E241" s="722"/>
      <c r="F241" s="723"/>
      <c r="G241" s="405" t="s">
        <v>19</v>
      </c>
      <c r="H241" s="406"/>
      <c r="I241" s="406"/>
      <c r="J241" s="406"/>
      <c r="K241" s="406"/>
      <c r="L241" s="407" t="s">
        <v>20</v>
      </c>
      <c r="M241" s="406"/>
      <c r="N241" s="406"/>
      <c r="O241" s="406"/>
      <c r="P241" s="406"/>
      <c r="Q241" s="406"/>
      <c r="R241" s="406"/>
      <c r="S241" s="406"/>
      <c r="T241" s="406"/>
      <c r="U241" s="406"/>
      <c r="V241" s="406"/>
      <c r="W241" s="406"/>
      <c r="X241" s="408"/>
      <c r="Y241" s="409" t="s">
        <v>21</v>
      </c>
      <c r="Z241" s="410"/>
      <c r="AA241" s="410"/>
      <c r="AB241" s="411"/>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9" t="s">
        <v>21</v>
      </c>
      <c r="AV241" s="410"/>
      <c r="AW241" s="410"/>
      <c r="AX241" s="412"/>
    </row>
    <row r="242" spans="1:50" ht="24.75" customHeight="1" x14ac:dyDescent="0.15">
      <c r="A242" s="721"/>
      <c r="B242" s="722"/>
      <c r="C242" s="722"/>
      <c r="D242" s="722"/>
      <c r="E242" s="722"/>
      <c r="F242" s="723"/>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16"/>
    </row>
    <row r="243" spans="1:50" ht="24.75" customHeight="1" x14ac:dyDescent="0.15">
      <c r="A243" s="721"/>
      <c r="B243" s="722"/>
      <c r="C243" s="722"/>
      <c r="D243" s="722"/>
      <c r="E243" s="722"/>
      <c r="F243" s="72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1"/>
      <c r="B244" s="722"/>
      <c r="C244" s="722"/>
      <c r="D244" s="722"/>
      <c r="E244" s="722"/>
      <c r="F244" s="72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1"/>
      <c r="B245" s="722"/>
      <c r="C245" s="722"/>
      <c r="D245" s="722"/>
      <c r="E245" s="722"/>
      <c r="F245" s="72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1"/>
      <c r="B246" s="722"/>
      <c r="C246" s="722"/>
      <c r="D246" s="722"/>
      <c r="E246" s="722"/>
      <c r="F246" s="72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1"/>
      <c r="B247" s="722"/>
      <c r="C247" s="722"/>
      <c r="D247" s="722"/>
      <c r="E247" s="722"/>
      <c r="F247" s="72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1"/>
      <c r="B248" s="722"/>
      <c r="C248" s="722"/>
      <c r="D248" s="722"/>
      <c r="E248" s="722"/>
      <c r="F248" s="72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1"/>
      <c r="B249" s="722"/>
      <c r="C249" s="722"/>
      <c r="D249" s="722"/>
      <c r="E249" s="722"/>
      <c r="F249" s="72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1"/>
      <c r="B250" s="722"/>
      <c r="C250" s="722"/>
      <c r="D250" s="722"/>
      <c r="E250" s="722"/>
      <c r="F250" s="72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1"/>
      <c r="B251" s="722"/>
      <c r="C251" s="722"/>
      <c r="D251" s="722"/>
      <c r="E251" s="722"/>
      <c r="F251" s="72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1"/>
      <c r="B252" s="722"/>
      <c r="C252" s="722"/>
      <c r="D252" s="722"/>
      <c r="E252" s="722"/>
      <c r="F252" s="72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1"/>
      <c r="B253" s="722"/>
      <c r="C253" s="722"/>
      <c r="D253" s="722"/>
      <c r="E253" s="722"/>
      <c r="F253" s="723"/>
      <c r="G253" s="401" t="s">
        <v>398</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399</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721"/>
      <c r="B254" s="722"/>
      <c r="C254" s="722"/>
      <c r="D254" s="722"/>
      <c r="E254" s="722"/>
      <c r="F254" s="723"/>
      <c r="G254" s="405" t="s">
        <v>19</v>
      </c>
      <c r="H254" s="406"/>
      <c r="I254" s="406"/>
      <c r="J254" s="406"/>
      <c r="K254" s="406"/>
      <c r="L254" s="407" t="s">
        <v>20</v>
      </c>
      <c r="M254" s="406"/>
      <c r="N254" s="406"/>
      <c r="O254" s="406"/>
      <c r="P254" s="406"/>
      <c r="Q254" s="406"/>
      <c r="R254" s="406"/>
      <c r="S254" s="406"/>
      <c r="T254" s="406"/>
      <c r="U254" s="406"/>
      <c r="V254" s="406"/>
      <c r="W254" s="406"/>
      <c r="X254" s="408"/>
      <c r="Y254" s="409" t="s">
        <v>21</v>
      </c>
      <c r="Z254" s="410"/>
      <c r="AA254" s="410"/>
      <c r="AB254" s="411"/>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9" t="s">
        <v>21</v>
      </c>
      <c r="AV254" s="410"/>
      <c r="AW254" s="410"/>
      <c r="AX254" s="412"/>
    </row>
    <row r="255" spans="1:50" ht="24.75" customHeight="1" x14ac:dyDescent="0.15">
      <c r="A255" s="721"/>
      <c r="B255" s="722"/>
      <c r="C255" s="722"/>
      <c r="D255" s="722"/>
      <c r="E255" s="722"/>
      <c r="F255" s="723"/>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16"/>
    </row>
    <row r="256" spans="1:50" ht="24.75" customHeight="1" x14ac:dyDescent="0.15">
      <c r="A256" s="721"/>
      <c r="B256" s="722"/>
      <c r="C256" s="722"/>
      <c r="D256" s="722"/>
      <c r="E256" s="722"/>
      <c r="F256" s="72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1"/>
      <c r="B257" s="722"/>
      <c r="C257" s="722"/>
      <c r="D257" s="722"/>
      <c r="E257" s="722"/>
      <c r="F257" s="72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1"/>
      <c r="B258" s="722"/>
      <c r="C258" s="722"/>
      <c r="D258" s="722"/>
      <c r="E258" s="722"/>
      <c r="F258" s="72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1"/>
      <c r="B259" s="722"/>
      <c r="C259" s="722"/>
      <c r="D259" s="722"/>
      <c r="E259" s="722"/>
      <c r="F259" s="72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1"/>
      <c r="B260" s="722"/>
      <c r="C260" s="722"/>
      <c r="D260" s="722"/>
      <c r="E260" s="722"/>
      <c r="F260" s="72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1"/>
      <c r="B261" s="722"/>
      <c r="C261" s="722"/>
      <c r="D261" s="722"/>
      <c r="E261" s="722"/>
      <c r="F261" s="72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1"/>
      <c r="B262" s="722"/>
      <c r="C262" s="722"/>
      <c r="D262" s="722"/>
      <c r="E262" s="722"/>
      <c r="F262" s="72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1"/>
      <c r="B263" s="722"/>
      <c r="C263" s="722"/>
      <c r="D263" s="722"/>
      <c r="E263" s="722"/>
      <c r="F263" s="72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1"/>
      <c r="B264" s="722"/>
      <c r="C264" s="722"/>
      <c r="D264" s="722"/>
      <c r="E264" s="722"/>
      <c r="F264" s="72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4"/>
      <c r="B265" s="725"/>
      <c r="C265" s="725"/>
      <c r="D265" s="725"/>
      <c r="E265" s="725"/>
      <c r="F265" s="726"/>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3">
      <formula>IF(RIGHT(TEXT(Y5,"0.#"),1)=".",FALSE,TRUE)</formula>
    </cfRule>
    <cfRule type="expression" dxfId="720" priority="274">
      <formula>IF(RIGHT(TEXT(Y5,"0.#"),1)=".",TRUE,FALSE)</formula>
    </cfRule>
  </conditionalFormatting>
  <conditionalFormatting sqref="Y14">
    <cfRule type="expression" dxfId="719" priority="271">
      <formula>IF(RIGHT(TEXT(Y14,"0.#"),1)=".",FALSE,TRUE)</formula>
    </cfRule>
    <cfRule type="expression" dxfId="718" priority="272">
      <formula>IF(RIGHT(TEXT(Y14,"0.#"),1)=".",TRUE,FALSE)</formula>
    </cfRule>
  </conditionalFormatting>
  <conditionalFormatting sqref="Y6:Y7 Y4 Y9:Y13">
    <cfRule type="expression" dxfId="717" priority="269">
      <formula>IF(RIGHT(TEXT(Y4,"0.#"),1)=".",FALSE,TRUE)</formula>
    </cfRule>
    <cfRule type="expression" dxfId="716" priority="270">
      <formula>IF(RIGHT(TEXT(Y4,"0.#"),1)=".",TRUE,FALSE)</formula>
    </cfRule>
  </conditionalFormatting>
  <conditionalFormatting sqref="AU5">
    <cfRule type="expression" dxfId="715" priority="267">
      <formula>IF(RIGHT(TEXT(AU5,"0.#"),1)=".",FALSE,TRUE)</formula>
    </cfRule>
    <cfRule type="expression" dxfId="714" priority="268">
      <formula>IF(RIGHT(TEXT(AU5,"0.#"),1)=".",TRUE,FALSE)</formula>
    </cfRule>
  </conditionalFormatting>
  <conditionalFormatting sqref="AU14">
    <cfRule type="expression" dxfId="713" priority="265">
      <formula>IF(RIGHT(TEXT(AU14,"0.#"),1)=".",FALSE,TRUE)</formula>
    </cfRule>
    <cfRule type="expression" dxfId="712" priority="266">
      <formula>IF(RIGHT(TEXT(AU14,"0.#"),1)=".",TRUE,FALSE)</formula>
    </cfRule>
  </conditionalFormatting>
  <conditionalFormatting sqref="AU6:AU13 AU4">
    <cfRule type="expression" dxfId="711" priority="263">
      <formula>IF(RIGHT(TEXT(AU4,"0.#"),1)=".",FALSE,TRUE)</formula>
    </cfRule>
    <cfRule type="expression" dxfId="710" priority="264">
      <formula>IF(RIGHT(TEXT(AU4,"0.#"),1)=".",TRUE,FALSE)</formula>
    </cfRule>
  </conditionalFormatting>
  <conditionalFormatting sqref="Y18">
    <cfRule type="expression" dxfId="709" priority="261">
      <formula>IF(RIGHT(TEXT(Y18,"0.#"),1)=".",FALSE,TRUE)</formula>
    </cfRule>
    <cfRule type="expression" dxfId="708" priority="262">
      <formula>IF(RIGHT(TEXT(Y18,"0.#"),1)=".",TRUE,FALSE)</formula>
    </cfRule>
  </conditionalFormatting>
  <conditionalFormatting sqref="Y27">
    <cfRule type="expression" dxfId="707" priority="259">
      <formula>IF(RIGHT(TEXT(Y27,"0.#"),1)=".",FALSE,TRUE)</formula>
    </cfRule>
    <cfRule type="expression" dxfId="706" priority="260">
      <formula>IF(RIGHT(TEXT(Y27,"0.#"),1)=".",TRUE,FALSE)</formula>
    </cfRule>
  </conditionalFormatting>
  <conditionalFormatting sqref="Y19:Y26 Y17">
    <cfRule type="expression" dxfId="705" priority="257">
      <formula>IF(RIGHT(TEXT(Y17,"0.#"),1)=".",FALSE,TRUE)</formula>
    </cfRule>
    <cfRule type="expression" dxfId="704" priority="258">
      <formula>IF(RIGHT(TEXT(Y17,"0.#"),1)=".",TRUE,FALSE)</formula>
    </cfRule>
  </conditionalFormatting>
  <conditionalFormatting sqref="AU18">
    <cfRule type="expression" dxfId="703" priority="255">
      <formula>IF(RIGHT(TEXT(AU18,"0.#"),1)=".",FALSE,TRUE)</formula>
    </cfRule>
    <cfRule type="expression" dxfId="702" priority="256">
      <formula>IF(RIGHT(TEXT(AU18,"0.#"),1)=".",TRUE,FALSE)</formula>
    </cfRule>
  </conditionalFormatting>
  <conditionalFormatting sqref="AU27">
    <cfRule type="expression" dxfId="701" priority="253">
      <formula>IF(RIGHT(TEXT(AU27,"0.#"),1)=".",FALSE,TRUE)</formula>
    </cfRule>
    <cfRule type="expression" dxfId="700" priority="254">
      <formula>IF(RIGHT(TEXT(AU27,"0.#"),1)=".",TRUE,FALSE)</formula>
    </cfRule>
  </conditionalFormatting>
  <conditionalFormatting sqref="AU19:AU26 AU17">
    <cfRule type="expression" dxfId="699" priority="251">
      <formula>IF(RIGHT(TEXT(AU17,"0.#"),1)=".",FALSE,TRUE)</formula>
    </cfRule>
    <cfRule type="expression" dxfId="698" priority="252">
      <formula>IF(RIGHT(TEXT(AU17,"0.#"),1)=".",TRUE,FALSE)</formula>
    </cfRule>
  </conditionalFormatting>
  <conditionalFormatting sqref="Y31">
    <cfRule type="expression" dxfId="697" priority="249">
      <formula>IF(RIGHT(TEXT(Y31,"0.#"),1)=".",FALSE,TRUE)</formula>
    </cfRule>
    <cfRule type="expression" dxfId="696" priority="250">
      <formula>IF(RIGHT(TEXT(Y31,"0.#"),1)=".",TRUE,FALSE)</formula>
    </cfRule>
  </conditionalFormatting>
  <conditionalFormatting sqref="Y40">
    <cfRule type="expression" dxfId="695" priority="247">
      <formula>IF(RIGHT(TEXT(Y40,"0.#"),1)=".",FALSE,TRUE)</formula>
    </cfRule>
    <cfRule type="expression" dxfId="694" priority="248">
      <formula>IF(RIGHT(TEXT(Y40,"0.#"),1)=".",TRUE,FALSE)</formula>
    </cfRule>
  </conditionalFormatting>
  <conditionalFormatting sqref="Y32:Y39 Y30">
    <cfRule type="expression" dxfId="693" priority="245">
      <formula>IF(RIGHT(TEXT(Y30,"0.#"),1)=".",FALSE,TRUE)</formula>
    </cfRule>
    <cfRule type="expression" dxfId="692" priority="246">
      <formula>IF(RIGHT(TEXT(Y30,"0.#"),1)=".",TRUE,FALSE)</formula>
    </cfRule>
  </conditionalFormatting>
  <conditionalFormatting sqref="AU31">
    <cfRule type="expression" dxfId="691" priority="243">
      <formula>IF(RIGHT(TEXT(AU31,"0.#"),1)=".",FALSE,TRUE)</formula>
    </cfRule>
    <cfRule type="expression" dxfId="690" priority="244">
      <formula>IF(RIGHT(TEXT(AU31,"0.#"),1)=".",TRUE,FALSE)</formula>
    </cfRule>
  </conditionalFormatting>
  <conditionalFormatting sqref="AU40">
    <cfRule type="expression" dxfId="689" priority="241">
      <formula>IF(RIGHT(TEXT(AU40,"0.#"),1)=".",FALSE,TRUE)</formula>
    </cfRule>
    <cfRule type="expression" dxfId="688" priority="242">
      <formula>IF(RIGHT(TEXT(AU40,"0.#"),1)=".",TRUE,FALSE)</formula>
    </cfRule>
  </conditionalFormatting>
  <conditionalFormatting sqref="AU32:AU39 AU30">
    <cfRule type="expression" dxfId="687" priority="239">
      <formula>IF(RIGHT(TEXT(AU30,"0.#"),1)=".",FALSE,TRUE)</formula>
    </cfRule>
    <cfRule type="expression" dxfId="686" priority="240">
      <formula>IF(RIGHT(TEXT(AU30,"0.#"),1)=".",TRUE,FALSE)</formula>
    </cfRule>
  </conditionalFormatting>
  <conditionalFormatting sqref="Y44">
    <cfRule type="expression" dxfId="685" priority="237">
      <formula>IF(RIGHT(TEXT(Y44,"0.#"),1)=".",FALSE,TRUE)</formula>
    </cfRule>
    <cfRule type="expression" dxfId="684" priority="238">
      <formula>IF(RIGHT(TEXT(Y44,"0.#"),1)=".",TRUE,FALSE)</formula>
    </cfRule>
  </conditionalFormatting>
  <conditionalFormatting sqref="Y53">
    <cfRule type="expression" dxfId="683" priority="235">
      <formula>IF(RIGHT(TEXT(Y53,"0.#"),1)=".",FALSE,TRUE)</formula>
    </cfRule>
    <cfRule type="expression" dxfId="682" priority="236">
      <formula>IF(RIGHT(TEXT(Y53,"0.#"),1)=".",TRUE,FALSE)</formula>
    </cfRule>
  </conditionalFormatting>
  <conditionalFormatting sqref="Y45:Y52 Y43">
    <cfRule type="expression" dxfId="681" priority="233">
      <formula>IF(RIGHT(TEXT(Y43,"0.#"),1)=".",FALSE,TRUE)</formula>
    </cfRule>
    <cfRule type="expression" dxfId="680" priority="234">
      <formula>IF(RIGHT(TEXT(Y43,"0.#"),1)=".",TRUE,FALSE)</formula>
    </cfRule>
  </conditionalFormatting>
  <conditionalFormatting sqref="AU44">
    <cfRule type="expression" dxfId="679" priority="231">
      <formula>IF(RIGHT(TEXT(AU44,"0.#"),1)=".",FALSE,TRUE)</formula>
    </cfRule>
    <cfRule type="expression" dxfId="678" priority="232">
      <formula>IF(RIGHT(TEXT(AU44,"0.#"),1)=".",TRUE,FALSE)</formula>
    </cfRule>
  </conditionalFormatting>
  <conditionalFormatting sqref="AU53">
    <cfRule type="expression" dxfId="677" priority="229">
      <formula>IF(RIGHT(TEXT(AU53,"0.#"),1)=".",FALSE,TRUE)</formula>
    </cfRule>
    <cfRule type="expression" dxfId="676" priority="230">
      <formula>IF(RIGHT(TEXT(AU53,"0.#"),1)=".",TRUE,FALSE)</formula>
    </cfRule>
  </conditionalFormatting>
  <conditionalFormatting sqref="AU45:AU52 AU43">
    <cfRule type="expression" dxfId="675" priority="227">
      <formula>IF(RIGHT(TEXT(AU43,"0.#"),1)=".",FALSE,TRUE)</formula>
    </cfRule>
    <cfRule type="expression" dxfId="674" priority="228">
      <formula>IF(RIGHT(TEXT(AU43,"0.#"),1)=".",TRUE,FALSE)</formula>
    </cfRule>
  </conditionalFormatting>
  <conditionalFormatting sqref="Y58">
    <cfRule type="expression" dxfId="673" priority="225">
      <formula>IF(RIGHT(TEXT(Y58,"0.#"),1)=".",FALSE,TRUE)</formula>
    </cfRule>
    <cfRule type="expression" dxfId="672" priority="226">
      <formula>IF(RIGHT(TEXT(Y58,"0.#"),1)=".",TRUE,FALSE)</formula>
    </cfRule>
  </conditionalFormatting>
  <conditionalFormatting sqref="Y67">
    <cfRule type="expression" dxfId="671" priority="223">
      <formula>IF(RIGHT(TEXT(Y67,"0.#"),1)=".",FALSE,TRUE)</formula>
    </cfRule>
    <cfRule type="expression" dxfId="670" priority="224">
      <formula>IF(RIGHT(TEXT(Y67,"0.#"),1)=".",TRUE,FALSE)</formula>
    </cfRule>
  </conditionalFormatting>
  <conditionalFormatting sqref="Y59:Y66 Y57">
    <cfRule type="expression" dxfId="669" priority="221">
      <formula>IF(RIGHT(TEXT(Y57,"0.#"),1)=".",FALSE,TRUE)</formula>
    </cfRule>
    <cfRule type="expression" dxfId="668" priority="222">
      <formula>IF(RIGHT(TEXT(Y57,"0.#"),1)=".",TRUE,FALSE)</formula>
    </cfRule>
  </conditionalFormatting>
  <conditionalFormatting sqref="AU58">
    <cfRule type="expression" dxfId="667" priority="219">
      <formula>IF(RIGHT(TEXT(AU58,"0.#"),1)=".",FALSE,TRUE)</formula>
    </cfRule>
    <cfRule type="expression" dxfId="666" priority="220">
      <formula>IF(RIGHT(TEXT(AU58,"0.#"),1)=".",TRUE,FALSE)</formula>
    </cfRule>
  </conditionalFormatting>
  <conditionalFormatting sqref="AU67">
    <cfRule type="expression" dxfId="665" priority="217">
      <formula>IF(RIGHT(TEXT(AU67,"0.#"),1)=".",FALSE,TRUE)</formula>
    </cfRule>
    <cfRule type="expression" dxfId="664" priority="218">
      <formula>IF(RIGHT(TEXT(AU67,"0.#"),1)=".",TRUE,FALSE)</formula>
    </cfRule>
  </conditionalFormatting>
  <conditionalFormatting sqref="AU59:AU66 AU57">
    <cfRule type="expression" dxfId="663" priority="215">
      <formula>IF(RIGHT(TEXT(AU57,"0.#"),1)=".",FALSE,TRUE)</formula>
    </cfRule>
    <cfRule type="expression" dxfId="662" priority="216">
      <formula>IF(RIGHT(TEXT(AU57,"0.#"),1)=".",TRUE,FALSE)</formula>
    </cfRule>
  </conditionalFormatting>
  <conditionalFormatting sqref="Y71">
    <cfRule type="expression" dxfId="661" priority="213">
      <formula>IF(RIGHT(TEXT(Y71,"0.#"),1)=".",FALSE,TRUE)</formula>
    </cfRule>
    <cfRule type="expression" dxfId="660" priority="214">
      <formula>IF(RIGHT(TEXT(Y71,"0.#"),1)=".",TRUE,FALSE)</formula>
    </cfRule>
  </conditionalFormatting>
  <conditionalFormatting sqref="Y80">
    <cfRule type="expression" dxfId="659" priority="211">
      <formula>IF(RIGHT(TEXT(Y80,"0.#"),1)=".",FALSE,TRUE)</formula>
    </cfRule>
    <cfRule type="expression" dxfId="658" priority="212">
      <formula>IF(RIGHT(TEXT(Y80,"0.#"),1)=".",TRUE,FALSE)</formula>
    </cfRule>
  </conditionalFormatting>
  <conditionalFormatting sqref="Y72:Y79 Y70">
    <cfRule type="expression" dxfId="657" priority="209">
      <formula>IF(RIGHT(TEXT(Y70,"0.#"),1)=".",FALSE,TRUE)</formula>
    </cfRule>
    <cfRule type="expression" dxfId="656" priority="210">
      <formula>IF(RIGHT(TEXT(Y70,"0.#"),1)=".",TRUE,FALSE)</formula>
    </cfRule>
  </conditionalFormatting>
  <conditionalFormatting sqref="AU71">
    <cfRule type="expression" dxfId="655" priority="207">
      <formula>IF(RIGHT(TEXT(AU71,"0.#"),1)=".",FALSE,TRUE)</formula>
    </cfRule>
    <cfRule type="expression" dxfId="654" priority="208">
      <formula>IF(RIGHT(TEXT(AU71,"0.#"),1)=".",TRUE,FALSE)</formula>
    </cfRule>
  </conditionalFormatting>
  <conditionalFormatting sqref="AU80">
    <cfRule type="expression" dxfId="653" priority="205">
      <formula>IF(RIGHT(TEXT(AU80,"0.#"),1)=".",FALSE,TRUE)</formula>
    </cfRule>
    <cfRule type="expression" dxfId="652" priority="206">
      <formula>IF(RIGHT(TEXT(AU80,"0.#"),1)=".",TRUE,FALSE)</formula>
    </cfRule>
  </conditionalFormatting>
  <conditionalFormatting sqref="AU72:AU79 AU70">
    <cfRule type="expression" dxfId="651" priority="203">
      <formula>IF(RIGHT(TEXT(AU70,"0.#"),1)=".",FALSE,TRUE)</formula>
    </cfRule>
    <cfRule type="expression" dxfId="650" priority="204">
      <formula>IF(RIGHT(TEXT(AU70,"0.#"),1)=".",TRUE,FALSE)</formula>
    </cfRule>
  </conditionalFormatting>
  <conditionalFormatting sqref="Y84">
    <cfRule type="expression" dxfId="649" priority="201">
      <formula>IF(RIGHT(TEXT(Y84,"0.#"),1)=".",FALSE,TRUE)</formula>
    </cfRule>
    <cfRule type="expression" dxfId="648" priority="202">
      <formula>IF(RIGHT(TEXT(Y84,"0.#"),1)=".",TRUE,FALSE)</formula>
    </cfRule>
  </conditionalFormatting>
  <conditionalFormatting sqref="Y93">
    <cfRule type="expression" dxfId="647" priority="199">
      <formula>IF(RIGHT(TEXT(Y93,"0.#"),1)=".",FALSE,TRUE)</formula>
    </cfRule>
    <cfRule type="expression" dxfId="646" priority="200">
      <formula>IF(RIGHT(TEXT(Y93,"0.#"),1)=".",TRUE,FALSE)</formula>
    </cfRule>
  </conditionalFormatting>
  <conditionalFormatting sqref="Y85:Y92 Y83">
    <cfRule type="expression" dxfId="645" priority="197">
      <formula>IF(RIGHT(TEXT(Y83,"0.#"),1)=".",FALSE,TRUE)</formula>
    </cfRule>
    <cfRule type="expression" dxfId="644" priority="198">
      <formula>IF(RIGHT(TEXT(Y83,"0.#"),1)=".",TRUE,FALSE)</formula>
    </cfRule>
  </conditionalFormatting>
  <conditionalFormatting sqref="AU84">
    <cfRule type="expression" dxfId="643" priority="195">
      <formula>IF(RIGHT(TEXT(AU84,"0.#"),1)=".",FALSE,TRUE)</formula>
    </cfRule>
    <cfRule type="expression" dxfId="642" priority="196">
      <formula>IF(RIGHT(TEXT(AU84,"0.#"),1)=".",TRUE,FALSE)</formula>
    </cfRule>
  </conditionalFormatting>
  <conditionalFormatting sqref="AU93">
    <cfRule type="expression" dxfId="641" priority="193">
      <formula>IF(RIGHT(TEXT(AU93,"0.#"),1)=".",FALSE,TRUE)</formula>
    </cfRule>
    <cfRule type="expression" dxfId="640" priority="194">
      <formula>IF(RIGHT(TEXT(AU93,"0.#"),1)=".",TRUE,FALSE)</formula>
    </cfRule>
  </conditionalFormatting>
  <conditionalFormatting sqref="AU85:AU92 AU83">
    <cfRule type="expression" dxfId="639" priority="191">
      <formula>IF(RIGHT(TEXT(AU83,"0.#"),1)=".",FALSE,TRUE)</formula>
    </cfRule>
    <cfRule type="expression" dxfId="638" priority="192">
      <formula>IF(RIGHT(TEXT(AU83,"0.#"),1)=".",TRUE,FALSE)</formula>
    </cfRule>
  </conditionalFormatting>
  <conditionalFormatting sqref="Y97">
    <cfRule type="expression" dxfId="637" priority="189">
      <formula>IF(RIGHT(TEXT(Y97,"0.#"),1)=".",FALSE,TRUE)</formula>
    </cfRule>
    <cfRule type="expression" dxfId="636" priority="190">
      <formula>IF(RIGHT(TEXT(Y97,"0.#"),1)=".",TRUE,FALSE)</formula>
    </cfRule>
  </conditionalFormatting>
  <conditionalFormatting sqref="Y106">
    <cfRule type="expression" dxfId="635" priority="187">
      <formula>IF(RIGHT(TEXT(Y106,"0.#"),1)=".",FALSE,TRUE)</formula>
    </cfRule>
    <cfRule type="expression" dxfId="634" priority="188">
      <formula>IF(RIGHT(TEXT(Y106,"0.#"),1)=".",TRUE,FALSE)</formula>
    </cfRule>
  </conditionalFormatting>
  <conditionalFormatting sqref="Y98:Y105 Y96">
    <cfRule type="expression" dxfId="633" priority="185">
      <formula>IF(RIGHT(TEXT(Y96,"0.#"),1)=".",FALSE,TRUE)</formula>
    </cfRule>
    <cfRule type="expression" dxfId="632" priority="186">
      <formula>IF(RIGHT(TEXT(Y96,"0.#"),1)=".",TRUE,FALSE)</formula>
    </cfRule>
  </conditionalFormatting>
  <conditionalFormatting sqref="AU97">
    <cfRule type="expression" dxfId="631" priority="183">
      <formula>IF(RIGHT(TEXT(AU97,"0.#"),1)=".",FALSE,TRUE)</formula>
    </cfRule>
    <cfRule type="expression" dxfId="630" priority="184">
      <formula>IF(RIGHT(TEXT(AU97,"0.#"),1)=".",TRUE,FALSE)</formula>
    </cfRule>
  </conditionalFormatting>
  <conditionalFormatting sqref="AU106">
    <cfRule type="expression" dxfId="629" priority="181">
      <formula>IF(RIGHT(TEXT(AU106,"0.#"),1)=".",FALSE,TRUE)</formula>
    </cfRule>
    <cfRule type="expression" dxfId="628" priority="182">
      <formula>IF(RIGHT(TEXT(AU106,"0.#"),1)=".",TRUE,FALSE)</formula>
    </cfRule>
  </conditionalFormatting>
  <conditionalFormatting sqref="AU98:AU105 AU96">
    <cfRule type="expression" dxfId="627" priority="179">
      <formula>IF(RIGHT(TEXT(AU96,"0.#"),1)=".",FALSE,TRUE)</formula>
    </cfRule>
    <cfRule type="expression" dxfId="626" priority="180">
      <formula>IF(RIGHT(TEXT(AU96,"0.#"),1)=".",TRUE,FALSE)</formula>
    </cfRule>
  </conditionalFormatting>
  <conditionalFormatting sqref="Y111">
    <cfRule type="expression" dxfId="625" priority="177">
      <formula>IF(RIGHT(TEXT(Y111,"0.#"),1)=".",FALSE,TRUE)</formula>
    </cfRule>
    <cfRule type="expression" dxfId="624" priority="178">
      <formula>IF(RIGHT(TEXT(Y111,"0.#"),1)=".",TRUE,FALSE)</formula>
    </cfRule>
  </conditionalFormatting>
  <conditionalFormatting sqref="Y120">
    <cfRule type="expression" dxfId="623" priority="175">
      <formula>IF(RIGHT(TEXT(Y120,"0.#"),1)=".",FALSE,TRUE)</formula>
    </cfRule>
    <cfRule type="expression" dxfId="622" priority="176">
      <formula>IF(RIGHT(TEXT(Y120,"0.#"),1)=".",TRUE,FALSE)</formula>
    </cfRule>
  </conditionalFormatting>
  <conditionalFormatting sqref="Y112:Y119 Y110">
    <cfRule type="expression" dxfId="621" priority="173">
      <formula>IF(RIGHT(TEXT(Y110,"0.#"),1)=".",FALSE,TRUE)</formula>
    </cfRule>
    <cfRule type="expression" dxfId="620" priority="174">
      <formula>IF(RIGHT(TEXT(Y110,"0.#"),1)=".",TRUE,FALSE)</formula>
    </cfRule>
  </conditionalFormatting>
  <conditionalFormatting sqref="AU111">
    <cfRule type="expression" dxfId="619" priority="171">
      <formula>IF(RIGHT(TEXT(AU111,"0.#"),1)=".",FALSE,TRUE)</formula>
    </cfRule>
    <cfRule type="expression" dxfId="618" priority="172">
      <formula>IF(RIGHT(TEXT(AU111,"0.#"),1)=".",TRUE,FALSE)</formula>
    </cfRule>
  </conditionalFormatting>
  <conditionalFormatting sqref="AU120">
    <cfRule type="expression" dxfId="617" priority="169">
      <formula>IF(RIGHT(TEXT(AU120,"0.#"),1)=".",FALSE,TRUE)</formula>
    </cfRule>
    <cfRule type="expression" dxfId="616" priority="170">
      <formula>IF(RIGHT(TEXT(AU120,"0.#"),1)=".",TRUE,FALSE)</formula>
    </cfRule>
  </conditionalFormatting>
  <conditionalFormatting sqref="AU112:AU119 AU110">
    <cfRule type="expression" dxfId="615" priority="167">
      <formula>IF(RIGHT(TEXT(AU110,"0.#"),1)=".",FALSE,TRUE)</formula>
    </cfRule>
    <cfRule type="expression" dxfId="614" priority="168">
      <formula>IF(RIGHT(TEXT(AU110,"0.#"),1)=".",TRUE,FALSE)</formula>
    </cfRule>
  </conditionalFormatting>
  <conditionalFormatting sqref="Y124">
    <cfRule type="expression" dxfId="613" priority="153">
      <formula>IF(RIGHT(TEXT(Y124,"0.#"),1)=".",FALSE,TRUE)</formula>
    </cfRule>
    <cfRule type="expression" dxfId="612" priority="154">
      <formula>IF(RIGHT(TEXT(Y124,"0.#"),1)=".",TRUE,FALSE)</formula>
    </cfRule>
  </conditionalFormatting>
  <conditionalFormatting sqref="Y133">
    <cfRule type="expression" dxfId="611" priority="151">
      <formula>IF(RIGHT(TEXT(Y133,"0.#"),1)=".",FALSE,TRUE)</formula>
    </cfRule>
    <cfRule type="expression" dxfId="610" priority="152">
      <formula>IF(RIGHT(TEXT(Y133,"0.#"),1)=".",TRUE,FALSE)</formula>
    </cfRule>
  </conditionalFormatting>
  <conditionalFormatting sqref="Y125:Y132 Y123">
    <cfRule type="expression" dxfId="609" priority="149">
      <formula>IF(RIGHT(TEXT(Y123,"0.#"),1)=".",FALSE,TRUE)</formula>
    </cfRule>
    <cfRule type="expression" dxfId="608" priority="150">
      <formula>IF(RIGHT(TEXT(Y123,"0.#"),1)=".",TRUE,FALSE)</formula>
    </cfRule>
  </conditionalFormatting>
  <conditionalFormatting sqref="AU124">
    <cfRule type="expression" dxfId="607" priority="147">
      <formula>IF(RIGHT(TEXT(AU124,"0.#"),1)=".",FALSE,TRUE)</formula>
    </cfRule>
    <cfRule type="expression" dxfId="606" priority="148">
      <formula>IF(RIGHT(TEXT(AU124,"0.#"),1)=".",TRUE,FALSE)</formula>
    </cfRule>
  </conditionalFormatting>
  <conditionalFormatting sqref="AU133">
    <cfRule type="expression" dxfId="605" priority="145">
      <formula>IF(RIGHT(TEXT(AU133,"0.#"),1)=".",FALSE,TRUE)</formula>
    </cfRule>
    <cfRule type="expression" dxfId="604" priority="146">
      <formula>IF(RIGHT(TEXT(AU133,"0.#"),1)=".",TRUE,FALSE)</formula>
    </cfRule>
  </conditionalFormatting>
  <conditionalFormatting sqref="AU125:AU132 AU123">
    <cfRule type="expression" dxfId="603" priority="143">
      <formula>IF(RIGHT(TEXT(AU123,"0.#"),1)=".",FALSE,TRUE)</formula>
    </cfRule>
    <cfRule type="expression" dxfId="602" priority="144">
      <formula>IF(RIGHT(TEXT(AU123,"0.#"),1)=".",TRUE,FALSE)</formula>
    </cfRule>
  </conditionalFormatting>
  <conditionalFormatting sqref="Y137">
    <cfRule type="expression" dxfId="601" priority="133">
      <formula>IF(RIGHT(TEXT(Y137,"0.#"),1)=".",FALSE,TRUE)</formula>
    </cfRule>
    <cfRule type="expression" dxfId="600" priority="134">
      <formula>IF(RIGHT(TEXT(Y137,"0.#"),1)=".",TRUE,FALSE)</formula>
    </cfRule>
  </conditionalFormatting>
  <conditionalFormatting sqref="Y146">
    <cfRule type="expression" dxfId="599" priority="131">
      <formula>IF(RIGHT(TEXT(Y146,"0.#"),1)=".",FALSE,TRUE)</formula>
    </cfRule>
    <cfRule type="expression" dxfId="598" priority="132">
      <formula>IF(RIGHT(TEXT(Y146,"0.#"),1)=".",TRUE,FALSE)</formula>
    </cfRule>
  </conditionalFormatting>
  <conditionalFormatting sqref="Y138:Y145 Y136">
    <cfRule type="expression" dxfId="597" priority="129">
      <formula>IF(RIGHT(TEXT(Y136,"0.#"),1)=".",FALSE,TRUE)</formula>
    </cfRule>
    <cfRule type="expression" dxfId="596" priority="130">
      <formula>IF(RIGHT(TEXT(Y136,"0.#"),1)=".",TRUE,FALSE)</formula>
    </cfRule>
  </conditionalFormatting>
  <conditionalFormatting sqref="AU137">
    <cfRule type="expression" dxfId="595" priority="127">
      <formula>IF(RIGHT(TEXT(AU137,"0.#"),1)=".",FALSE,TRUE)</formula>
    </cfRule>
    <cfRule type="expression" dxfId="594" priority="128">
      <formula>IF(RIGHT(TEXT(AU137,"0.#"),1)=".",TRUE,FALSE)</formula>
    </cfRule>
  </conditionalFormatting>
  <conditionalFormatting sqref="AU146">
    <cfRule type="expression" dxfId="593" priority="125">
      <formula>IF(RIGHT(TEXT(AU146,"0.#"),1)=".",FALSE,TRUE)</formula>
    </cfRule>
    <cfRule type="expression" dxfId="592" priority="126">
      <formula>IF(RIGHT(TEXT(AU146,"0.#"),1)=".",TRUE,FALSE)</formula>
    </cfRule>
  </conditionalFormatting>
  <conditionalFormatting sqref="AU138:AU145 AU136">
    <cfRule type="expression" dxfId="591" priority="123">
      <formula>IF(RIGHT(TEXT(AU136,"0.#"),1)=".",FALSE,TRUE)</formula>
    </cfRule>
    <cfRule type="expression" dxfId="590" priority="124">
      <formula>IF(RIGHT(TEXT(AU136,"0.#"),1)=".",TRUE,FALSE)</formula>
    </cfRule>
  </conditionalFormatting>
  <conditionalFormatting sqref="Y150">
    <cfRule type="expression" dxfId="589" priority="121">
      <formula>IF(RIGHT(TEXT(Y150,"0.#"),1)=".",FALSE,TRUE)</formula>
    </cfRule>
    <cfRule type="expression" dxfId="588" priority="122">
      <formula>IF(RIGHT(TEXT(Y150,"0.#"),1)=".",TRUE,FALSE)</formula>
    </cfRule>
  </conditionalFormatting>
  <conditionalFormatting sqref="Y159">
    <cfRule type="expression" dxfId="587" priority="119">
      <formula>IF(RIGHT(TEXT(Y159,"0.#"),1)=".",FALSE,TRUE)</formula>
    </cfRule>
    <cfRule type="expression" dxfId="586" priority="120">
      <formula>IF(RIGHT(TEXT(Y159,"0.#"),1)=".",TRUE,FALSE)</formula>
    </cfRule>
  </conditionalFormatting>
  <conditionalFormatting sqref="Y151:Y158 Y149">
    <cfRule type="expression" dxfId="585" priority="117">
      <formula>IF(RIGHT(TEXT(Y149,"0.#"),1)=".",FALSE,TRUE)</formula>
    </cfRule>
    <cfRule type="expression" dxfId="584" priority="118">
      <formula>IF(RIGHT(TEXT(Y149,"0.#"),1)=".",TRUE,FALSE)</formula>
    </cfRule>
  </conditionalFormatting>
  <conditionalFormatting sqref="AU150">
    <cfRule type="expression" dxfId="583" priority="115">
      <formula>IF(RIGHT(TEXT(AU150,"0.#"),1)=".",FALSE,TRUE)</formula>
    </cfRule>
    <cfRule type="expression" dxfId="582" priority="116">
      <formula>IF(RIGHT(TEXT(AU150,"0.#"),1)=".",TRUE,FALSE)</formula>
    </cfRule>
  </conditionalFormatting>
  <conditionalFormatting sqref="AU159">
    <cfRule type="expression" dxfId="581" priority="113">
      <formula>IF(RIGHT(TEXT(AU159,"0.#"),1)=".",FALSE,TRUE)</formula>
    </cfRule>
    <cfRule type="expression" dxfId="580" priority="114">
      <formula>IF(RIGHT(TEXT(AU159,"0.#"),1)=".",TRUE,FALSE)</formula>
    </cfRule>
  </conditionalFormatting>
  <conditionalFormatting sqref="AU151:AU158 AU149">
    <cfRule type="expression" dxfId="579" priority="111">
      <formula>IF(RIGHT(TEXT(AU149,"0.#"),1)=".",FALSE,TRUE)</formula>
    </cfRule>
    <cfRule type="expression" dxfId="578" priority="112">
      <formula>IF(RIGHT(TEXT(AU149,"0.#"),1)=".",TRUE,FALSE)</formula>
    </cfRule>
  </conditionalFormatting>
  <conditionalFormatting sqref="Y164">
    <cfRule type="expression" dxfId="577" priority="109">
      <formula>IF(RIGHT(TEXT(Y164,"0.#"),1)=".",FALSE,TRUE)</formula>
    </cfRule>
    <cfRule type="expression" dxfId="576" priority="110">
      <formula>IF(RIGHT(TEXT(Y164,"0.#"),1)=".",TRUE,FALSE)</formula>
    </cfRule>
  </conditionalFormatting>
  <conditionalFormatting sqref="Y173">
    <cfRule type="expression" dxfId="575" priority="107">
      <formula>IF(RIGHT(TEXT(Y173,"0.#"),1)=".",FALSE,TRUE)</formula>
    </cfRule>
    <cfRule type="expression" dxfId="574" priority="108">
      <formula>IF(RIGHT(TEXT(Y173,"0.#"),1)=".",TRUE,FALSE)</formula>
    </cfRule>
  </conditionalFormatting>
  <conditionalFormatting sqref="Y165:Y172 Y163">
    <cfRule type="expression" dxfId="573" priority="105">
      <formula>IF(RIGHT(TEXT(Y163,"0.#"),1)=".",FALSE,TRUE)</formula>
    </cfRule>
    <cfRule type="expression" dxfId="572" priority="106">
      <formula>IF(RIGHT(TEXT(Y163,"0.#"),1)=".",TRUE,FALSE)</formula>
    </cfRule>
  </conditionalFormatting>
  <conditionalFormatting sqref="AU164">
    <cfRule type="expression" dxfId="571" priority="103">
      <formula>IF(RIGHT(TEXT(AU164,"0.#"),1)=".",FALSE,TRUE)</formula>
    </cfRule>
    <cfRule type="expression" dxfId="570" priority="104">
      <formula>IF(RIGHT(TEXT(AU164,"0.#"),1)=".",TRUE,FALSE)</formula>
    </cfRule>
  </conditionalFormatting>
  <conditionalFormatting sqref="AU173">
    <cfRule type="expression" dxfId="569" priority="101">
      <formula>IF(RIGHT(TEXT(AU173,"0.#"),1)=".",FALSE,TRUE)</formula>
    </cfRule>
    <cfRule type="expression" dxfId="568" priority="102">
      <formula>IF(RIGHT(TEXT(AU173,"0.#"),1)=".",TRUE,FALSE)</formula>
    </cfRule>
  </conditionalFormatting>
  <conditionalFormatting sqref="AU165:AU172 AU163">
    <cfRule type="expression" dxfId="567" priority="99">
      <formula>IF(RIGHT(TEXT(AU163,"0.#"),1)=".",FALSE,TRUE)</formula>
    </cfRule>
    <cfRule type="expression" dxfId="566" priority="100">
      <formula>IF(RIGHT(TEXT(AU163,"0.#"),1)=".",TRUE,FALSE)</formula>
    </cfRule>
  </conditionalFormatting>
  <conditionalFormatting sqref="Y177">
    <cfRule type="expression" dxfId="565" priority="97">
      <formula>IF(RIGHT(TEXT(Y177,"0.#"),1)=".",FALSE,TRUE)</formula>
    </cfRule>
    <cfRule type="expression" dxfId="564" priority="98">
      <formula>IF(RIGHT(TEXT(Y177,"0.#"),1)=".",TRUE,FALSE)</formula>
    </cfRule>
  </conditionalFormatting>
  <conditionalFormatting sqref="Y186">
    <cfRule type="expression" dxfId="563" priority="95">
      <formula>IF(RIGHT(TEXT(Y186,"0.#"),1)=".",FALSE,TRUE)</formula>
    </cfRule>
    <cfRule type="expression" dxfId="562" priority="96">
      <formula>IF(RIGHT(TEXT(Y186,"0.#"),1)=".",TRUE,FALSE)</formula>
    </cfRule>
  </conditionalFormatting>
  <conditionalFormatting sqref="Y178:Y185 Y176">
    <cfRule type="expression" dxfId="561" priority="93">
      <formula>IF(RIGHT(TEXT(Y176,"0.#"),1)=".",FALSE,TRUE)</formula>
    </cfRule>
    <cfRule type="expression" dxfId="560" priority="94">
      <formula>IF(RIGHT(TEXT(Y176,"0.#"),1)=".",TRUE,FALSE)</formula>
    </cfRule>
  </conditionalFormatting>
  <conditionalFormatting sqref="AU177">
    <cfRule type="expression" dxfId="559" priority="91">
      <formula>IF(RIGHT(TEXT(AU177,"0.#"),1)=".",FALSE,TRUE)</formula>
    </cfRule>
    <cfRule type="expression" dxfId="558" priority="92">
      <formula>IF(RIGHT(TEXT(AU177,"0.#"),1)=".",TRUE,FALSE)</formula>
    </cfRule>
  </conditionalFormatting>
  <conditionalFormatting sqref="AU186">
    <cfRule type="expression" dxfId="557" priority="89">
      <formula>IF(RIGHT(TEXT(AU186,"0.#"),1)=".",FALSE,TRUE)</formula>
    </cfRule>
    <cfRule type="expression" dxfId="556" priority="90">
      <formula>IF(RIGHT(TEXT(AU186,"0.#"),1)=".",TRUE,FALSE)</formula>
    </cfRule>
  </conditionalFormatting>
  <conditionalFormatting sqref="AU178:AU185 AU176">
    <cfRule type="expression" dxfId="555" priority="87">
      <formula>IF(RIGHT(TEXT(AU176,"0.#"),1)=".",FALSE,TRUE)</formula>
    </cfRule>
    <cfRule type="expression" dxfId="554" priority="88">
      <formula>IF(RIGHT(TEXT(AU176,"0.#"),1)=".",TRUE,FALSE)</formula>
    </cfRule>
  </conditionalFormatting>
  <conditionalFormatting sqref="Y190">
    <cfRule type="expression" dxfId="553" priority="85">
      <formula>IF(RIGHT(TEXT(Y190,"0.#"),1)=".",FALSE,TRUE)</formula>
    </cfRule>
    <cfRule type="expression" dxfId="552" priority="86">
      <formula>IF(RIGHT(TEXT(Y190,"0.#"),1)=".",TRUE,FALSE)</formula>
    </cfRule>
  </conditionalFormatting>
  <conditionalFormatting sqref="Y199">
    <cfRule type="expression" dxfId="551" priority="83">
      <formula>IF(RIGHT(TEXT(Y199,"0.#"),1)=".",FALSE,TRUE)</formula>
    </cfRule>
    <cfRule type="expression" dxfId="550" priority="84">
      <formula>IF(RIGHT(TEXT(Y199,"0.#"),1)=".",TRUE,FALSE)</formula>
    </cfRule>
  </conditionalFormatting>
  <conditionalFormatting sqref="Y191:Y198 Y189">
    <cfRule type="expression" dxfId="549" priority="81">
      <formula>IF(RIGHT(TEXT(Y189,"0.#"),1)=".",FALSE,TRUE)</formula>
    </cfRule>
    <cfRule type="expression" dxfId="548" priority="82">
      <formula>IF(RIGHT(TEXT(Y189,"0.#"),1)=".",TRUE,FALSE)</formula>
    </cfRule>
  </conditionalFormatting>
  <conditionalFormatting sqref="AU190">
    <cfRule type="expression" dxfId="547" priority="79">
      <formula>IF(RIGHT(TEXT(AU190,"0.#"),1)=".",FALSE,TRUE)</formula>
    </cfRule>
    <cfRule type="expression" dxfId="546" priority="80">
      <formula>IF(RIGHT(TEXT(AU190,"0.#"),1)=".",TRUE,FALSE)</formula>
    </cfRule>
  </conditionalFormatting>
  <conditionalFormatting sqref="AU199">
    <cfRule type="expression" dxfId="545" priority="77">
      <formula>IF(RIGHT(TEXT(AU199,"0.#"),1)=".",FALSE,TRUE)</formula>
    </cfRule>
    <cfRule type="expression" dxfId="544" priority="78">
      <formula>IF(RIGHT(TEXT(AU199,"0.#"),1)=".",TRUE,FALSE)</formula>
    </cfRule>
  </conditionalFormatting>
  <conditionalFormatting sqref="AU191:AU198 AU189">
    <cfRule type="expression" dxfId="543" priority="75">
      <formula>IF(RIGHT(TEXT(AU189,"0.#"),1)=".",FALSE,TRUE)</formula>
    </cfRule>
    <cfRule type="expression" dxfId="542" priority="76">
      <formula>IF(RIGHT(TEXT(AU189,"0.#"),1)=".",TRUE,FALSE)</formula>
    </cfRule>
  </conditionalFormatting>
  <conditionalFormatting sqref="Y203">
    <cfRule type="expression" dxfId="541" priority="73">
      <formula>IF(RIGHT(TEXT(Y203,"0.#"),1)=".",FALSE,TRUE)</formula>
    </cfRule>
    <cfRule type="expression" dxfId="540" priority="74">
      <formula>IF(RIGHT(TEXT(Y203,"0.#"),1)=".",TRUE,FALSE)</formula>
    </cfRule>
  </conditionalFormatting>
  <conditionalFormatting sqref="Y212">
    <cfRule type="expression" dxfId="539" priority="71">
      <formula>IF(RIGHT(TEXT(Y212,"0.#"),1)=".",FALSE,TRUE)</formula>
    </cfRule>
    <cfRule type="expression" dxfId="538" priority="72">
      <formula>IF(RIGHT(TEXT(Y212,"0.#"),1)=".",TRUE,FALSE)</formula>
    </cfRule>
  </conditionalFormatting>
  <conditionalFormatting sqref="Y204:Y211 Y202">
    <cfRule type="expression" dxfId="537" priority="69">
      <formula>IF(RIGHT(TEXT(Y202,"0.#"),1)=".",FALSE,TRUE)</formula>
    </cfRule>
    <cfRule type="expression" dxfId="536" priority="70">
      <formula>IF(RIGHT(TEXT(Y202,"0.#"),1)=".",TRUE,FALSE)</formula>
    </cfRule>
  </conditionalFormatting>
  <conditionalFormatting sqref="AU203">
    <cfRule type="expression" dxfId="535" priority="67">
      <formula>IF(RIGHT(TEXT(AU203,"0.#"),1)=".",FALSE,TRUE)</formula>
    </cfRule>
    <cfRule type="expression" dxfId="534" priority="68">
      <formula>IF(RIGHT(TEXT(AU203,"0.#"),1)=".",TRUE,FALSE)</formula>
    </cfRule>
  </conditionalFormatting>
  <conditionalFormatting sqref="AU212">
    <cfRule type="expression" dxfId="533" priority="65">
      <formula>IF(RIGHT(TEXT(AU212,"0.#"),1)=".",FALSE,TRUE)</formula>
    </cfRule>
    <cfRule type="expression" dxfId="532" priority="66">
      <formula>IF(RIGHT(TEXT(AU212,"0.#"),1)=".",TRUE,FALSE)</formula>
    </cfRule>
  </conditionalFormatting>
  <conditionalFormatting sqref="AU204:AU211 AU202">
    <cfRule type="expression" dxfId="531" priority="63">
      <formula>IF(RIGHT(TEXT(AU202,"0.#"),1)=".",FALSE,TRUE)</formula>
    </cfRule>
    <cfRule type="expression" dxfId="530" priority="64">
      <formula>IF(RIGHT(TEXT(AU202,"0.#"),1)=".",TRUE,FALSE)</formula>
    </cfRule>
  </conditionalFormatting>
  <conditionalFormatting sqref="Y217">
    <cfRule type="expression" dxfId="529" priority="61">
      <formula>IF(RIGHT(TEXT(Y217,"0.#"),1)=".",FALSE,TRUE)</formula>
    </cfRule>
    <cfRule type="expression" dxfId="528" priority="62">
      <formula>IF(RIGHT(TEXT(Y217,"0.#"),1)=".",TRUE,FALSE)</formula>
    </cfRule>
  </conditionalFormatting>
  <conditionalFormatting sqref="Y226">
    <cfRule type="expression" dxfId="527" priority="59">
      <formula>IF(RIGHT(TEXT(Y226,"0.#"),1)=".",FALSE,TRUE)</formula>
    </cfRule>
    <cfRule type="expression" dxfId="526" priority="60">
      <formula>IF(RIGHT(TEXT(Y226,"0.#"),1)=".",TRUE,FALSE)</formula>
    </cfRule>
  </conditionalFormatting>
  <conditionalFormatting sqref="Y218:Y225 Y216">
    <cfRule type="expression" dxfId="525" priority="57">
      <formula>IF(RIGHT(TEXT(Y216,"0.#"),1)=".",FALSE,TRUE)</formula>
    </cfRule>
    <cfRule type="expression" dxfId="524" priority="58">
      <formula>IF(RIGHT(TEXT(Y216,"0.#"),1)=".",TRUE,FALSE)</formula>
    </cfRule>
  </conditionalFormatting>
  <conditionalFormatting sqref="AU217">
    <cfRule type="expression" dxfId="523" priority="55">
      <formula>IF(RIGHT(TEXT(AU217,"0.#"),1)=".",FALSE,TRUE)</formula>
    </cfRule>
    <cfRule type="expression" dxfId="522" priority="56">
      <formula>IF(RIGHT(TEXT(AU217,"0.#"),1)=".",TRUE,FALSE)</formula>
    </cfRule>
  </conditionalFormatting>
  <conditionalFormatting sqref="AU226">
    <cfRule type="expression" dxfId="521" priority="53">
      <formula>IF(RIGHT(TEXT(AU226,"0.#"),1)=".",FALSE,TRUE)</formula>
    </cfRule>
    <cfRule type="expression" dxfId="520" priority="54">
      <formula>IF(RIGHT(TEXT(AU226,"0.#"),1)=".",TRUE,FALSE)</formula>
    </cfRule>
  </conditionalFormatting>
  <conditionalFormatting sqref="AU218:AU225 AU216">
    <cfRule type="expression" dxfId="519" priority="51">
      <formula>IF(RIGHT(TEXT(AU216,"0.#"),1)=".",FALSE,TRUE)</formula>
    </cfRule>
    <cfRule type="expression" dxfId="518" priority="52">
      <formula>IF(RIGHT(TEXT(AU216,"0.#"),1)=".",TRUE,FALSE)</formula>
    </cfRule>
  </conditionalFormatting>
  <conditionalFormatting sqref="Y230">
    <cfRule type="expression" dxfId="517" priority="37">
      <formula>IF(RIGHT(TEXT(Y230,"0.#"),1)=".",FALSE,TRUE)</formula>
    </cfRule>
    <cfRule type="expression" dxfId="516" priority="38">
      <formula>IF(RIGHT(TEXT(Y230,"0.#"),1)=".",TRUE,FALSE)</formula>
    </cfRule>
  </conditionalFormatting>
  <conditionalFormatting sqref="Y239">
    <cfRule type="expression" dxfId="515" priority="35">
      <formula>IF(RIGHT(TEXT(Y239,"0.#"),1)=".",FALSE,TRUE)</formula>
    </cfRule>
    <cfRule type="expression" dxfId="514" priority="36">
      <formula>IF(RIGHT(TEXT(Y239,"0.#"),1)=".",TRUE,FALSE)</formula>
    </cfRule>
  </conditionalFormatting>
  <conditionalFormatting sqref="Y231:Y238 Y229">
    <cfRule type="expression" dxfId="513" priority="33">
      <formula>IF(RIGHT(TEXT(Y229,"0.#"),1)=".",FALSE,TRUE)</formula>
    </cfRule>
    <cfRule type="expression" dxfId="512" priority="34">
      <formula>IF(RIGHT(TEXT(Y229,"0.#"),1)=".",TRUE,FALSE)</formula>
    </cfRule>
  </conditionalFormatting>
  <conditionalFormatting sqref="AU230">
    <cfRule type="expression" dxfId="511" priority="31">
      <formula>IF(RIGHT(TEXT(AU230,"0.#"),1)=".",FALSE,TRUE)</formula>
    </cfRule>
    <cfRule type="expression" dxfId="510" priority="32">
      <formula>IF(RIGHT(TEXT(AU230,"0.#"),1)=".",TRUE,FALSE)</formula>
    </cfRule>
  </conditionalFormatting>
  <conditionalFormatting sqref="AU239">
    <cfRule type="expression" dxfId="509" priority="29">
      <formula>IF(RIGHT(TEXT(AU239,"0.#"),1)=".",FALSE,TRUE)</formula>
    </cfRule>
    <cfRule type="expression" dxfId="508" priority="30">
      <formula>IF(RIGHT(TEXT(AU239,"0.#"),1)=".",TRUE,FALSE)</formula>
    </cfRule>
  </conditionalFormatting>
  <conditionalFormatting sqref="AU231:AU238 AU229">
    <cfRule type="expression" dxfId="507" priority="27">
      <formula>IF(RIGHT(TEXT(AU229,"0.#"),1)=".",FALSE,TRUE)</formula>
    </cfRule>
    <cfRule type="expression" dxfId="506" priority="28">
      <formula>IF(RIGHT(TEXT(AU229,"0.#"),1)=".",TRUE,FALSE)</formula>
    </cfRule>
  </conditionalFormatting>
  <conditionalFormatting sqref="Y243">
    <cfRule type="expression" dxfId="505" priority="25">
      <formula>IF(RIGHT(TEXT(Y243,"0.#"),1)=".",FALSE,TRUE)</formula>
    </cfRule>
    <cfRule type="expression" dxfId="504" priority="26">
      <formula>IF(RIGHT(TEXT(Y243,"0.#"),1)=".",TRUE,FALSE)</formula>
    </cfRule>
  </conditionalFormatting>
  <conditionalFormatting sqref="Y252">
    <cfRule type="expression" dxfId="503" priority="23">
      <formula>IF(RIGHT(TEXT(Y252,"0.#"),1)=".",FALSE,TRUE)</formula>
    </cfRule>
    <cfRule type="expression" dxfId="502" priority="24">
      <formula>IF(RIGHT(TEXT(Y252,"0.#"),1)=".",TRUE,FALSE)</formula>
    </cfRule>
  </conditionalFormatting>
  <conditionalFormatting sqref="Y244:Y251 Y242">
    <cfRule type="expression" dxfId="501" priority="21">
      <formula>IF(RIGHT(TEXT(Y242,"0.#"),1)=".",FALSE,TRUE)</formula>
    </cfRule>
    <cfRule type="expression" dxfId="500" priority="22">
      <formula>IF(RIGHT(TEXT(Y242,"0.#"),1)=".",TRUE,FALSE)</formula>
    </cfRule>
  </conditionalFormatting>
  <conditionalFormatting sqref="AU243">
    <cfRule type="expression" dxfId="499" priority="19">
      <formula>IF(RIGHT(TEXT(AU243,"0.#"),1)=".",FALSE,TRUE)</formula>
    </cfRule>
    <cfRule type="expression" dxfId="498" priority="20">
      <formula>IF(RIGHT(TEXT(AU243,"0.#"),1)=".",TRUE,FALSE)</formula>
    </cfRule>
  </conditionalFormatting>
  <conditionalFormatting sqref="AU252">
    <cfRule type="expression" dxfId="497" priority="17">
      <formula>IF(RIGHT(TEXT(AU252,"0.#"),1)=".",FALSE,TRUE)</formula>
    </cfRule>
    <cfRule type="expression" dxfId="496" priority="18">
      <formula>IF(RIGHT(TEXT(AU252,"0.#"),1)=".",TRUE,FALSE)</formula>
    </cfRule>
  </conditionalFormatting>
  <conditionalFormatting sqref="AU244:AU251 AU242">
    <cfRule type="expression" dxfId="495" priority="15">
      <formula>IF(RIGHT(TEXT(AU242,"0.#"),1)=".",FALSE,TRUE)</formula>
    </cfRule>
    <cfRule type="expression" dxfId="494" priority="16">
      <formula>IF(RIGHT(TEXT(AU242,"0.#"),1)=".",TRUE,FALSE)</formula>
    </cfRule>
  </conditionalFormatting>
  <conditionalFormatting sqref="Y256">
    <cfRule type="expression" dxfId="493" priority="13">
      <formula>IF(RIGHT(TEXT(Y256,"0.#"),1)=".",FALSE,TRUE)</formula>
    </cfRule>
    <cfRule type="expression" dxfId="492" priority="14">
      <formula>IF(RIGHT(TEXT(Y256,"0.#"),1)=".",TRUE,FALSE)</formula>
    </cfRule>
  </conditionalFormatting>
  <conditionalFormatting sqref="Y265">
    <cfRule type="expression" dxfId="491" priority="11">
      <formula>IF(RIGHT(TEXT(Y265,"0.#"),1)=".",FALSE,TRUE)</formula>
    </cfRule>
    <cfRule type="expression" dxfId="490" priority="12">
      <formula>IF(RIGHT(TEXT(Y265,"0.#"),1)=".",TRUE,FALSE)</formula>
    </cfRule>
  </conditionalFormatting>
  <conditionalFormatting sqref="Y257:Y264 Y255">
    <cfRule type="expression" dxfId="489" priority="9">
      <formula>IF(RIGHT(TEXT(Y255,"0.#"),1)=".",FALSE,TRUE)</formula>
    </cfRule>
    <cfRule type="expression" dxfId="488" priority="10">
      <formula>IF(RIGHT(TEXT(Y255,"0.#"),1)=".",TRUE,FALSE)</formula>
    </cfRule>
  </conditionalFormatting>
  <conditionalFormatting sqref="AU256">
    <cfRule type="expression" dxfId="487" priority="7">
      <formula>IF(RIGHT(TEXT(AU256,"0.#"),1)=".",FALSE,TRUE)</formula>
    </cfRule>
    <cfRule type="expression" dxfId="486" priority="8">
      <formula>IF(RIGHT(TEXT(AU256,"0.#"),1)=".",TRUE,FALSE)</formula>
    </cfRule>
  </conditionalFormatting>
  <conditionalFormatting sqref="AU265">
    <cfRule type="expression" dxfId="485" priority="5">
      <formula>IF(RIGHT(TEXT(AU265,"0.#"),1)=".",FALSE,TRUE)</formula>
    </cfRule>
    <cfRule type="expression" dxfId="484" priority="6">
      <formula>IF(RIGHT(TEXT(AU265,"0.#"),1)=".",TRUE,FALSE)</formula>
    </cfRule>
  </conditionalFormatting>
  <conditionalFormatting sqref="AU257:AU264 AU255">
    <cfRule type="expression" dxfId="483" priority="3">
      <formula>IF(RIGHT(TEXT(AU255,"0.#"),1)=".",FALSE,TRUE)</formula>
    </cfRule>
    <cfRule type="expression" dxfId="482" priority="4">
      <formula>IF(RIGHT(TEXT(AU255,"0.#"),1)=".",TRUE,FALSE)</formula>
    </cfRule>
  </conditionalFormatting>
  <conditionalFormatting sqref="Y8">
    <cfRule type="expression" dxfId="481" priority="1">
      <formula>IF(RIGHT(TEXT(Y8,"0.#"),1)=".",FALSE,TRUE)</formula>
    </cfRule>
    <cfRule type="expression" dxfId="480" priority="2">
      <formula>IF(RIGHT(TEXT(Y8,"0.#"),1)=".",TRUE,FALSE)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559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48" customHeight="1" x14ac:dyDescent="0.15">
      <c r="A4" s="114">
        <v>1</v>
      </c>
      <c r="B4" s="114">
        <v>1</v>
      </c>
      <c r="C4" s="119" t="s">
        <v>586</v>
      </c>
      <c r="D4" s="115"/>
      <c r="E4" s="115"/>
      <c r="F4" s="115"/>
      <c r="G4" s="115"/>
      <c r="H4" s="115"/>
      <c r="I4" s="115"/>
      <c r="J4" s="115"/>
      <c r="K4" s="115"/>
      <c r="L4" s="115"/>
      <c r="M4" s="119" t="s">
        <v>587</v>
      </c>
      <c r="N4" s="115"/>
      <c r="O4" s="115"/>
      <c r="P4" s="115"/>
      <c r="Q4" s="115"/>
      <c r="R4" s="115"/>
      <c r="S4" s="115"/>
      <c r="T4" s="115"/>
      <c r="U4" s="115"/>
      <c r="V4" s="115"/>
      <c r="W4" s="115"/>
      <c r="X4" s="115"/>
      <c r="Y4" s="115"/>
      <c r="Z4" s="115"/>
      <c r="AA4" s="115"/>
      <c r="AB4" s="115"/>
      <c r="AC4" s="115"/>
      <c r="AD4" s="115"/>
      <c r="AE4" s="115"/>
      <c r="AF4" s="115"/>
      <c r="AG4" s="115"/>
      <c r="AH4" s="115"/>
      <c r="AI4" s="115"/>
      <c r="AJ4" s="115"/>
      <c r="AK4" s="116">
        <v>43.4</v>
      </c>
      <c r="AL4" s="117"/>
      <c r="AM4" s="117"/>
      <c r="AN4" s="117"/>
      <c r="AO4" s="117"/>
      <c r="AP4" s="118"/>
      <c r="AQ4" s="119" t="s">
        <v>588</v>
      </c>
      <c r="AR4" s="115"/>
      <c r="AS4" s="115"/>
      <c r="AT4" s="115"/>
      <c r="AU4" s="116" t="s">
        <v>589</v>
      </c>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404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405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406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401</v>
      </c>
      <c r="D135" s="120"/>
      <c r="E135" s="120"/>
      <c r="F135" s="120"/>
      <c r="G135" s="120"/>
      <c r="H135" s="120"/>
      <c r="I135" s="120"/>
      <c r="J135" s="120"/>
      <c r="K135" s="120"/>
      <c r="L135" s="120"/>
      <c r="M135" s="120" t="s">
        <v>402</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403</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407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401</v>
      </c>
      <c r="D168" s="120"/>
      <c r="E168" s="120"/>
      <c r="F168" s="120"/>
      <c r="G168" s="120"/>
      <c r="H168" s="120"/>
      <c r="I168" s="120"/>
      <c r="J168" s="120"/>
      <c r="K168" s="120"/>
      <c r="L168" s="120"/>
      <c r="M168" s="120" t="s">
        <v>402</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403</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408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401</v>
      </c>
      <c r="D201" s="120"/>
      <c r="E201" s="120"/>
      <c r="F201" s="120"/>
      <c r="G201" s="120"/>
      <c r="H201" s="120"/>
      <c r="I201" s="120"/>
      <c r="J201" s="120"/>
      <c r="K201" s="120"/>
      <c r="L201" s="120"/>
      <c r="M201" s="120" t="s">
        <v>402</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403</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409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410</v>
      </c>
      <c r="D234" s="120"/>
      <c r="E234" s="120"/>
      <c r="F234" s="120"/>
      <c r="G234" s="120"/>
      <c r="H234" s="120"/>
      <c r="I234" s="120"/>
      <c r="J234" s="120"/>
      <c r="K234" s="120"/>
      <c r="L234" s="120"/>
      <c r="M234" s="120" t="s">
        <v>411</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412</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413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401</v>
      </c>
      <c r="D267" s="120"/>
      <c r="E267" s="120"/>
      <c r="F267" s="120"/>
      <c r="G267" s="120"/>
      <c r="H267" s="120"/>
      <c r="I267" s="120"/>
      <c r="J267" s="120"/>
      <c r="K267" s="120"/>
      <c r="L267" s="120"/>
      <c r="M267" s="120" t="s">
        <v>402</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403</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415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401</v>
      </c>
      <c r="D333" s="120"/>
      <c r="E333" s="120"/>
      <c r="F333" s="120"/>
      <c r="G333" s="120"/>
      <c r="H333" s="120"/>
      <c r="I333" s="120"/>
      <c r="J333" s="120"/>
      <c r="K333" s="120"/>
      <c r="L333" s="120"/>
      <c r="M333" s="120" t="s">
        <v>402</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403</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416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417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401</v>
      </c>
      <c r="D399" s="120"/>
      <c r="E399" s="120"/>
      <c r="F399" s="120"/>
      <c r="G399" s="120"/>
      <c r="H399" s="120"/>
      <c r="I399" s="120"/>
      <c r="J399" s="120"/>
      <c r="K399" s="120"/>
      <c r="L399" s="120"/>
      <c r="M399" s="120" t="s">
        <v>402</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403</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418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419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420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421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401</v>
      </c>
      <c r="D531" s="120"/>
      <c r="E531" s="120"/>
      <c r="F531" s="120"/>
      <c r="G531" s="120"/>
      <c r="H531" s="120"/>
      <c r="I531" s="120"/>
      <c r="J531" s="120"/>
      <c r="K531" s="120"/>
      <c r="L531" s="120"/>
      <c r="M531" s="120" t="s">
        <v>402</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403</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423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401</v>
      </c>
      <c r="D597" s="120"/>
      <c r="E597" s="120"/>
      <c r="F597" s="120"/>
      <c r="G597" s="120"/>
      <c r="H597" s="120"/>
      <c r="I597" s="120"/>
      <c r="J597" s="120"/>
      <c r="K597" s="120"/>
      <c r="L597" s="120"/>
      <c r="M597" s="120" t="s">
        <v>402</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403</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424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401</v>
      </c>
      <c r="D663" s="120"/>
      <c r="E663" s="120"/>
      <c r="F663" s="120"/>
      <c r="G663" s="120"/>
      <c r="H663" s="120"/>
      <c r="I663" s="120"/>
      <c r="J663" s="120"/>
      <c r="K663" s="120"/>
      <c r="L663" s="120"/>
      <c r="M663" s="120" t="s">
        <v>402</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403</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425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401</v>
      </c>
      <c r="D696" s="120"/>
      <c r="E696" s="120"/>
      <c r="F696" s="120"/>
      <c r="G696" s="120"/>
      <c r="H696" s="120"/>
      <c r="I696" s="120"/>
      <c r="J696" s="120"/>
      <c r="K696" s="120"/>
      <c r="L696" s="120"/>
      <c r="M696" s="120" t="s">
        <v>402</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403</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426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427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401</v>
      </c>
      <c r="D762" s="120"/>
      <c r="E762" s="120"/>
      <c r="F762" s="120"/>
      <c r="G762" s="120"/>
      <c r="H762" s="120"/>
      <c r="I762" s="120"/>
      <c r="J762" s="120"/>
      <c r="K762" s="120"/>
      <c r="L762" s="120"/>
      <c r="M762" s="120" t="s">
        <v>402</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403</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428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429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430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401</v>
      </c>
      <c r="D861" s="120"/>
      <c r="E861" s="120"/>
      <c r="F861" s="120"/>
      <c r="G861" s="120"/>
      <c r="H861" s="120"/>
      <c r="I861" s="120"/>
      <c r="J861" s="120"/>
      <c r="K861" s="120"/>
      <c r="L861" s="120"/>
      <c r="M861" s="120" t="s">
        <v>402</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403</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431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401</v>
      </c>
      <c r="D894" s="120"/>
      <c r="E894" s="120"/>
      <c r="F894" s="120"/>
      <c r="G894" s="120"/>
      <c r="H894" s="120"/>
      <c r="I894" s="120"/>
      <c r="J894" s="120"/>
      <c r="K894" s="120"/>
      <c r="L894" s="120"/>
      <c r="M894" s="120" t="s">
        <v>402</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403</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432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433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434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435</v>
      </c>
      <c r="D1026" s="120"/>
      <c r="E1026" s="120"/>
      <c r="F1026" s="120"/>
      <c r="G1026" s="120"/>
      <c r="H1026" s="120"/>
      <c r="I1026" s="120"/>
      <c r="J1026" s="120"/>
      <c r="K1026" s="120"/>
      <c r="L1026" s="120"/>
      <c r="M1026" s="120" t="s">
        <v>436</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437</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438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439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401</v>
      </c>
      <c r="D1092" s="120"/>
      <c r="E1092" s="120"/>
      <c r="F1092" s="120"/>
      <c r="G1092" s="120"/>
      <c r="H1092" s="120"/>
      <c r="I1092" s="120"/>
      <c r="J1092" s="120"/>
      <c r="K1092" s="120"/>
      <c r="L1092" s="120"/>
      <c r="M1092" s="120" t="s">
        <v>402</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403</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440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441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401</v>
      </c>
      <c r="D1158" s="120"/>
      <c r="E1158" s="120"/>
      <c r="F1158" s="120"/>
      <c r="G1158" s="120"/>
      <c r="H1158" s="120"/>
      <c r="I1158" s="120"/>
      <c r="J1158" s="120"/>
      <c r="K1158" s="120"/>
      <c r="L1158" s="120"/>
      <c r="M1158" s="120" t="s">
        <v>402</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403</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442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443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444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平成27年度行政事業レビュー_戦略的スポーツ国際貢献事業</dc:title>
  <dc:creator>文部科学省</dc:creator>
  <cp:lastModifiedBy>文部科学省</cp:lastModifiedBy>
  <cp:lastPrinted>2016-08-22T04:05:04Z</cp:lastPrinted>
  <dcterms:created xsi:type="dcterms:W3CDTF">2012-03-13T00:50:25Z</dcterms:created>
  <dcterms:modified xsi:type="dcterms:W3CDTF">2016-08-22T04:12:46Z</dcterms:modified>
</cp:coreProperties>
</file>