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30" windowWidth="1020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<sst xmlns="http://schemas.openxmlformats.org/spreadsheetml/2006/main" count="1325" uniqueCount="554">
  <si>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</si>
  <si>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</si>
  <si>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</si>
  <si>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</si>
  <si>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</si>
  <si>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</si>
  <si>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</si>
  <si>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</si>
  <si>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</si>
  <si>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</si>
  <si>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</si>
  <si>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</si>
  <si>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</si>
  <si>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</si>
  <si>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</si>
  <si>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</si>
  <si>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</si>
  <si>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</si>
  <si>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</si>
  <si>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</si>
  <si>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</si>
  <si>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</si>
  <si>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</si>
  <si>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</si>
  <si>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</si>
  <si>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</si>
  <si>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</si>
  <si>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</si>
  <si>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</si>
  <si>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</si>
  <si>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</si>
  <si>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</si>
  <si>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</si>
  <si>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</si>
  <si>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</si>
  <si>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</si>
  <si>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</si>
  <si>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</si>
  <si>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</si>
  <si>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</si>
  <si>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</si>
  <si>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</si>
  <si>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</si>
  <si>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</si>
  <si>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</si>
  <si>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</si>
  <si>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</si>
  <si>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</si>
  <si>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</si>
  <si>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</si>
  <si>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</si>
  <si>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</si>
  <si>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</si>
  <si>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</si>
  <si>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</si>
  <si>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</si>
  <si>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</si>
  <si>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</si>
  <si>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</si>
  <si>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</si>
  <si>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</si>
  <si>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</si>
  <si>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</si>
  <si>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</si>
  <si>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</si>
  <si>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</si>
  <si>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</si>
  <si>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</si>
  <si>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</si>
  <si>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</si>
  <si>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</si>
  <si>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</si>
  <si>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</si>
  <si>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</si>
  <si>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</si>
  <si>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</si>
  <si>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</si>
  <si>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</si>
  <si>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</si>
  <si>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</si>
  <si>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</si>
  <si>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</si>
  <si>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</si>
  <si>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</si>
  <si>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</si>
  <si>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</si>
  <si>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</si>
  <si>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</si>
  <si>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</si>
  <si>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</si>
  <si>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</si>
  <si>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</si>
  <si>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</si>
  <si>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</si>
  <si>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</si>
  <si>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</si>
  <si>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</si>
  <si>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</si>
  <si>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</si>
  <si>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</si>
  <si>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</si>
  <si>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</si>
  <si>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</si>
  <si>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</si>
  <si>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</si>
  <si>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</si>
  <si>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</si>
  <si>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</si>
  <si>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</si>
  <si>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</si>
  <si>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</si>
  <si>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</si>
  <si>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</si>
  <si>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</si>
  <si>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</si>
  <si>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</si>
  <si>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</si>
  <si>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</si>
  <si>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</si>
  <si>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</si>
  <si>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</si>
  <si>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</si>
  <si>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</si>
  <si>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</si>
  <si>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</si>
  <si>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</si>
  <si>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</si>
  <si>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</si>
  <si>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</si>
  <si>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</si>
  <si>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</si>
  <si>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</si>
  <si>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</si>
  <si>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</si>
  <si>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</si>
  <si>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</si>
  <si>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</si>
  <si>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</si>
  <si>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</si>
  <si>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</si>
  <si>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</si>
  <si>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</si>
  <si>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</si>
  <si>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</si>
  <si>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</si>
  <si>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</si>
  <si>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</si>
  <si>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</si>
  <si>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</si>
  <si>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</si>
  <si>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</si>
  <si>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</si>
  <si>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</si>
  <si>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</si>
  <si>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</si>
  <si>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</si>
  <si>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</si>
  <si>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</si>
  <si>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</si>
  <si>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</si>
  <si>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</si>
  <si>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</si>
  <si>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</si>
  <si>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</si>
  <si>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</si>
  <si>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</si>
  <si>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</si>
  <si>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</si>
  <si>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</si>
  <si>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</si>
  <si>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</si>
  <si>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</si>
  <si>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</si>
  <si>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</si>
  <si>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</si>
  <si>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</si>
  <si>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</si>
  <si>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</si>
  <si>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</si>
  <si>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</si>
  <si>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</si>
  <si>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</si>
  <si>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</si>
  <si>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</si>
  <si>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</si>
  <si>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</si>
  <si>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</si>
  <si>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</si>
  <si>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</si>
  <si>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</si>
  <si>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</si>
  <si>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</si>
  <si>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</si>
  <si>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</si>
  <si>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</si>
  <si>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</si>
  <si>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</si>
  <si>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</si>
  <si>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</si>
  <si>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</si>
  <si>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</si>
  <si>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</si>
  <si>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</si>
  <si>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</si>
  <si>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</si>
  <si>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</si>
  <si>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</si>
  <si>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</si>
  <si>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</si>
  <si>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</si>
  <si>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</si>
  <si>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</si>
  <si>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</si>
  <si>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</si>
  <si>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</si>
  <si>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</si>
  <si>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</si>
  <si>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</si>
  <si>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</si>
  <si>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</si>
  <si>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</si>
  <si>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</si>
  <si>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</si>
  <si>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</si>
  <si>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</si>
  <si>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</si>
  <si>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</si>
  <si>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</si>
  <si>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</si>
  <si>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</si>
  <si>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</si>
  <si>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</si>
  <si>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</si>
  <si>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</si>
  <si>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</si>
  <si>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</si>
  <si>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</si>
  <si>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</si>
  <si>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</si>
  <si>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</si>
  <si>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</si>
  <si>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</si>
  <si>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</si>
  <si>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</si>
  <si>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</si>
  <si>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</si>
  <si>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</si>
  <si>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</si>
  <si>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</si>
  <si>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</si>
  <si>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</si>
  <si>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</si>
  <si>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</si>
  <si>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</si>
  <si>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</si>
  <si>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</si>
  <si>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</si>
  <si>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</si>
  <si>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</si>
  <si>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</si>
  <si>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</si>
  <si>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</si>
  <si>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</si>
  <si>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</si>
  <si>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</si>
  <si>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</si>
  <si>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</si>
  <si>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</si>
  <si>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</si>
  <si>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</si>
  <si>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</si>
  <si>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</si>
  <si>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</si>
  <si>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</si>
  <si>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</si>
  <si>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</si>
  <si>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</si>
  <si>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</si>
  <si>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</si>
  <si>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</si>
  <si>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</si>
  <si>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</si>
  <si>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</si>
  <si>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</si>
  <si>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</si>
  <si>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</si>
  <si>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</si>
  <si>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</si>
  <si>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</si>
  <si>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</si>
  <si>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</si>
  <si>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</si>
  <si>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</si>
  <si>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</si>
  <si>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</si>
  <si>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</si>
  <si>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</si>
  <si>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</si>
  <si>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</si>
  <si>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</si>
  <si>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</si>
  <si>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</si>
  <si>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</si>
  <si>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</si>
  <si>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</si>
  <si>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</si>
  <si>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</si>
  <si>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</si>
  <si>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</si>
  <si>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</si>
  <si>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</si>
  <si>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</si>
  <si>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</si>
  <si>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</si>
  <si>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</si>
  <si>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</si>
  <si>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</si>
  <si>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</si>
  <si>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</si>
  <si>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</si>
  <si>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</si>
  <si>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</si>
  <si>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</si>
  <si>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</si>
  <si>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</si>
  <si>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</si>
  <si>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</si>
  <si>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</si>
  <si>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</si>
  <si>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</si>
  <si>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</si>
  <si>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</si>
  <si>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</si>
  <si>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</si>
  <si>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</si>
  <si>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</si>
  <si>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</si>
  <si>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</si>
  <si>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</si>
  <si>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</si>
  <si>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</si>
  <si>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</si>
  <si>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</si>
  <si>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</si>
  <si>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</si>
  <si>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</si>
  <si>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</si>
  <si>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</si>
  <si>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</si>
  <si>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</si>
  <si>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</si>
  <si>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</si>
  <si>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</si>
  <si>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</si>
  <si>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</si>
  <si>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</si>
  <si>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</si>
  <si>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</si>
  <si>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</si>
  <si>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</si>
  <si>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</si>
  <si>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</si>
  <si>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</si>
  <si>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</si>
  <si>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</si>
  <si>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</si>
  <si>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</si>
  <si>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</si>
  <si>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</si>
  <si>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</si>
  <si>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</si>
  <si>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</si>
  <si>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</si>
  <si>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</si>
  <si>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</si>
  <si>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</si>
  <si>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</si>
  <si>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</si>
  <si>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</si>
  <si>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</si>
  <si>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</si>
  <si>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</si>
  <si>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</si>
  <si>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</si>
  <si>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</si>
  <si>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</si>
  <si>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</si>
  <si>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</si>
  <si>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</si>
  <si>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</si>
  <si>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</si>
  <si>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</si>
  <si>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</si>
  <si>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</si>
  <si>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</si>
  <si>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</si>
  <si>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</si>
  <si>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</si>
  <si>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</si>
  <si>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</si>
  <si>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</si>
  <si>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</si>
  <si>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</si>
  <si>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</si>
  <si>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</si>
  <si>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</si>
  <si>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</si>
  <si>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</si>
  <si>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</si>
  <si>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</si>
  <si>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</si>
  <si>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</si>
  <si>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</si>
  <si>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</si>
  <si>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</si>
  <si>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</si>
  <si>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</si>
  <si>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</si>
  <si>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</si>
  <si>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</si>
  <si>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</si>
  <si>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</si>
  <si>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</si>
  <si>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</si>
  <si>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</si>
  <si>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</si>
  <si>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</si>
  <si>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</si>
  <si>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</si>
  <si>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</si>
  <si>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</si>
  <si>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</si>
  <si>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</si>
  <si>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</si>
  <si>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</si>
  <si>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</si>
  <si>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</si>
  <si>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</si>
  <si>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</si>
  <si>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</si>
  <si>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</si>
  <si>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</si>
  <si>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</si>
  <si>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</si>
  <si>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</si>
  <si>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</si>
  <si>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</si>
  <si>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</si>
  <si>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</si>
  <si>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</si>
  <si>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</si>
  <si>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</si>
  <si>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</si>
  <si>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</si>
  <si>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</si>
  <si>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</si>
  <si>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</si>
  <si>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</si>
  <si>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</si>
  <si>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</si>
  <si>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</si>
  <si>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</si>
  <si>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</si>
  <si>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</si>
  <si>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</si>
  <si>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</si>
  <si>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</si>
  <si>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</si>
  <si>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</si>
  <si>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</si>
  <si>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</si>
  <si>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</si>
  <si>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</si>
  <si>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</si>
  <si>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</si>
  <si>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牛尾　則文</t>
    <rPh sb="0" eb="2">
      <t>ガクジュツ</t>
    </rPh>
    <rPh sb="2" eb="4">
      <t>キカン</t>
    </rPh>
    <rPh sb="4" eb="5">
      <t>カ</t>
    </rPh>
    <rPh sb="5" eb="6">
      <t>チョウ</t>
    </rPh>
    <rPh sb="7" eb="9">
      <t>ウシオ</t>
    </rPh>
    <rPh sb="10" eb="11">
      <t>ノリ</t>
    </rPh>
    <rPh sb="11" eb="12">
      <t>フミ</t>
    </rPh>
    <phoneticPr fontId="5"/>
  </si>
  <si>
    <t>―</t>
    <phoneticPr fontId="5"/>
  </si>
  <si>
    <t>○</t>
  </si>
  <si>
    <t>-</t>
    <phoneticPr fontId="5"/>
  </si>
  <si>
    <t>-</t>
    <phoneticPr fontId="5"/>
  </si>
  <si>
    <t>本</t>
    <rPh sb="0" eb="1">
      <t>ホン</t>
    </rPh>
    <phoneticPr fontId="5"/>
  </si>
  <si>
    <t>人</t>
    <rPh sb="0" eb="1">
      <t>ニン</t>
    </rPh>
    <phoneticPr fontId="5"/>
  </si>
  <si>
    <t>当該年度施行額（平成27年度は予算額）／本事業で支援される共同研究拠点数　　　　　　　　　　　　　　</t>
    <rPh sb="0" eb="2">
      <t>トウガイ</t>
    </rPh>
    <rPh sb="2" eb="4">
      <t>ネンド</t>
    </rPh>
    <rPh sb="4" eb="6">
      <t>シコウ</t>
    </rPh>
    <rPh sb="6" eb="7">
      <t>ガク</t>
    </rPh>
    <rPh sb="8" eb="10">
      <t>ヘイセイ</t>
    </rPh>
    <rPh sb="12" eb="14">
      <t>ネンド</t>
    </rPh>
    <rPh sb="15" eb="17">
      <t>ヨサン</t>
    </rPh>
    <rPh sb="17" eb="18">
      <t>ガク</t>
    </rPh>
    <rPh sb="20" eb="21">
      <t>ホン</t>
    </rPh>
    <rPh sb="21" eb="23">
      <t>ジギョウ</t>
    </rPh>
    <rPh sb="24" eb="26">
      <t>シエン</t>
    </rPh>
    <rPh sb="29" eb="31">
      <t>キョウドウ</t>
    </rPh>
    <rPh sb="31" eb="33">
      <t>ケンキュウ</t>
    </rPh>
    <rPh sb="33" eb="35">
      <t>キョテン</t>
    </rPh>
    <rPh sb="35" eb="36">
      <t>スウ</t>
    </rPh>
    <phoneticPr fontId="5"/>
  </si>
  <si>
    <t>百万円</t>
    <rPh sb="0" eb="3">
      <t>ヒャクマンエン</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</si>
  <si>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</si>
  <si>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</si>
  <si>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</si>
  <si>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</si>
  <si>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共同利用・共同研究拠点形成事業費補助金</t>
    <rPh sb="0" eb="2">
      <t>キョウドウ</t>
    </rPh>
    <rPh sb="2" eb="4">
      <t>リヨウ</t>
    </rPh>
    <rPh sb="5" eb="7">
      <t>キョウドウ</t>
    </rPh>
    <rPh sb="7" eb="9">
      <t>ケンキュウ</t>
    </rPh>
    <rPh sb="9" eb="11">
      <t>キョテン</t>
    </rPh>
    <rPh sb="11" eb="13">
      <t>ケイセイ</t>
    </rPh>
    <rPh sb="13" eb="15">
      <t>ジギョウ</t>
    </rPh>
    <rPh sb="15" eb="16">
      <t>ヒ</t>
    </rPh>
    <rPh sb="16" eb="19">
      <t>ホジョキン</t>
    </rPh>
    <phoneticPr fontId="5"/>
  </si>
  <si>
    <t>‐</t>
  </si>
  <si>
    <t>　各拠点における、研究者コミュニティの意向を反映させた拠点運営状況や、共同利用・共同研究拠点の実施状況等について、より効果的にフォローアップを実施するため、各拠点に外部有識者による「プログラム・アドバイザー」を設置し、各拠点への指導・助言、情報提供等のフォローアップ機能を強化させた。公私立大学においては、大臣認定を行っていない潜在力の高い研究拠点が多数存在しており、共同利用・共同研究体制の整備の一層の拡大に向けて、フォローアップ結果を事業内容へ適切に反映させていく必要がある。</t>
    <rPh sb="1" eb="4">
      <t>カクキョテン</t>
    </rPh>
    <rPh sb="9" eb="12">
      <t>ケンキュウシャ</t>
    </rPh>
    <rPh sb="19" eb="21">
      <t>イコウ</t>
    </rPh>
    <rPh sb="22" eb="24">
      <t>ハンエイ</t>
    </rPh>
    <rPh sb="27" eb="29">
      <t>キョテン</t>
    </rPh>
    <rPh sb="29" eb="31">
      <t>ウンエイ</t>
    </rPh>
    <rPh sb="31" eb="33">
      <t>ジョウキョウ</t>
    </rPh>
    <rPh sb="35" eb="37">
      <t>キョウドウ</t>
    </rPh>
    <rPh sb="37" eb="39">
      <t>リヨウ</t>
    </rPh>
    <rPh sb="40" eb="42">
      <t>キョウドウ</t>
    </rPh>
    <rPh sb="42" eb="44">
      <t>ケンキュウ</t>
    </rPh>
    <rPh sb="44" eb="46">
      <t>キョテン</t>
    </rPh>
    <rPh sb="47" eb="49">
      <t>ジッシ</t>
    </rPh>
    <rPh sb="49" eb="51">
      <t>ジョウキョウ</t>
    </rPh>
    <rPh sb="51" eb="52">
      <t>ナド</t>
    </rPh>
    <rPh sb="59" eb="62">
      <t>コウカテキ</t>
    </rPh>
    <rPh sb="71" eb="73">
      <t>ジッシ</t>
    </rPh>
    <rPh sb="78" eb="81">
      <t>カクキョテン</t>
    </rPh>
    <rPh sb="82" eb="84">
      <t>ガイブ</t>
    </rPh>
    <rPh sb="84" eb="87">
      <t>ユウシキシャ</t>
    </rPh>
    <rPh sb="105" eb="107">
      <t>セッチ</t>
    </rPh>
    <rPh sb="109" eb="112">
      <t>カクキョテン</t>
    </rPh>
    <rPh sb="114" eb="116">
      <t>シドウ</t>
    </rPh>
    <rPh sb="117" eb="119">
      <t>ジョゲン</t>
    </rPh>
    <rPh sb="120" eb="122">
      <t>ジョウホウ</t>
    </rPh>
    <rPh sb="122" eb="124">
      <t>テイキョウ</t>
    </rPh>
    <rPh sb="124" eb="125">
      <t>ナド</t>
    </rPh>
    <rPh sb="133" eb="135">
      <t>キノウ</t>
    </rPh>
    <rPh sb="136" eb="138">
      <t>キョウカ</t>
    </rPh>
    <rPh sb="142" eb="145">
      <t>コウシリツ</t>
    </rPh>
    <rPh sb="145" eb="147">
      <t>ダイガク</t>
    </rPh>
    <rPh sb="153" eb="155">
      <t>ダイジン</t>
    </rPh>
    <rPh sb="155" eb="157">
      <t>ニンテイ</t>
    </rPh>
    <rPh sb="158" eb="159">
      <t>オコナ</t>
    </rPh>
    <rPh sb="164" eb="167">
      <t>センザイリョク</t>
    </rPh>
    <rPh sb="168" eb="169">
      <t>タカ</t>
    </rPh>
    <rPh sb="170" eb="172">
      <t>ケンキュウ</t>
    </rPh>
    <rPh sb="172" eb="174">
      <t>キョテン</t>
    </rPh>
    <rPh sb="175" eb="177">
      <t>タスウ</t>
    </rPh>
    <rPh sb="177" eb="179">
      <t>ソンザイ</t>
    </rPh>
    <rPh sb="184" eb="186">
      <t>キョウドウ</t>
    </rPh>
    <rPh sb="186" eb="188">
      <t>リヨウ</t>
    </rPh>
    <rPh sb="189" eb="191">
      <t>キョウドウ</t>
    </rPh>
    <rPh sb="191" eb="193">
      <t>ケンキュウ</t>
    </rPh>
    <rPh sb="193" eb="195">
      <t>タイセイ</t>
    </rPh>
    <rPh sb="196" eb="198">
      <t>セイビ</t>
    </rPh>
    <rPh sb="199" eb="201">
      <t>イッソウ</t>
    </rPh>
    <rPh sb="202" eb="204">
      <t>カクダイ</t>
    </rPh>
    <rPh sb="205" eb="206">
      <t>ム</t>
    </rPh>
    <rPh sb="216" eb="218">
      <t>ケッカ</t>
    </rPh>
    <rPh sb="219" eb="221">
      <t>ジギョウ</t>
    </rPh>
    <rPh sb="221" eb="223">
      <t>ナイヨウ</t>
    </rPh>
    <rPh sb="224" eb="226">
      <t>テキセツ</t>
    </rPh>
    <rPh sb="227" eb="229">
      <t>ハンエイ</t>
    </rPh>
    <rPh sb="234" eb="236">
      <t>ヒツヨウ</t>
    </rPh>
    <phoneticPr fontId="5"/>
  </si>
  <si>
    <t>を含む</t>
    <rPh sb="1" eb="2">
      <t>フク</t>
    </rPh>
    <phoneticPr fontId="5"/>
  </si>
  <si>
    <t>設備備品費</t>
    <rPh sb="0" eb="2">
      <t>セツビ</t>
    </rPh>
    <rPh sb="2" eb="4">
      <t>ビヒン</t>
    </rPh>
    <rPh sb="4" eb="5">
      <t>ヒ</t>
    </rPh>
    <phoneticPr fontId="5"/>
  </si>
  <si>
    <t>人件費</t>
    <rPh sb="0" eb="3">
      <t>ジンケンヒ</t>
    </rPh>
    <phoneticPr fontId="5"/>
  </si>
  <si>
    <t>事業推進費</t>
    <rPh sb="0" eb="2">
      <t>ジギョウ</t>
    </rPh>
    <rPh sb="2" eb="4">
      <t>スイシン</t>
    </rPh>
    <rPh sb="4" eb="5">
      <t>ヒ</t>
    </rPh>
    <phoneticPr fontId="5"/>
  </si>
  <si>
    <t>業務担当職員、補助車</t>
    <rPh sb="0" eb="2">
      <t>ギョウム</t>
    </rPh>
    <rPh sb="2" eb="4">
      <t>タントウ</t>
    </rPh>
    <rPh sb="4" eb="6">
      <t>ショクイン</t>
    </rPh>
    <rPh sb="7" eb="9">
      <t>ホジョ</t>
    </rPh>
    <rPh sb="9" eb="10">
      <t>シャ</t>
    </rPh>
    <phoneticPr fontId="5"/>
  </si>
  <si>
    <t>運営委員旅費・謝金、研究用消耗品等</t>
    <rPh sb="0" eb="2">
      <t>ウンエイ</t>
    </rPh>
    <rPh sb="2" eb="4">
      <t>イイン</t>
    </rPh>
    <rPh sb="4" eb="6">
      <t>リョヒ</t>
    </rPh>
    <rPh sb="7" eb="9">
      <t>シャキン</t>
    </rPh>
    <rPh sb="10" eb="13">
      <t>ケンキュウヨウ</t>
    </rPh>
    <rPh sb="13" eb="15">
      <t>ショウモウ</t>
    </rPh>
    <rPh sb="15" eb="16">
      <t>ヒン</t>
    </rPh>
    <rPh sb="16" eb="17">
      <t>ナド</t>
    </rPh>
    <phoneticPr fontId="5"/>
  </si>
  <si>
    <t>立命館</t>
    <rPh sb="0" eb="3">
      <t>リツメイカン</t>
    </rPh>
    <phoneticPr fontId="5"/>
  </si>
  <si>
    <t>東京農業大学</t>
    <rPh sb="0" eb="2">
      <t>トウキョウ</t>
    </rPh>
    <rPh sb="2" eb="4">
      <t>ノウギョウ</t>
    </rPh>
    <rPh sb="4" eb="6">
      <t>ダイガク</t>
    </rPh>
    <phoneticPr fontId="5"/>
  </si>
  <si>
    <t>和歌山県立医科大学</t>
    <rPh sb="0" eb="5">
      <t>ワカヤマケンリツ</t>
    </rPh>
    <rPh sb="5" eb="7">
      <t>イカ</t>
    </rPh>
    <rPh sb="7" eb="9">
      <t>ダイガク</t>
    </rPh>
    <phoneticPr fontId="5"/>
  </si>
  <si>
    <t>京都造形芸術大学</t>
    <rPh sb="0" eb="6">
      <t>キョウトゾウケイゲイジュツ</t>
    </rPh>
    <rPh sb="6" eb="8">
      <t>ダイガク</t>
    </rPh>
    <phoneticPr fontId="5"/>
  </si>
  <si>
    <t>東京工芸大学</t>
    <rPh sb="0" eb="2">
      <t>トウキョウ</t>
    </rPh>
    <rPh sb="2" eb="4">
      <t>コウゲイ</t>
    </rPh>
    <rPh sb="4" eb="6">
      <t>ダイガク</t>
    </rPh>
    <phoneticPr fontId="5"/>
  </si>
  <si>
    <t>明治大学</t>
    <rPh sb="0" eb="2">
      <t>メイジ</t>
    </rPh>
    <rPh sb="2" eb="4">
      <t>ダイガク</t>
    </rPh>
    <phoneticPr fontId="5"/>
  </si>
  <si>
    <t>愛知大学</t>
    <rPh sb="0" eb="2">
      <t>アイチ</t>
    </rPh>
    <rPh sb="2" eb="4">
      <t>ダイガク</t>
    </rPh>
    <phoneticPr fontId="5"/>
  </si>
  <si>
    <t>大阪市立大学</t>
    <rPh sb="0" eb="4">
      <t>オオサカイチリツ</t>
    </rPh>
    <rPh sb="4" eb="6">
      <t>ダイガク</t>
    </rPh>
    <phoneticPr fontId="5"/>
  </si>
  <si>
    <t>法政大学</t>
    <rPh sb="0" eb="2">
      <t>ホウセイ</t>
    </rPh>
    <rPh sb="2" eb="4">
      <t>ダイガク</t>
    </rPh>
    <phoneticPr fontId="5"/>
  </si>
  <si>
    <t>日本文化資源デジタルアーカイブ研究拠点の整備</t>
    <rPh sb="20" eb="22">
      <t>セイビ</t>
    </rPh>
    <phoneticPr fontId="5"/>
  </si>
  <si>
    <t>生物資源ゲノム解析拠点の整備</t>
    <rPh sb="12" eb="14">
      <t>セイビ</t>
    </rPh>
    <phoneticPr fontId="5"/>
  </si>
  <si>
    <t>障害者スポーツ医科学研究拠点の整備</t>
    <rPh sb="15" eb="17">
      <t>セイビ</t>
    </rPh>
    <phoneticPr fontId="5"/>
  </si>
  <si>
    <t>舞台芸術作品の創造・受容のための領域横断的実践的研究拠点の整備</t>
    <rPh sb="29" eb="31">
      <t>セイビ</t>
    </rPh>
    <phoneticPr fontId="5"/>
  </si>
  <si>
    <t>越境地域政策研究拠点の整備</t>
    <rPh sb="11" eb="13">
      <t>セイビ</t>
    </rPh>
    <phoneticPr fontId="5"/>
  </si>
  <si>
    <t>風工学研究拠点の整備</t>
    <rPh sb="8" eb="10">
      <t>セイビ</t>
    </rPh>
    <phoneticPr fontId="5"/>
  </si>
  <si>
    <t>先端的都市研究拠点の整備</t>
    <rPh sb="10" eb="12">
      <t>セイビ</t>
    </rPh>
    <phoneticPr fontId="5"/>
  </si>
  <si>
    <t>現象数理学研究拠点の整備</t>
    <rPh sb="10" eb="12">
      <t>セイビ</t>
    </rPh>
    <phoneticPr fontId="5"/>
  </si>
  <si>
    <t>能楽の国際・学際的研究拠点の整備</t>
    <rPh sb="14" eb="16">
      <t>セイビ</t>
    </rPh>
    <phoneticPr fontId="5"/>
  </si>
  <si>
    <t>政策目標8：基礎研究の充実及び研究の推進のための環境整備
施策目標8-1：学術研究の振興</t>
    <rPh sb="0" eb="2">
      <t>セイサク</t>
    </rPh>
    <rPh sb="2" eb="4">
      <t>モクヒョウ</t>
    </rPh>
    <rPh sb="6" eb="8">
      <t>キソ</t>
    </rPh>
    <rPh sb="8" eb="10">
      <t>ケンキュウ</t>
    </rPh>
    <rPh sb="11" eb="13">
      <t>ジュウジツ</t>
    </rPh>
    <rPh sb="13" eb="14">
      <t>オヨ</t>
    </rPh>
    <rPh sb="15" eb="17">
      <t>ケンキュウ</t>
    </rPh>
    <rPh sb="18" eb="20">
      <t>スイシン</t>
    </rPh>
    <rPh sb="24" eb="26">
      <t>カンキョウ</t>
    </rPh>
    <rPh sb="26" eb="28">
      <t>セイビ</t>
    </rPh>
    <rPh sb="29" eb="31">
      <t>シサク</t>
    </rPh>
    <rPh sb="31" eb="33">
      <t>モクヒョウ</t>
    </rPh>
    <rPh sb="37" eb="39">
      <t>ガクジュツ</t>
    </rPh>
    <rPh sb="39" eb="41">
      <t>ケンキュウ</t>
    </rPh>
    <rPh sb="42" eb="44">
      <t>シンコウ</t>
    </rPh>
    <phoneticPr fontId="5"/>
  </si>
  <si>
    <t>・日本再興戦略（平成25年6月14日閣議決定）
・学術研究の推進体制に関する審議のまとめ（報告）（平成20年5月27日科学技術・学術審議会学術分科会研究環境基盤部会）
・人文学及び社会科学の振興について（報告）（平成21年2月9日科学技術・学術審議会学術分科会）</t>
    <phoneticPr fontId="5"/>
  </si>
  <si>
    <t>本</t>
    <rPh sb="0" eb="1">
      <t>ホン</t>
    </rPh>
    <phoneticPr fontId="5"/>
  </si>
  <si>
    <t>「特色ある共同研究拠点の整備の推進事業」によって発出された論文数の対前年度比増</t>
    <rPh sb="1" eb="3">
      <t>トクショク</t>
    </rPh>
    <rPh sb="5" eb="7">
      <t>キョウドウ</t>
    </rPh>
    <rPh sb="7" eb="9">
      <t>ケンキュウ</t>
    </rPh>
    <rPh sb="9" eb="11">
      <t>キョテン</t>
    </rPh>
    <rPh sb="12" eb="14">
      <t>セイビ</t>
    </rPh>
    <rPh sb="15" eb="17">
      <t>スイシン</t>
    </rPh>
    <rPh sb="17" eb="19">
      <t>ジギョウ</t>
    </rPh>
    <rPh sb="24" eb="26">
      <t>ハッシュツ</t>
    </rPh>
    <rPh sb="29" eb="31">
      <t>ロンブン</t>
    </rPh>
    <rPh sb="31" eb="32">
      <t>スウ</t>
    </rPh>
    <rPh sb="33" eb="34">
      <t>タイ</t>
    </rPh>
    <rPh sb="34" eb="37">
      <t>ゼンネンド</t>
    </rPh>
    <rPh sb="37" eb="38">
      <t>ヒ</t>
    </rPh>
    <rPh sb="38" eb="39">
      <t>ゾウ</t>
    </rPh>
    <phoneticPr fontId="5"/>
  </si>
  <si>
    <t>　従来にない特色ある研究分野において、大臣認定を受けた共同利用・共同研究拠点を対象に、スタートアップのための初期投資について支援し、共同利用・共同研究拠点を量的・質的に拡充をすることを通じて、研究分野全体の研究水準の向上と異分野融合による新たな学問領域の創出を図り、我が国の学術研究の発展を目指す。</t>
    <rPh sb="1" eb="3">
      <t>ジュウライ</t>
    </rPh>
    <rPh sb="6" eb="8">
      <t>トクショク</t>
    </rPh>
    <rPh sb="10" eb="12">
      <t>ケンキュウ</t>
    </rPh>
    <rPh sb="12" eb="14">
      <t>ブンヤ</t>
    </rPh>
    <rPh sb="19" eb="21">
      <t>ダイジン</t>
    </rPh>
    <rPh sb="21" eb="23">
      <t>ニンテイ</t>
    </rPh>
    <rPh sb="24" eb="25">
      <t>ウ</t>
    </rPh>
    <rPh sb="27" eb="29">
      <t>キョウドウ</t>
    </rPh>
    <rPh sb="29" eb="31">
      <t>リヨウ</t>
    </rPh>
    <rPh sb="32" eb="34">
      <t>キョウドウ</t>
    </rPh>
    <rPh sb="34" eb="36">
      <t>ケンキュウ</t>
    </rPh>
    <rPh sb="36" eb="38">
      <t>キョテン</t>
    </rPh>
    <rPh sb="39" eb="41">
      <t>タイショウ</t>
    </rPh>
    <rPh sb="54" eb="56">
      <t>ショキ</t>
    </rPh>
    <rPh sb="56" eb="58">
      <t>トウシ</t>
    </rPh>
    <rPh sb="62" eb="64">
      <t>シエン</t>
    </rPh>
    <rPh sb="66" eb="68">
      <t>キョウドウ</t>
    </rPh>
    <rPh sb="68" eb="70">
      <t>リヨウ</t>
    </rPh>
    <rPh sb="71" eb="73">
      <t>キョウドウ</t>
    </rPh>
    <rPh sb="73" eb="75">
      <t>ケンキュウ</t>
    </rPh>
    <rPh sb="75" eb="77">
      <t>キョテン</t>
    </rPh>
    <rPh sb="78" eb="80">
      <t>リョウテキ</t>
    </rPh>
    <rPh sb="81" eb="83">
      <t>シツテキ</t>
    </rPh>
    <rPh sb="84" eb="86">
      <t>カクジュウ</t>
    </rPh>
    <rPh sb="92" eb="93">
      <t>ツウ</t>
    </rPh>
    <rPh sb="96" eb="98">
      <t>ケンキュウ</t>
    </rPh>
    <rPh sb="98" eb="100">
      <t>ブンヤ</t>
    </rPh>
    <rPh sb="100" eb="102">
      <t>ゼンタイ</t>
    </rPh>
    <rPh sb="103" eb="105">
      <t>ケンキュウ</t>
    </rPh>
    <rPh sb="105" eb="107">
      <t>スイジュン</t>
    </rPh>
    <rPh sb="108" eb="110">
      <t>コウジョウ</t>
    </rPh>
    <rPh sb="111" eb="114">
      <t>イブンヤ</t>
    </rPh>
    <rPh sb="114" eb="116">
      <t>ユウゴウ</t>
    </rPh>
    <rPh sb="119" eb="120">
      <t>アラ</t>
    </rPh>
    <rPh sb="122" eb="124">
      <t>ガクモン</t>
    </rPh>
    <rPh sb="124" eb="126">
      <t>リョウイキ</t>
    </rPh>
    <rPh sb="127" eb="129">
      <t>ソウシュツ</t>
    </rPh>
    <rPh sb="130" eb="131">
      <t>ハカ</t>
    </rPh>
    <rPh sb="133" eb="134">
      <t>ワ</t>
    </rPh>
    <rPh sb="135" eb="136">
      <t>クニ</t>
    </rPh>
    <rPh sb="137" eb="139">
      <t>ガクジュツ</t>
    </rPh>
    <rPh sb="139" eb="141">
      <t>ケンキュウ</t>
    </rPh>
    <rPh sb="142" eb="144">
      <t>ハッテン</t>
    </rPh>
    <rPh sb="145" eb="147">
      <t>メザ</t>
    </rPh>
    <phoneticPr fontId="5"/>
  </si>
  <si>
    <t>　共同利用・共同研究拠点の大臣認定を受けた、優れた学術資料、学術データ、研究設備等を有する公私立大学を中心とした研究ポテンシャルのある研究所を対象に、共同利用・共同研究拠点としての環境や体制の整備に係るスタートアップのための支援を行うことで、拠点の量的・質的拡充を図る。事業の実施に当たっては、拠点を設置する大学を対象に公募を行い、外部有識者委員会において、審査を実施して採択拠点を決定している。
補助率：定額</t>
    <rPh sb="1" eb="3">
      <t>キョウドウ</t>
    </rPh>
    <rPh sb="3" eb="5">
      <t>リヨウ</t>
    </rPh>
    <rPh sb="6" eb="8">
      <t>キョウドウ</t>
    </rPh>
    <rPh sb="8" eb="10">
      <t>ケンキュウ</t>
    </rPh>
    <rPh sb="10" eb="12">
      <t>キョテン</t>
    </rPh>
    <rPh sb="13" eb="15">
      <t>ダイジン</t>
    </rPh>
    <rPh sb="15" eb="17">
      <t>ニンテイ</t>
    </rPh>
    <rPh sb="18" eb="19">
      <t>ウ</t>
    </rPh>
    <rPh sb="22" eb="23">
      <t>スグ</t>
    </rPh>
    <rPh sb="25" eb="27">
      <t>ガクジュツ</t>
    </rPh>
    <rPh sb="27" eb="29">
      <t>シリョウ</t>
    </rPh>
    <rPh sb="30" eb="32">
      <t>ガクジュツ</t>
    </rPh>
    <rPh sb="36" eb="38">
      <t>ケンキュウ</t>
    </rPh>
    <rPh sb="38" eb="40">
      <t>セツビ</t>
    </rPh>
    <rPh sb="40" eb="41">
      <t>ナド</t>
    </rPh>
    <rPh sb="42" eb="43">
      <t>ユウ</t>
    </rPh>
    <rPh sb="45" eb="48">
      <t>コウシリツ</t>
    </rPh>
    <rPh sb="48" eb="50">
      <t>ダイガク</t>
    </rPh>
    <rPh sb="51" eb="53">
      <t>チュウシン</t>
    </rPh>
    <rPh sb="56" eb="58">
      <t>ケンキュウ</t>
    </rPh>
    <rPh sb="67" eb="70">
      <t>ケンキュウジョ</t>
    </rPh>
    <rPh sb="71" eb="73">
      <t>タイショウ</t>
    </rPh>
    <rPh sb="75" eb="77">
      <t>キョウドウ</t>
    </rPh>
    <rPh sb="77" eb="79">
      <t>リヨウ</t>
    </rPh>
    <rPh sb="80" eb="82">
      <t>キョウドウ</t>
    </rPh>
    <rPh sb="82" eb="84">
      <t>ケンキュウ</t>
    </rPh>
    <rPh sb="84" eb="86">
      <t>キョテン</t>
    </rPh>
    <rPh sb="90" eb="92">
      <t>カンキョウ</t>
    </rPh>
    <rPh sb="93" eb="95">
      <t>タイセイ</t>
    </rPh>
    <rPh sb="96" eb="98">
      <t>セイビ</t>
    </rPh>
    <rPh sb="99" eb="100">
      <t>カカ</t>
    </rPh>
    <rPh sb="112" eb="114">
      <t>シエン</t>
    </rPh>
    <rPh sb="115" eb="116">
      <t>オコナ</t>
    </rPh>
    <rPh sb="121" eb="123">
      <t>キョテン</t>
    </rPh>
    <rPh sb="124" eb="126">
      <t>リョウテキ</t>
    </rPh>
    <rPh sb="127" eb="129">
      <t>シツテキ</t>
    </rPh>
    <rPh sb="129" eb="131">
      <t>カクジュウ</t>
    </rPh>
    <rPh sb="132" eb="133">
      <t>ハカ</t>
    </rPh>
    <rPh sb="135" eb="137">
      <t>ジギョウ</t>
    </rPh>
    <rPh sb="138" eb="140">
      <t>ジッシ</t>
    </rPh>
    <rPh sb="141" eb="142">
      <t>ア</t>
    </rPh>
    <rPh sb="147" eb="149">
      <t>キョテン</t>
    </rPh>
    <rPh sb="150" eb="152">
      <t>セッチ</t>
    </rPh>
    <rPh sb="154" eb="156">
      <t>ダイガク</t>
    </rPh>
    <rPh sb="157" eb="159">
      <t>タイショウ</t>
    </rPh>
    <rPh sb="160" eb="162">
      <t>コウボ</t>
    </rPh>
    <rPh sb="163" eb="164">
      <t>オコナ</t>
    </rPh>
    <rPh sb="166" eb="168">
      <t>ガイブ</t>
    </rPh>
    <rPh sb="168" eb="171">
      <t>ユウシキシャ</t>
    </rPh>
    <rPh sb="171" eb="174">
      <t>イインカイ</t>
    </rPh>
    <rPh sb="179" eb="181">
      <t>シンサ</t>
    </rPh>
    <rPh sb="182" eb="184">
      <t>ジッシ</t>
    </rPh>
    <rPh sb="186" eb="188">
      <t>サイタク</t>
    </rPh>
    <rPh sb="188" eb="190">
      <t>キョテン</t>
    </rPh>
    <rPh sb="191" eb="193">
      <t>ケッテイ</t>
    </rPh>
    <rPh sb="200" eb="202">
      <t>ホジョ</t>
    </rPh>
    <rPh sb="202" eb="203">
      <t>リツ</t>
    </rPh>
    <rPh sb="204" eb="206">
      <t>テイガク</t>
    </rPh>
    <phoneticPr fontId="5"/>
  </si>
  <si>
    <t>-</t>
    <phoneticPr fontId="5"/>
  </si>
  <si>
    <t>人</t>
    <rPh sb="0" eb="1">
      <t>ヒト</t>
    </rPh>
    <phoneticPr fontId="5"/>
  </si>
  <si>
    <t>　特色ある共同研究拠点に整備された優れた学術資料やデータベース等は、国公私立大学の他、民間企業、独立行政法人の研究者等にも幅広く共同利用に供されており、利用者も毎年増加していることから、そのニーズは高い。</t>
    <rPh sb="1" eb="3">
      <t>トクショク</t>
    </rPh>
    <rPh sb="5" eb="7">
      <t>キョウドウ</t>
    </rPh>
    <rPh sb="7" eb="9">
      <t>ケンキュウ</t>
    </rPh>
    <rPh sb="9" eb="11">
      <t>キョテン</t>
    </rPh>
    <rPh sb="12" eb="14">
      <t>セイビ</t>
    </rPh>
    <rPh sb="17" eb="18">
      <t>スグ</t>
    </rPh>
    <rPh sb="20" eb="22">
      <t>ガクジュツ</t>
    </rPh>
    <rPh sb="22" eb="24">
      <t>シリョウ</t>
    </rPh>
    <rPh sb="31" eb="32">
      <t>ナド</t>
    </rPh>
    <rPh sb="34" eb="38">
      <t>コッコウシリツ</t>
    </rPh>
    <rPh sb="38" eb="40">
      <t>ダイガク</t>
    </rPh>
    <rPh sb="41" eb="42">
      <t>ホカ</t>
    </rPh>
    <rPh sb="43" eb="45">
      <t>ミンカン</t>
    </rPh>
    <rPh sb="45" eb="47">
      <t>キギョウ</t>
    </rPh>
    <rPh sb="48" eb="50">
      <t>ドクリツ</t>
    </rPh>
    <rPh sb="50" eb="52">
      <t>ギョウセイ</t>
    </rPh>
    <rPh sb="52" eb="54">
      <t>ホウジン</t>
    </rPh>
    <rPh sb="55" eb="58">
      <t>ケンキュウシャ</t>
    </rPh>
    <rPh sb="58" eb="59">
      <t>ナド</t>
    </rPh>
    <rPh sb="61" eb="63">
      <t>ハバヒロ</t>
    </rPh>
    <rPh sb="64" eb="66">
      <t>キョウドウ</t>
    </rPh>
    <rPh sb="66" eb="68">
      <t>リヨウ</t>
    </rPh>
    <rPh sb="69" eb="70">
      <t>キョウ</t>
    </rPh>
    <rPh sb="76" eb="79">
      <t>リヨウシャ</t>
    </rPh>
    <rPh sb="80" eb="82">
      <t>マイトシ</t>
    </rPh>
    <rPh sb="82" eb="84">
      <t>ゾウカ</t>
    </rPh>
    <rPh sb="99" eb="100">
      <t>タカ</t>
    </rPh>
    <phoneticPr fontId="5"/>
  </si>
  <si>
    <t>　学術資料等を用いて行われる共同研究は、大学の研究機能・手法を活用して実施されており、地方自治体、民間等に委ねることは出来ない。</t>
    <rPh sb="1" eb="3">
      <t>ガクジュツ</t>
    </rPh>
    <rPh sb="3" eb="5">
      <t>シリョウ</t>
    </rPh>
    <rPh sb="5" eb="6">
      <t>ナド</t>
    </rPh>
    <rPh sb="7" eb="8">
      <t>モチ</t>
    </rPh>
    <rPh sb="10" eb="11">
      <t>オコナ</t>
    </rPh>
    <rPh sb="14" eb="16">
      <t>キョウドウ</t>
    </rPh>
    <rPh sb="16" eb="18">
      <t>ケンキュウ</t>
    </rPh>
    <rPh sb="20" eb="22">
      <t>ダイガク</t>
    </rPh>
    <rPh sb="23" eb="25">
      <t>ケンキュウ</t>
    </rPh>
    <rPh sb="25" eb="27">
      <t>キノウ</t>
    </rPh>
    <rPh sb="28" eb="30">
      <t>シュホウ</t>
    </rPh>
    <rPh sb="31" eb="33">
      <t>カツヨウ</t>
    </rPh>
    <rPh sb="35" eb="37">
      <t>ジッシ</t>
    </rPh>
    <rPh sb="43" eb="45">
      <t>チホウ</t>
    </rPh>
    <rPh sb="45" eb="48">
      <t>ジチタイ</t>
    </rPh>
    <rPh sb="49" eb="52">
      <t>ミンカンナド</t>
    </rPh>
    <rPh sb="53" eb="54">
      <t>ユダ</t>
    </rPh>
    <rPh sb="59" eb="61">
      <t>デキ</t>
    </rPh>
    <phoneticPr fontId="5"/>
  </si>
  <si>
    <t>　個々の大学の枠を超えて、研究設備や学術資料等を全国の研究者等が活用して共同研究を行うシステムは、共同利用・共同研究拠点制度として我が国の学術研究の発展に大きく貢献してきており、公私立大学も含めて、拠点整備を進めるといった政策目的の達成手段として、優先度は高い。</t>
    <rPh sb="1" eb="3">
      <t>ココ</t>
    </rPh>
    <rPh sb="4" eb="6">
      <t>ダイガク</t>
    </rPh>
    <rPh sb="7" eb="8">
      <t>ワク</t>
    </rPh>
    <rPh sb="9" eb="10">
      <t>コ</t>
    </rPh>
    <rPh sb="13" eb="15">
      <t>ケンキュウ</t>
    </rPh>
    <rPh sb="15" eb="17">
      <t>セツビ</t>
    </rPh>
    <rPh sb="18" eb="20">
      <t>ガクジュツ</t>
    </rPh>
    <rPh sb="20" eb="22">
      <t>シリョウ</t>
    </rPh>
    <rPh sb="22" eb="23">
      <t>ナド</t>
    </rPh>
    <rPh sb="24" eb="26">
      <t>ゼンコク</t>
    </rPh>
    <rPh sb="27" eb="30">
      <t>ケンキュウシャ</t>
    </rPh>
    <rPh sb="30" eb="31">
      <t>ナド</t>
    </rPh>
    <rPh sb="32" eb="34">
      <t>カツヨウ</t>
    </rPh>
    <rPh sb="36" eb="38">
      <t>キョウドウ</t>
    </rPh>
    <rPh sb="38" eb="40">
      <t>ケンキュウ</t>
    </rPh>
    <rPh sb="41" eb="42">
      <t>オコナ</t>
    </rPh>
    <rPh sb="49" eb="51">
      <t>キョウドウ</t>
    </rPh>
    <rPh sb="51" eb="53">
      <t>リヨウ</t>
    </rPh>
    <rPh sb="54" eb="56">
      <t>キョウドウ</t>
    </rPh>
    <rPh sb="56" eb="58">
      <t>ケンキュウ</t>
    </rPh>
    <rPh sb="58" eb="60">
      <t>キョテン</t>
    </rPh>
    <rPh sb="60" eb="62">
      <t>セイド</t>
    </rPh>
    <rPh sb="65" eb="66">
      <t>ワ</t>
    </rPh>
    <rPh sb="67" eb="68">
      <t>クニ</t>
    </rPh>
    <rPh sb="69" eb="71">
      <t>ガクジュツ</t>
    </rPh>
    <rPh sb="71" eb="73">
      <t>ケンキュウ</t>
    </rPh>
    <rPh sb="74" eb="76">
      <t>ハッテン</t>
    </rPh>
    <rPh sb="77" eb="78">
      <t>オオ</t>
    </rPh>
    <rPh sb="80" eb="82">
      <t>コウケン</t>
    </rPh>
    <rPh sb="89" eb="92">
      <t>コウシリツ</t>
    </rPh>
    <rPh sb="92" eb="94">
      <t>ダイガク</t>
    </rPh>
    <rPh sb="95" eb="96">
      <t>フク</t>
    </rPh>
    <rPh sb="99" eb="101">
      <t>キョテン</t>
    </rPh>
    <rPh sb="101" eb="103">
      <t>セイビ</t>
    </rPh>
    <rPh sb="104" eb="105">
      <t>スス</t>
    </rPh>
    <rPh sb="111" eb="113">
      <t>セイサク</t>
    </rPh>
    <rPh sb="113" eb="115">
      <t>モクテキ</t>
    </rPh>
    <rPh sb="116" eb="118">
      <t>タッセイ</t>
    </rPh>
    <rPh sb="118" eb="120">
      <t>シュダン</t>
    </rPh>
    <rPh sb="124" eb="127">
      <t>ユウセンド</t>
    </rPh>
    <rPh sb="128" eb="129">
      <t>タカ</t>
    </rPh>
    <phoneticPr fontId="5"/>
  </si>
  <si>
    <t>　支出先の選定にあたっては、公募を行っており、外部有識者により構成される委員会における厳正な審査のもと行っている。</t>
    <rPh sb="1" eb="3">
      <t>シシュツ</t>
    </rPh>
    <rPh sb="3" eb="4">
      <t>サキ</t>
    </rPh>
    <rPh sb="5" eb="7">
      <t>センテイ</t>
    </rPh>
    <rPh sb="14" eb="16">
      <t>コウボ</t>
    </rPh>
    <rPh sb="17" eb="18">
      <t>オコナ</t>
    </rPh>
    <rPh sb="23" eb="25">
      <t>ガイブ</t>
    </rPh>
    <rPh sb="25" eb="28">
      <t>ユウシキシャ</t>
    </rPh>
    <rPh sb="31" eb="33">
      <t>コウセイ</t>
    </rPh>
    <rPh sb="36" eb="39">
      <t>イインカイ</t>
    </rPh>
    <rPh sb="43" eb="45">
      <t>ゲンセイ</t>
    </rPh>
    <rPh sb="46" eb="48">
      <t>シンサ</t>
    </rPh>
    <rPh sb="51" eb="52">
      <t>オコナ</t>
    </rPh>
    <phoneticPr fontId="5"/>
  </si>
  <si>
    <t>　単位当たりコストは、事業内容を精査することで事業発足以来漸減しており、効率的に実施されている。</t>
    <rPh sb="1" eb="3">
      <t>タンイ</t>
    </rPh>
    <rPh sb="3" eb="4">
      <t>ア</t>
    </rPh>
    <rPh sb="11" eb="13">
      <t>ジギョウ</t>
    </rPh>
    <rPh sb="13" eb="15">
      <t>ナイヨウ</t>
    </rPh>
    <rPh sb="16" eb="18">
      <t>セイサ</t>
    </rPh>
    <rPh sb="23" eb="25">
      <t>ジギョウ</t>
    </rPh>
    <rPh sb="25" eb="27">
      <t>ホッソク</t>
    </rPh>
    <rPh sb="27" eb="29">
      <t>イライ</t>
    </rPh>
    <rPh sb="29" eb="31">
      <t>ゼンゲン</t>
    </rPh>
    <rPh sb="36" eb="39">
      <t>コウリツテキ</t>
    </rPh>
    <rPh sb="40" eb="42">
      <t>ジッシ</t>
    </rPh>
    <phoneticPr fontId="5"/>
  </si>
  <si>
    <t>　資金の流れについては、資金の交付に当たって、毎年度事業計画を精査しており、事業完了後においても、現地調査により真に必要な経費のみに資金が使用されたか等について確認を行っている。</t>
    <rPh sb="1" eb="3">
      <t>シキン</t>
    </rPh>
    <rPh sb="4" eb="5">
      <t>ナガ</t>
    </rPh>
    <rPh sb="12" eb="14">
      <t>シキン</t>
    </rPh>
    <rPh sb="15" eb="17">
      <t>コウフ</t>
    </rPh>
    <rPh sb="18" eb="19">
      <t>ア</t>
    </rPh>
    <rPh sb="23" eb="26">
      <t>マイネンド</t>
    </rPh>
    <rPh sb="26" eb="28">
      <t>ジギョウ</t>
    </rPh>
    <rPh sb="28" eb="30">
      <t>ケイカク</t>
    </rPh>
    <rPh sb="31" eb="33">
      <t>セイサ</t>
    </rPh>
    <rPh sb="38" eb="40">
      <t>ジギョウ</t>
    </rPh>
    <rPh sb="40" eb="42">
      <t>カンリョウ</t>
    </rPh>
    <rPh sb="42" eb="43">
      <t>ゴ</t>
    </rPh>
    <rPh sb="49" eb="51">
      <t>ゲンチ</t>
    </rPh>
    <rPh sb="51" eb="53">
      <t>チョウサ</t>
    </rPh>
    <rPh sb="56" eb="57">
      <t>シン</t>
    </rPh>
    <rPh sb="58" eb="60">
      <t>ヒツヨウ</t>
    </rPh>
    <rPh sb="61" eb="63">
      <t>ケイヒ</t>
    </rPh>
    <rPh sb="66" eb="68">
      <t>シキン</t>
    </rPh>
    <rPh sb="69" eb="71">
      <t>シヨウ</t>
    </rPh>
    <rPh sb="75" eb="76">
      <t>ナド</t>
    </rPh>
    <rPh sb="80" eb="82">
      <t>カクニン</t>
    </rPh>
    <rPh sb="83" eb="84">
      <t>オコナ</t>
    </rPh>
    <phoneticPr fontId="5"/>
  </si>
  <si>
    <t>　現地調査により真に必要な経費のみに資金が使用されたか等について確認を行っている。</t>
    <rPh sb="1" eb="3">
      <t>ゲンチ</t>
    </rPh>
    <rPh sb="3" eb="5">
      <t>チョウサ</t>
    </rPh>
    <rPh sb="8" eb="9">
      <t>シン</t>
    </rPh>
    <rPh sb="10" eb="12">
      <t>ヒツヨウ</t>
    </rPh>
    <rPh sb="13" eb="15">
      <t>ケイヒ</t>
    </rPh>
    <rPh sb="18" eb="20">
      <t>シキン</t>
    </rPh>
    <rPh sb="21" eb="23">
      <t>シヨウ</t>
    </rPh>
    <rPh sb="27" eb="28">
      <t>ナド</t>
    </rPh>
    <rPh sb="32" eb="34">
      <t>カクニン</t>
    </rPh>
    <rPh sb="35" eb="36">
      <t>オコナ</t>
    </rPh>
    <phoneticPr fontId="5"/>
  </si>
  <si>
    <t>　個々の大学の枠を超え、研究設備や学術資料等を全国の研究者に供される共同研究システムを公私立大学へ拡大・発展させることを目的とする本事業は、研究設備等の共同利用による予算執行の効率化とともに、共同研究に伴って異分野融合による新たな学問領域の創出が期待されるなど、学術研究の発展を促進する実効性の高い手段である。</t>
    <rPh sb="1" eb="3">
      <t>ココ</t>
    </rPh>
    <rPh sb="4" eb="6">
      <t>ダイガク</t>
    </rPh>
    <rPh sb="7" eb="8">
      <t>ワク</t>
    </rPh>
    <rPh sb="9" eb="10">
      <t>コ</t>
    </rPh>
    <rPh sb="12" eb="14">
      <t>ケンキュウ</t>
    </rPh>
    <rPh sb="14" eb="16">
      <t>セツビ</t>
    </rPh>
    <rPh sb="17" eb="19">
      <t>ガクジュツ</t>
    </rPh>
    <rPh sb="19" eb="21">
      <t>シリョウ</t>
    </rPh>
    <rPh sb="21" eb="22">
      <t>ナド</t>
    </rPh>
    <rPh sb="23" eb="25">
      <t>ゼンコク</t>
    </rPh>
    <rPh sb="26" eb="29">
      <t>ケンキュウシャ</t>
    </rPh>
    <rPh sb="30" eb="31">
      <t>キョウ</t>
    </rPh>
    <rPh sb="34" eb="36">
      <t>キョウドウ</t>
    </rPh>
    <rPh sb="36" eb="38">
      <t>ケンキュウ</t>
    </rPh>
    <rPh sb="43" eb="46">
      <t>コウシリツ</t>
    </rPh>
    <rPh sb="46" eb="48">
      <t>ダイガク</t>
    </rPh>
    <rPh sb="49" eb="51">
      <t>カクダイ</t>
    </rPh>
    <rPh sb="52" eb="54">
      <t>ハッテン</t>
    </rPh>
    <rPh sb="60" eb="62">
      <t>モクテキ</t>
    </rPh>
    <rPh sb="65" eb="66">
      <t>ホン</t>
    </rPh>
    <rPh sb="66" eb="68">
      <t>ジギョウ</t>
    </rPh>
    <rPh sb="70" eb="72">
      <t>ケンキュウ</t>
    </rPh>
    <rPh sb="72" eb="75">
      <t>セツビナド</t>
    </rPh>
    <rPh sb="76" eb="78">
      <t>キョウドウ</t>
    </rPh>
    <rPh sb="78" eb="80">
      <t>リヨウ</t>
    </rPh>
    <rPh sb="83" eb="85">
      <t>ヨサン</t>
    </rPh>
    <rPh sb="85" eb="87">
      <t>シッコウ</t>
    </rPh>
    <rPh sb="88" eb="91">
      <t>コウリツカ</t>
    </rPh>
    <rPh sb="96" eb="98">
      <t>キョウドウ</t>
    </rPh>
    <rPh sb="98" eb="100">
      <t>ケンキュウ</t>
    </rPh>
    <rPh sb="101" eb="102">
      <t>トモナ</t>
    </rPh>
    <rPh sb="104" eb="107">
      <t>イブンヤ</t>
    </rPh>
    <rPh sb="107" eb="109">
      <t>ユウゴウ</t>
    </rPh>
    <rPh sb="112" eb="113">
      <t>アラ</t>
    </rPh>
    <rPh sb="115" eb="117">
      <t>ガクモン</t>
    </rPh>
    <rPh sb="117" eb="119">
      <t>リョウイキ</t>
    </rPh>
    <rPh sb="120" eb="122">
      <t>ソウシュツ</t>
    </rPh>
    <rPh sb="123" eb="125">
      <t>キタイ</t>
    </rPh>
    <rPh sb="131" eb="133">
      <t>ガクジュツ</t>
    </rPh>
    <rPh sb="133" eb="135">
      <t>ケンキュウ</t>
    </rPh>
    <rPh sb="136" eb="138">
      <t>ハッテン</t>
    </rPh>
    <rPh sb="139" eb="141">
      <t>ソクシン</t>
    </rPh>
    <rPh sb="143" eb="146">
      <t>ジッコウセイ</t>
    </rPh>
    <rPh sb="147" eb="148">
      <t>タカ</t>
    </rPh>
    <rPh sb="149" eb="151">
      <t>シュダン</t>
    </rPh>
    <phoneticPr fontId="5"/>
  </si>
  <si>
    <t>　応募申請数、認定済み拠点数は、着実に増加しており、共同利用・共同研究拠点の量的・質的拡充が図られている。</t>
    <rPh sb="1" eb="3">
      <t>オウボ</t>
    </rPh>
    <rPh sb="3" eb="5">
      <t>シンセイ</t>
    </rPh>
    <rPh sb="5" eb="6">
      <t>スウ</t>
    </rPh>
    <rPh sb="7" eb="9">
      <t>ニンテイ</t>
    </rPh>
    <rPh sb="9" eb="10">
      <t>ズ</t>
    </rPh>
    <rPh sb="11" eb="13">
      <t>キョテン</t>
    </rPh>
    <rPh sb="13" eb="14">
      <t>スウ</t>
    </rPh>
    <rPh sb="16" eb="18">
      <t>チャクジツ</t>
    </rPh>
    <rPh sb="19" eb="21">
      <t>ゾウカ</t>
    </rPh>
    <rPh sb="26" eb="28">
      <t>キョウドウ</t>
    </rPh>
    <rPh sb="28" eb="30">
      <t>リヨウ</t>
    </rPh>
    <rPh sb="31" eb="33">
      <t>キョウドウ</t>
    </rPh>
    <rPh sb="33" eb="35">
      <t>ケンキュウ</t>
    </rPh>
    <rPh sb="35" eb="37">
      <t>キョテン</t>
    </rPh>
    <rPh sb="38" eb="40">
      <t>リョウテキ</t>
    </rPh>
    <rPh sb="41" eb="43">
      <t>シツテキ</t>
    </rPh>
    <rPh sb="43" eb="45">
      <t>カクジュウ</t>
    </rPh>
    <rPh sb="46" eb="47">
      <t>ハカ</t>
    </rPh>
    <phoneticPr fontId="5"/>
  </si>
  <si>
    <t>　個々の大学の枠を超え、研究設備や学術資料等を全国の研究者に供される共同研究システムを公私立大学へ拡大・発展させることを目的とする本事業は、研究設備等の共同利用による予算執行の効率化とともに、共同研究に伴って異分野融合による新たな学問領域の創出が期待されるなど、学術研究の発展を促進する実効性の高い手段である。</t>
    <phoneticPr fontId="5"/>
  </si>
  <si>
    <t>　共同利用・共同研究者数は着実に増加しており、共同利用・行動研究拠点活動が促進されている。</t>
    <rPh sb="1" eb="3">
      <t>キョウドウ</t>
    </rPh>
    <rPh sb="3" eb="5">
      <t>リヨウ</t>
    </rPh>
    <rPh sb="6" eb="8">
      <t>キョウドウ</t>
    </rPh>
    <rPh sb="8" eb="11">
      <t>ケンキュウシャ</t>
    </rPh>
    <rPh sb="11" eb="12">
      <t>スウ</t>
    </rPh>
    <rPh sb="13" eb="15">
      <t>チャクジツ</t>
    </rPh>
    <rPh sb="16" eb="18">
      <t>ゾウカ</t>
    </rPh>
    <rPh sb="23" eb="25">
      <t>キョウドウ</t>
    </rPh>
    <rPh sb="25" eb="27">
      <t>リヨウ</t>
    </rPh>
    <rPh sb="28" eb="30">
      <t>コウドウ</t>
    </rPh>
    <rPh sb="30" eb="32">
      <t>ケンキュウ</t>
    </rPh>
    <rPh sb="32" eb="34">
      <t>キョテン</t>
    </rPh>
    <rPh sb="34" eb="36">
      <t>カツドウ</t>
    </rPh>
    <rPh sb="37" eb="39">
      <t>ソクシン</t>
    </rPh>
    <phoneticPr fontId="5"/>
  </si>
  <si>
    <t>　各拠点に整備された学術資料等を活用した共同研究の実施、研究会の開催等により、共同利用・共同研究者数、論文数ともに増加している。</t>
    <phoneticPr fontId="5"/>
  </si>
  <si>
    <t>　本事業は限られた予算の範囲内で効率的に実施されており、各拠点における活動実績、成果実績も対前年度比で着実に増加し、公私立大学における共同利用・共同研究体制の整備が拡大され、学術研究の発展の促進に寄与している。
　本事業による各拠点の活動の進捗確認については、現地調査の実施等により、毎年度の事業計画の進捗や、公開講演会の実施状況などの活動の成果、経費の適正な執行等について確認を行うとともに、支援期間終了後には事後評価を実施し、事業の効果（成果）の検証を行い、今後の展開や研究分野全体の発展に資することとしている。</t>
    <rPh sb="1" eb="2">
      <t>ホン</t>
    </rPh>
    <rPh sb="2" eb="4">
      <t>ジギョウ</t>
    </rPh>
    <rPh sb="5" eb="6">
      <t>カギ</t>
    </rPh>
    <rPh sb="9" eb="11">
      <t>ヨサン</t>
    </rPh>
    <rPh sb="12" eb="15">
      <t>ハンイナイ</t>
    </rPh>
    <rPh sb="16" eb="19">
      <t>コウリツテキ</t>
    </rPh>
    <rPh sb="20" eb="22">
      <t>ジッシ</t>
    </rPh>
    <rPh sb="28" eb="31">
      <t>カクキョテン</t>
    </rPh>
    <rPh sb="35" eb="37">
      <t>カツドウ</t>
    </rPh>
    <rPh sb="37" eb="39">
      <t>ジッセキ</t>
    </rPh>
    <rPh sb="40" eb="42">
      <t>セイカ</t>
    </rPh>
    <rPh sb="42" eb="44">
      <t>ジッセキ</t>
    </rPh>
    <rPh sb="45" eb="46">
      <t>タイ</t>
    </rPh>
    <rPh sb="46" eb="50">
      <t>ゼンネンドヒ</t>
    </rPh>
    <rPh sb="51" eb="53">
      <t>チャクジツ</t>
    </rPh>
    <rPh sb="54" eb="56">
      <t>ゾウカ</t>
    </rPh>
    <rPh sb="58" eb="61">
      <t>コウシリツ</t>
    </rPh>
    <rPh sb="61" eb="63">
      <t>ダイガク</t>
    </rPh>
    <rPh sb="67" eb="69">
      <t>キョウドウ</t>
    </rPh>
    <rPh sb="69" eb="71">
      <t>リヨウ</t>
    </rPh>
    <rPh sb="72" eb="74">
      <t>キョウドウ</t>
    </rPh>
    <rPh sb="74" eb="76">
      <t>ケンキュウ</t>
    </rPh>
    <rPh sb="76" eb="78">
      <t>タイセイ</t>
    </rPh>
    <rPh sb="79" eb="81">
      <t>セイビ</t>
    </rPh>
    <rPh sb="82" eb="84">
      <t>カクダイ</t>
    </rPh>
    <rPh sb="87" eb="89">
      <t>ガクジュツ</t>
    </rPh>
    <rPh sb="89" eb="91">
      <t>ケンキュウ</t>
    </rPh>
    <rPh sb="92" eb="94">
      <t>ハッテン</t>
    </rPh>
    <rPh sb="95" eb="97">
      <t>ソクシン</t>
    </rPh>
    <rPh sb="98" eb="100">
      <t>キヨ</t>
    </rPh>
    <rPh sb="107" eb="108">
      <t>ホン</t>
    </rPh>
    <rPh sb="108" eb="110">
      <t>ジギョウ</t>
    </rPh>
    <rPh sb="113" eb="114">
      <t>カク</t>
    </rPh>
    <rPh sb="114" eb="116">
      <t>キョテン</t>
    </rPh>
    <rPh sb="117" eb="119">
      <t>カツドウ</t>
    </rPh>
    <rPh sb="120" eb="122">
      <t>シンチョク</t>
    </rPh>
    <rPh sb="122" eb="124">
      <t>カクニン</t>
    </rPh>
    <rPh sb="130" eb="132">
      <t>ゲンチ</t>
    </rPh>
    <rPh sb="132" eb="134">
      <t>チョウサ</t>
    </rPh>
    <rPh sb="135" eb="137">
      <t>ジッシ</t>
    </rPh>
    <rPh sb="137" eb="138">
      <t>ナド</t>
    </rPh>
    <rPh sb="142" eb="145">
      <t>マイネンド</t>
    </rPh>
    <rPh sb="146" eb="148">
      <t>ジギョウ</t>
    </rPh>
    <rPh sb="148" eb="150">
      <t>ケイカク</t>
    </rPh>
    <rPh sb="151" eb="153">
      <t>シンチョク</t>
    </rPh>
    <rPh sb="155" eb="157">
      <t>コウカイ</t>
    </rPh>
    <rPh sb="157" eb="160">
      <t>コウエンカイ</t>
    </rPh>
    <rPh sb="161" eb="163">
      <t>ジッシ</t>
    </rPh>
    <rPh sb="163" eb="165">
      <t>ジョウキョウ</t>
    </rPh>
    <rPh sb="168" eb="170">
      <t>カツドウ</t>
    </rPh>
    <rPh sb="171" eb="173">
      <t>セイカ</t>
    </rPh>
    <rPh sb="174" eb="176">
      <t>ケイヒ</t>
    </rPh>
    <rPh sb="177" eb="179">
      <t>テキセイ</t>
    </rPh>
    <rPh sb="180" eb="182">
      <t>シッコウ</t>
    </rPh>
    <rPh sb="182" eb="183">
      <t>ナド</t>
    </rPh>
    <rPh sb="187" eb="189">
      <t>カクニン</t>
    </rPh>
    <rPh sb="190" eb="191">
      <t>オコナ</t>
    </rPh>
    <rPh sb="197" eb="199">
      <t>シエン</t>
    </rPh>
    <rPh sb="199" eb="201">
      <t>キカン</t>
    </rPh>
    <rPh sb="201" eb="204">
      <t>シュウリョウゴ</t>
    </rPh>
    <rPh sb="206" eb="208">
      <t>ジゴ</t>
    </rPh>
    <rPh sb="208" eb="210">
      <t>ヒョウカ</t>
    </rPh>
    <rPh sb="211" eb="213">
      <t>ジッシ</t>
    </rPh>
    <rPh sb="215" eb="217">
      <t>ジギョウ</t>
    </rPh>
    <rPh sb="218" eb="220">
      <t>コウカ</t>
    </rPh>
    <rPh sb="221" eb="223">
      <t>セイカ</t>
    </rPh>
    <rPh sb="225" eb="227">
      <t>ケンショウ</t>
    </rPh>
    <rPh sb="228" eb="229">
      <t>オコナ</t>
    </rPh>
    <rPh sb="231" eb="233">
      <t>コンゴ</t>
    </rPh>
    <rPh sb="234" eb="236">
      <t>テンカイ</t>
    </rPh>
    <rPh sb="237" eb="239">
      <t>ケンキュウ</t>
    </rPh>
    <rPh sb="239" eb="241">
      <t>ブンヤ</t>
    </rPh>
    <rPh sb="241" eb="243">
      <t>ゼンタイ</t>
    </rPh>
    <rPh sb="244" eb="246">
      <t>ハッテン</t>
    </rPh>
    <rPh sb="247" eb="248">
      <t>シ</t>
    </rPh>
    <phoneticPr fontId="5"/>
  </si>
  <si>
    <t>-</t>
    <phoneticPr fontId="5"/>
  </si>
  <si>
    <t>百万円 / 拠点数</t>
    <rPh sb="0" eb="2">
      <t>ヒャクマン</t>
    </rPh>
    <rPh sb="2" eb="3">
      <t>エン</t>
    </rPh>
    <rPh sb="6" eb="8">
      <t>キョテン</t>
    </rPh>
    <rPh sb="8" eb="9">
      <t>スウ</t>
    </rPh>
    <phoneticPr fontId="5"/>
  </si>
  <si>
    <t>A.立命館</t>
    <rPh sb="2" eb="5">
      <t>リツメイカン</t>
    </rPh>
    <phoneticPr fontId="5"/>
  </si>
  <si>
    <t>学術資料、メモリーカムコーダー</t>
    <rPh sb="0" eb="2">
      <t>ガクジュツ</t>
    </rPh>
    <rPh sb="2" eb="4">
      <t>シリョウ</t>
    </rPh>
    <phoneticPr fontId="5"/>
  </si>
  <si>
    <t>356/7</t>
    <phoneticPr fontId="5"/>
  </si>
  <si>
    <t>320/7</t>
    <phoneticPr fontId="5"/>
  </si>
  <si>
    <t>280/9</t>
    <phoneticPr fontId="5"/>
  </si>
  <si>
    <t>304/12</t>
    <phoneticPr fontId="5"/>
  </si>
  <si>
    <t>－</t>
    <phoneticPr fontId="5"/>
  </si>
  <si>
    <t>支出先上位10者リストについては、単位未満四捨五入の関係で、積み上げと合計は一致しない。</t>
    <rPh sb="0" eb="3">
      <t>シシュツサキ</t>
    </rPh>
    <rPh sb="3" eb="5">
      <t>ジョウイ</t>
    </rPh>
    <rPh sb="7" eb="8">
      <t>シャ</t>
    </rPh>
    <rPh sb="17" eb="19">
      <t>タンイ</t>
    </rPh>
    <rPh sb="19" eb="21">
      <t>ミマン</t>
    </rPh>
    <rPh sb="21" eb="25">
      <t>シシャゴニュウ</t>
    </rPh>
    <rPh sb="26" eb="28">
      <t>カンケイ</t>
    </rPh>
    <rPh sb="30" eb="31">
      <t>ツ</t>
    </rPh>
    <rPh sb="32" eb="33">
      <t>ア</t>
    </rPh>
    <rPh sb="35" eb="37">
      <t>ゴウケイ</t>
    </rPh>
    <rPh sb="38" eb="40">
      <t>イッチ</t>
    </rPh>
    <phoneticPr fontId="5"/>
  </si>
  <si>
    <t>-</t>
    <phoneticPr fontId="5"/>
  </si>
  <si>
    <t>-</t>
    <phoneticPr fontId="5"/>
  </si>
  <si>
    <t>「特色ある共同研究拠点の整備の推進事業」によって発出された論文数
※26年度については集計中</t>
    <rPh sb="1" eb="3">
      <t>トクショク</t>
    </rPh>
    <rPh sb="5" eb="7">
      <t>キョウドウ</t>
    </rPh>
    <rPh sb="7" eb="9">
      <t>ケンキュウ</t>
    </rPh>
    <rPh sb="9" eb="11">
      <t>キョテン</t>
    </rPh>
    <rPh sb="12" eb="14">
      <t>セイビ</t>
    </rPh>
    <rPh sb="15" eb="17">
      <t>スイシン</t>
    </rPh>
    <rPh sb="17" eb="19">
      <t>ジギョウ</t>
    </rPh>
    <rPh sb="24" eb="26">
      <t>ハッシュツ</t>
    </rPh>
    <rPh sb="29" eb="31">
      <t>ロンブン</t>
    </rPh>
    <rPh sb="31" eb="32">
      <t>スウ</t>
    </rPh>
    <rPh sb="36" eb="38">
      <t>ネンド</t>
    </rPh>
    <rPh sb="43" eb="46">
      <t>シュウケイチュウ</t>
    </rPh>
    <phoneticPr fontId="5"/>
  </si>
  <si>
    <t>「特色ある共同研究拠点の整備の推進事業」において整備されている拠点における共同利用・共同研究者数
※26年度については集計中</t>
    <rPh sb="1" eb="3">
      <t>トクショク</t>
    </rPh>
    <rPh sb="5" eb="7">
      <t>キョウドウ</t>
    </rPh>
    <rPh sb="7" eb="9">
      <t>ケンキュウ</t>
    </rPh>
    <rPh sb="9" eb="11">
      <t>キョテン</t>
    </rPh>
    <rPh sb="12" eb="14">
      <t>セイビ</t>
    </rPh>
    <rPh sb="15" eb="17">
      <t>スイシン</t>
    </rPh>
    <rPh sb="17" eb="19">
      <t>ジギョウ</t>
    </rPh>
    <rPh sb="24" eb="26">
      <t>セイビ</t>
    </rPh>
    <rPh sb="31" eb="33">
      <t>キョテン</t>
    </rPh>
    <rPh sb="37" eb="39">
      <t>キョウドウ</t>
    </rPh>
    <rPh sb="39" eb="41">
      <t>リヨウ</t>
    </rPh>
    <rPh sb="42" eb="44">
      <t>キョウドウ</t>
    </rPh>
    <rPh sb="44" eb="47">
      <t>ケンキュウシャ</t>
    </rPh>
    <rPh sb="47" eb="48">
      <t>スウ</t>
    </rPh>
    <rPh sb="52" eb="54">
      <t>ネンド</t>
    </rPh>
    <rPh sb="59" eb="62">
      <t>シュウケイチュウ</t>
    </rPh>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</si>
  <si>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長期継続事業、事業成果等、契約・執行手続き等の観点から検証を行った。
２．所見：本事業は、平成20年度以降長期に継続している事業であり、各拠点における活動実績、成果実績が着実に増加していることは評価できる。引き続き、各拠点への指導・助言、情報提供等のフォローアップ強化を図るとともに、フォローアップ結果を事業内容に適切に反映していくことで、より効果的な事業の実施に努めるべきである。</t>
    <phoneticPr fontId="5"/>
  </si>
  <si>
    <t>引き続きプログラム・アドバイザーによる指導・助言、情報提供等のフォローアップ機能を強化し、フォローアップ効果を事業内容へ適切に反映させる等により、効果的・効率的な事業実施に努める。</t>
    <phoneticPr fontId="5"/>
  </si>
  <si>
    <t>執行等改善</t>
  </si>
  <si>
    <t>※外部有識者による点検対象外</t>
    <rPh sb="1" eb="6">
      <t>ガイブユウシキシャ</t>
    </rPh>
    <rPh sb="9" eb="11">
      <t>テンケン</t>
    </rPh>
    <rPh sb="11" eb="13">
      <t>タイショウ</t>
    </rPh>
    <rPh sb="13" eb="14">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</si>
</sst>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19050</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19050</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19050</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34925</xdr:colOff>
      <xdr:row>141</xdr:row>
      <xdr:rowOff>12700</xdr:rowOff>
    </xdr:from>
    <xdr:to>
      <xdr:col>31</xdr:col>
      <xdr:colOff>33244</xdr:colOff>
      <xdr:row>144</xdr:row>
      <xdr:rowOff>231028</xdr:rowOff>
    </xdr:to>
    <xdr:sp macro="" textlink="">
      <xdr:nvSpPr>
        <xdr:cNvPr id="6" name="Rectangle 1"/>
        <xdr:cNvSpPr>
          <a:spLocks noChangeArrowheads="1"/>
        </xdr:cNvSpPr>
      </xdr:nvSpPr>
      <xdr:spPr bwMode="auto">
        <a:xfrm>
          <a:off x="2524125" y="38379400"/>
          <a:ext cx="3020919" cy="128512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2100"/>
            </a:lnSpc>
            <a:defRPr sz="1000"/>
          </a:pPr>
          <a:r>
            <a:rPr lang="ja-JP" altLang="en-US" sz="1600" b="0" i="0" u="none" strike="noStrike" baseline="0">
              <a:solidFill>
                <a:srgbClr val="000000"/>
              </a:solidFill>
              <a:latin typeface="+mj-ea"/>
              <a:ea typeface="+mj-ea"/>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280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10</xdr:col>
      <xdr:colOff>139700</xdr:colOff>
      <xdr:row>149</xdr:row>
      <xdr:rowOff>234956</xdr:rowOff>
    </xdr:from>
    <xdr:to>
      <xdr:col>35</xdr:col>
      <xdr:colOff>50800</xdr:colOff>
      <xdr:row>156</xdr:row>
      <xdr:rowOff>69775</xdr:rowOff>
    </xdr:to>
    <xdr:grpSp>
      <xdr:nvGrpSpPr>
        <xdr:cNvPr id="10" name="グループ化 9"/>
        <xdr:cNvGrpSpPr/>
      </xdr:nvGrpSpPr>
      <xdr:grpSpPr>
        <a:xfrm>
          <a:off x="2139950" y="35105981"/>
          <a:ext cx="4911725" cy="2635169"/>
          <a:chOff x="1332457" y="35112016"/>
          <a:chExt cx="4069579" cy="2280413"/>
        </a:xfrm>
      </xdr:grpSpPr>
      <xdr:sp macro="" textlink="">
        <xdr:nvSpPr>
          <xdr:cNvPr id="11" name="Rectangle 3"/>
          <xdr:cNvSpPr>
            <a:spLocks noChangeArrowheads="1"/>
          </xdr:cNvSpPr>
        </xdr:nvSpPr>
        <xdr:spPr bwMode="auto">
          <a:xfrm>
            <a:off x="1332457" y="35574835"/>
            <a:ext cx="4069579" cy="181759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Ａ．特色ある共同研究拠点の整備の推進事業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278</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a:p>
            <a:pPr algn="ctr" rtl="0">
              <a:lnSpc>
                <a:spcPts val="1700"/>
              </a:lnSpc>
              <a:defRPr sz="1000"/>
            </a:pPr>
            <a:endPar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8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立命館（全９機関）</a:t>
            </a:r>
            <a:endParaRPr lang="ja-JP" altLang="en-US" sz="1600">
              <a:latin typeface="ＭＳ Ｐゴシック" panose="020B0600070205080204" pitchFamily="50" charset="-128"/>
              <a:ea typeface="ＭＳ Ｐゴシック" panose="020B0600070205080204" pitchFamily="50" charset="-128"/>
            </a:endParaRPr>
          </a:p>
        </xdr:txBody>
      </xdr:sp>
      <xdr:sp macro="" textlink="">
        <xdr:nvSpPr>
          <xdr:cNvPr id="12" name="Rectangle 4"/>
          <xdr:cNvSpPr>
            <a:spLocks noChangeArrowheads="1"/>
          </xdr:cNvSpPr>
        </xdr:nvSpPr>
        <xdr:spPr bwMode="auto">
          <a:xfrm>
            <a:off x="2335872" y="35112016"/>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公募・補助</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20</xdr:col>
      <xdr:colOff>101600</xdr:colOff>
      <xdr:row>145</xdr:row>
      <xdr:rowOff>38100</xdr:rowOff>
    </xdr:from>
    <xdr:to>
      <xdr:col>24</xdr:col>
      <xdr:colOff>101600</xdr:colOff>
      <xdr:row>148</xdr:row>
      <xdr:rowOff>254000</xdr:rowOff>
    </xdr:to>
    <xdr:sp macro="" textlink="">
      <xdr:nvSpPr>
        <xdr:cNvPr id="2" name="下矢印 1"/>
        <xdr:cNvSpPr/>
      </xdr:nvSpPr>
      <xdr:spPr>
        <a:xfrm>
          <a:off x="3657600" y="39827200"/>
          <a:ext cx="711200" cy="1282700"/>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25400</xdr:colOff>
      <xdr:row>141</xdr:row>
      <xdr:rowOff>101600</xdr:rowOff>
    </xdr:from>
    <xdr:to>
      <xdr:col>44</xdr:col>
      <xdr:colOff>92823</xdr:colOff>
      <xdr:row>144</xdr:row>
      <xdr:rowOff>110565</xdr:rowOff>
    </xdr:to>
    <xdr:sp macro="" textlink="">
      <xdr:nvSpPr>
        <xdr:cNvPr id="17" name="AutoShape 6"/>
        <xdr:cNvSpPr>
          <a:spLocks noChangeArrowheads="1"/>
        </xdr:cNvSpPr>
      </xdr:nvSpPr>
      <xdr:spPr bwMode="auto">
        <a:xfrm>
          <a:off x="5892800" y="38468300"/>
          <a:ext cx="2023223" cy="1075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effectLst/>
              <a:latin typeface="+mn-lt"/>
              <a:ea typeface="+mn-ea"/>
              <a:cs typeface="+mn-cs"/>
            </a:rPr>
            <a:t>　</a:t>
          </a:r>
          <a:r>
            <a:rPr lang="ja-JP" altLang="ja-JP" sz="900" b="0" i="0" baseline="0">
              <a:effectLst/>
              <a:latin typeface="+mn-lt"/>
              <a:ea typeface="+mn-ea"/>
              <a:cs typeface="+mn-cs"/>
            </a:rPr>
            <a:t>庁費　　　　　　　　　　</a:t>
          </a:r>
          <a:r>
            <a:rPr lang="en-US" altLang="ja-JP" sz="900" b="0" i="0" baseline="0">
              <a:effectLst/>
              <a:latin typeface="+mn-lt"/>
              <a:ea typeface="+mn-ea"/>
              <a:cs typeface="+mn-cs"/>
            </a:rPr>
            <a:t> </a:t>
          </a:r>
          <a:r>
            <a:rPr lang="ja-JP" altLang="en-US" sz="900" b="0" i="0" baseline="0">
              <a:effectLst/>
              <a:latin typeface="+mn-lt"/>
              <a:ea typeface="+mn-ea"/>
              <a:cs typeface="+mn-cs"/>
            </a:rPr>
            <a:t>０．１</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委員等旅費　　 　　　</a:t>
          </a:r>
          <a:r>
            <a:rPr lang="en-US" altLang="ja-JP" sz="900" b="0" i="0" baseline="0">
              <a:effectLst/>
              <a:latin typeface="+mn-lt"/>
              <a:ea typeface="+mn-ea"/>
              <a:cs typeface="+mn-cs"/>
            </a:rPr>
            <a:t> </a:t>
          </a:r>
          <a:r>
            <a:rPr lang="ja-JP" altLang="ja-JP" sz="900" b="0" i="0" baseline="0">
              <a:effectLst/>
              <a:latin typeface="+mn-lt"/>
              <a:ea typeface="+mn-ea"/>
              <a:cs typeface="+mn-cs"/>
            </a:rPr>
            <a:t>０．</a:t>
          </a:r>
          <a:r>
            <a:rPr lang="ja-JP" altLang="en-US" sz="900" b="0" i="0" baseline="0">
              <a:effectLst/>
              <a:latin typeface="+mn-lt"/>
              <a:ea typeface="+mn-ea"/>
              <a:cs typeface="+mn-cs"/>
            </a:rPr>
            <a:t>８</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諸謝金　　　　　　　　  ０．４百万円</a:t>
          </a:r>
          <a:endParaRPr lang="ja-JP" altLang="ja-JP" sz="900">
            <a:effectLst/>
          </a:endParaRPr>
        </a:p>
        <a:p>
          <a:pPr rtl="0"/>
          <a:r>
            <a:rPr lang="ja-JP" altLang="ja-JP" sz="900" b="0" i="0" baseline="0">
              <a:effectLst/>
              <a:latin typeface="+mn-lt"/>
              <a:ea typeface="+mn-ea"/>
              <a:cs typeface="+mn-cs"/>
            </a:rPr>
            <a:t>　</a:t>
          </a:r>
          <a:r>
            <a:rPr lang="ja-JP" altLang="en-US" sz="900" b="0" i="0" baseline="0">
              <a:effectLst/>
              <a:latin typeface="+mn-lt"/>
              <a:ea typeface="+mn-ea"/>
              <a:cs typeface="+mn-cs"/>
            </a:rPr>
            <a:t>職員旅費　　　　　　　 </a:t>
          </a:r>
          <a:r>
            <a:rPr lang="ja-JP" altLang="ja-JP" sz="900" b="0" i="0" baseline="0">
              <a:effectLst/>
              <a:latin typeface="+mn-lt"/>
              <a:ea typeface="+mn-ea"/>
              <a:cs typeface="+mn-cs"/>
            </a:rPr>
            <a:t>０．</a:t>
          </a:r>
          <a:r>
            <a:rPr lang="ja-JP" altLang="en-US" sz="900" b="0" i="0" baseline="0">
              <a:effectLst/>
              <a:latin typeface="+mn-lt"/>
              <a:ea typeface="+mn-ea"/>
              <a:cs typeface="+mn-cs"/>
            </a:rPr>
            <a:t>１</a:t>
          </a:r>
          <a:r>
            <a:rPr lang="ja-JP" altLang="ja-JP" sz="900" b="0" i="0" baseline="0">
              <a:effectLst/>
              <a:latin typeface="+mn-lt"/>
              <a:ea typeface="+mn-ea"/>
              <a:cs typeface="+mn-cs"/>
            </a:rPr>
            <a:t>百万円</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1" customHeight="1">
      <c r="AP1" s="11"/>
      <c r="AQ1" s="11"/>
      <c r="AR1" s="11"/>
      <c r="AS1" s="11"/>
      <c r="AT1" s="11"/>
      <c r="AU1" s="11"/>
      <c r="AV1" s="11"/>
      <c r="AW1" s="2"/>
    </row>
    <row r="2" spans="1:50" ht="21" customHeight="1" thickBot="1">
      <c r="AJ2" s="492" t="s">
        <v>0</v>
      </c>
      <c r="AK2" s="492"/>
      <c r="AL2" s="492"/>
      <c r="AM2" s="492"/>
      <c r="AN2" s="492"/>
      <c r="AO2" s="492"/>
      <c r="AP2" s="492"/>
      <c r="AQ2" s="106" t="s">
        <v>465</v>
      </c>
      <c r="AR2" s="106"/>
      <c r="AS2" s="68" t="str">
        <f>IF(OR(AQ2="　", AQ2=""), "", "-")</f>
        <v/>
      </c>
      <c r="AT2" s="107">
        <v>208</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1" customHeight="1">
      <c r="A4" s="520" t="s">
        <v>30</v>
      </c>
      <c r="B4" s="521"/>
      <c r="C4" s="521"/>
      <c r="D4" s="521"/>
      <c r="E4" s="521"/>
      <c r="F4" s="521"/>
      <c r="G4" s="494" t="s">
        <v>472</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473</v>
      </c>
      <c r="AF4" s="500"/>
      <c r="AG4" s="500"/>
      <c r="AH4" s="500"/>
      <c r="AI4" s="500"/>
      <c r="AJ4" s="500"/>
      <c r="AK4" s="500"/>
      <c r="AL4" s="500"/>
      <c r="AM4" s="500"/>
      <c r="AN4" s="500"/>
      <c r="AO4" s="500"/>
      <c r="AP4" s="501"/>
      <c r="AQ4" s="502" t="s">
        <v>2</v>
      </c>
      <c r="AR4" s="497"/>
      <c r="AS4" s="497"/>
      <c r="AT4" s="497"/>
      <c r="AU4" s="497"/>
      <c r="AV4" s="497"/>
      <c r="AW4" s="497"/>
      <c r="AX4" s="503"/>
    </row>
    <row r="5" spans="1:50" ht="27" customHeight="1">
      <c r="A5" s="504" t="s">
        <v>93</v>
      </c>
      <c r="B5" s="505"/>
      <c r="C5" s="505"/>
      <c r="D5" s="505"/>
      <c r="E5" s="505"/>
      <c r="F5" s="506"/>
      <c r="G5" s="327" t="s">
        <v>209</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474</v>
      </c>
      <c r="AF5" s="515"/>
      <c r="AG5" s="515"/>
      <c r="AH5" s="515"/>
      <c r="AI5" s="515"/>
      <c r="AJ5" s="515"/>
      <c r="AK5" s="515"/>
      <c r="AL5" s="515"/>
      <c r="AM5" s="515"/>
      <c r="AN5" s="515"/>
      <c r="AO5" s="515"/>
      <c r="AP5" s="516"/>
      <c r="AQ5" s="517" t="s">
        <v>475</v>
      </c>
      <c r="AR5" s="518"/>
      <c r="AS5" s="518"/>
      <c r="AT5" s="518"/>
      <c r="AU5" s="518"/>
      <c r="AV5" s="518"/>
      <c r="AW5" s="518"/>
      <c r="AX5" s="519"/>
    </row>
    <row r="6" spans="1:50" ht="40.5"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515</v>
      </c>
      <c r="AF6" s="529"/>
      <c r="AG6" s="529"/>
      <c r="AH6" s="529"/>
      <c r="AI6" s="529"/>
      <c r="AJ6" s="529"/>
      <c r="AK6" s="529"/>
      <c r="AL6" s="529"/>
      <c r="AM6" s="529"/>
      <c r="AN6" s="529"/>
      <c r="AO6" s="529"/>
      <c r="AP6" s="529"/>
      <c r="AQ6" s="126"/>
      <c r="AR6" s="126"/>
      <c r="AS6" s="126"/>
      <c r="AT6" s="126"/>
      <c r="AU6" s="126"/>
      <c r="AV6" s="126"/>
      <c r="AW6" s="126"/>
      <c r="AX6" s="530"/>
    </row>
    <row r="7" spans="1:50" ht="94.5" customHeight="1">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516</v>
      </c>
      <c r="AF7" s="457"/>
      <c r="AG7" s="457"/>
      <c r="AH7" s="457"/>
      <c r="AI7" s="457"/>
      <c r="AJ7" s="457"/>
      <c r="AK7" s="457"/>
      <c r="AL7" s="457"/>
      <c r="AM7" s="457"/>
      <c r="AN7" s="457"/>
      <c r="AO7" s="457"/>
      <c r="AP7" s="457"/>
      <c r="AQ7" s="457"/>
      <c r="AR7" s="457"/>
      <c r="AS7" s="457"/>
      <c r="AT7" s="457"/>
      <c r="AU7" s="457"/>
      <c r="AV7" s="457"/>
      <c r="AW7" s="457"/>
      <c r="AX7" s="458"/>
    </row>
    <row r="8" spans="1:50" ht="21" customHeight="1">
      <c r="A8" s="356" t="s">
        <v>308</v>
      </c>
      <c r="B8" s="357"/>
      <c r="C8" s="357"/>
      <c r="D8" s="357"/>
      <c r="E8" s="357"/>
      <c r="F8" s="358"/>
      <c r="G8" s="353" t="str">
        <f>入力規則等!A26</f>
        <v>科学技術・イノベーション</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7.5" customHeight="1">
      <c r="A9" s="459" t="s">
        <v>26</v>
      </c>
      <c r="B9" s="460"/>
      <c r="C9" s="460"/>
      <c r="D9" s="460"/>
      <c r="E9" s="460"/>
      <c r="F9" s="460"/>
      <c r="G9" s="488" t="s">
        <v>519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67.5" customHeight="1">
      <c r="A10" s="459" t="s">
        <v>36</v>
      </c>
      <c r="B10" s="460"/>
      <c r="C10" s="460"/>
      <c r="D10" s="460"/>
      <c r="E10" s="460"/>
      <c r="F10" s="460"/>
      <c r="G10" s="488" t="s">
        <v>520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1" customHeight="1">
      <c r="A11" s="459" t="s">
        <v>6</v>
      </c>
      <c r="B11" s="460"/>
      <c r="C11" s="460"/>
      <c r="D11" s="460"/>
      <c r="E11" s="460"/>
      <c r="F11" s="461"/>
      <c r="G11" s="508" t="str">
        <f>入力規則等!P10</f>
        <v>委託・請負、補助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321</v>
      </c>
      <c r="Q13" s="72"/>
      <c r="R13" s="72"/>
      <c r="S13" s="72"/>
      <c r="T13" s="72"/>
      <c r="U13" s="72"/>
      <c r="V13" s="73"/>
      <c r="W13" s="71">
        <v>321</v>
      </c>
      <c r="X13" s="72"/>
      <c r="Y13" s="72"/>
      <c r="Z13" s="72"/>
      <c r="AA13" s="72"/>
      <c r="AB13" s="72"/>
      <c r="AC13" s="73"/>
      <c r="AD13" s="71">
        <v>280</v>
      </c>
      <c r="AE13" s="72"/>
      <c r="AF13" s="72"/>
      <c r="AG13" s="72"/>
      <c r="AH13" s="72"/>
      <c r="AI13" s="72"/>
      <c r="AJ13" s="73"/>
      <c r="AK13" s="71">
        <v>304</v>
      </c>
      <c r="AL13" s="72"/>
      <c r="AM13" s="72"/>
      <c r="AN13" s="72"/>
      <c r="AO13" s="72"/>
      <c r="AP13" s="72"/>
      <c r="AQ13" s="73"/>
      <c r="AR13" s="667">
        <v>312.55799999999999</v>
      </c>
      <c r="AS13" s="668"/>
      <c r="AT13" s="668"/>
      <c r="AU13" s="668"/>
      <c r="AV13" s="668"/>
      <c r="AW13" s="668"/>
      <c r="AX13" s="669"/>
    </row>
    <row r="14" spans="1:50" ht="21" customHeight="1">
      <c r="A14" s="465"/>
      <c r="B14" s="466"/>
      <c r="C14" s="466"/>
      <c r="D14" s="466"/>
      <c r="E14" s="466"/>
      <c r="F14" s="467"/>
      <c r="G14" s="478"/>
      <c r="H14" s="479"/>
      <c r="I14" s="344" t="s">
        <v>9</v>
      </c>
      <c r="J14" s="473"/>
      <c r="K14" s="473"/>
      <c r="L14" s="473"/>
      <c r="M14" s="473"/>
      <c r="N14" s="473"/>
      <c r="O14" s="474"/>
      <c r="P14" s="71">
        <v>-4.2999999999999997E-2</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4" t="s">
        <v>62</v>
      </c>
      <c r="J15" s="345"/>
      <c r="K15" s="345"/>
      <c r="L15" s="345"/>
      <c r="M15" s="345"/>
      <c r="N15" s="345"/>
      <c r="O15" s="346"/>
      <c r="P15" s="71" t="s">
        <v>478</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4"/>
    </row>
    <row r="16" spans="1:50" ht="21" customHeight="1">
      <c r="A16" s="465"/>
      <c r="B16" s="466"/>
      <c r="C16" s="466"/>
      <c r="D16" s="466"/>
      <c r="E16" s="466"/>
      <c r="F16" s="467"/>
      <c r="G16" s="478"/>
      <c r="H16" s="479"/>
      <c r="I16" s="344" t="s">
        <v>63</v>
      </c>
      <c r="J16" s="345"/>
      <c r="K16" s="345"/>
      <c r="L16" s="345"/>
      <c r="M16" s="345"/>
      <c r="N16" s="345"/>
      <c r="O16" s="346"/>
      <c r="P16" s="71" t="s">
        <v>478</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5"/>
      <c r="AS16" s="446"/>
      <c r="AT16" s="446"/>
      <c r="AU16" s="446"/>
      <c r="AV16" s="446"/>
      <c r="AW16" s="446"/>
      <c r="AX16" s="447"/>
    </row>
    <row r="17" spans="1:50" ht="21" customHeight="1">
      <c r="A17" s="465"/>
      <c r="B17" s="466"/>
      <c r="C17" s="466"/>
      <c r="D17" s="466"/>
      <c r="E17" s="466"/>
      <c r="F17" s="467"/>
      <c r="G17" s="478"/>
      <c r="H17" s="479"/>
      <c r="I17" s="344" t="s">
        <v>61</v>
      </c>
      <c r="J17" s="473"/>
      <c r="K17" s="473"/>
      <c r="L17" s="473"/>
      <c r="M17" s="473"/>
      <c r="N17" s="473"/>
      <c r="O17" s="474"/>
      <c r="P17" s="71" t="s">
        <v>478</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8"/>
      <c r="AS17" s="448"/>
      <c r="AT17" s="448"/>
      <c r="AU17" s="448"/>
      <c r="AV17" s="448"/>
      <c r="AW17" s="448"/>
      <c r="AX17" s="449"/>
    </row>
    <row r="18" spans="1:50" ht="21" customHeight="1">
      <c r="A18" s="465"/>
      <c r="B18" s="466"/>
      <c r="C18" s="466"/>
      <c r="D18" s="466"/>
      <c r="E18" s="466"/>
      <c r="F18" s="467"/>
      <c r="G18" s="480"/>
      <c r="H18" s="481"/>
      <c r="I18" s="347" t="s">
        <v>22</v>
      </c>
      <c r="J18" s="348"/>
      <c r="K18" s="348"/>
      <c r="L18" s="348"/>
      <c r="M18" s="348"/>
      <c r="N18" s="348"/>
      <c r="O18" s="349"/>
      <c r="P18" s="317">
        <f>SUM(P13:V17)</f>
        <v>320.95699999999999</v>
      </c>
      <c r="Q18" s="318"/>
      <c r="R18" s="318"/>
      <c r="S18" s="318"/>
      <c r="T18" s="318"/>
      <c r="U18" s="318"/>
      <c r="V18" s="319"/>
      <c r="W18" s="317">
        <f>SUM(W13:AC17)</f>
        <v>321</v>
      </c>
      <c r="X18" s="318"/>
      <c r="Y18" s="318"/>
      <c r="Z18" s="318"/>
      <c r="AA18" s="318"/>
      <c r="AB18" s="318"/>
      <c r="AC18" s="319"/>
      <c r="AD18" s="317">
        <f t="shared" ref="AD18" si="0">SUM(AD13:AJ17)</f>
        <v>280</v>
      </c>
      <c r="AE18" s="318"/>
      <c r="AF18" s="318"/>
      <c r="AG18" s="318"/>
      <c r="AH18" s="318"/>
      <c r="AI18" s="318"/>
      <c r="AJ18" s="319"/>
      <c r="AK18" s="317">
        <f t="shared" ref="AK18" si="1">SUM(AK13:AQ17)</f>
        <v>304</v>
      </c>
      <c r="AL18" s="318"/>
      <c r="AM18" s="318"/>
      <c r="AN18" s="318"/>
      <c r="AO18" s="318"/>
      <c r="AP18" s="318"/>
      <c r="AQ18" s="319"/>
      <c r="AR18" s="317">
        <f t="shared" ref="AR18" si="2">SUM(AR13:AX17)</f>
        <v>312.55799999999999</v>
      </c>
      <c r="AS18" s="318"/>
      <c r="AT18" s="318"/>
      <c r="AU18" s="318"/>
      <c r="AV18" s="318"/>
      <c r="AW18" s="318"/>
      <c r="AX18" s="320"/>
    </row>
    <row r="19" spans="1:50" ht="21" customHeight="1">
      <c r="A19" s="465"/>
      <c r="B19" s="466"/>
      <c r="C19" s="466"/>
      <c r="D19" s="466"/>
      <c r="E19" s="466"/>
      <c r="F19" s="467"/>
      <c r="G19" s="314" t="s">
        <v>10</v>
      </c>
      <c r="H19" s="315"/>
      <c r="I19" s="315"/>
      <c r="J19" s="315"/>
      <c r="K19" s="315"/>
      <c r="L19" s="315"/>
      <c r="M19" s="315"/>
      <c r="N19" s="315"/>
      <c r="O19" s="315"/>
      <c r="P19" s="71">
        <v>320</v>
      </c>
      <c r="Q19" s="72"/>
      <c r="R19" s="72"/>
      <c r="S19" s="72"/>
      <c r="T19" s="72"/>
      <c r="U19" s="72"/>
      <c r="V19" s="73"/>
      <c r="W19" s="71">
        <v>320</v>
      </c>
      <c r="X19" s="72"/>
      <c r="Y19" s="72"/>
      <c r="Z19" s="72"/>
      <c r="AA19" s="72"/>
      <c r="AB19" s="72"/>
      <c r="AC19" s="73"/>
      <c r="AD19" s="71">
        <v>280</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1" customHeight="1">
      <c r="A20" s="468"/>
      <c r="B20" s="469"/>
      <c r="C20" s="469"/>
      <c r="D20" s="469"/>
      <c r="E20" s="469"/>
      <c r="F20" s="470"/>
      <c r="G20" s="314" t="s">
        <v>11</v>
      </c>
      <c r="H20" s="315"/>
      <c r="I20" s="315"/>
      <c r="J20" s="315"/>
      <c r="K20" s="315"/>
      <c r="L20" s="315"/>
      <c r="M20" s="315"/>
      <c r="N20" s="315"/>
      <c r="O20" s="315"/>
      <c r="P20" s="322">
        <f>IF(P18=0, "-", P19/P18)</f>
        <v>0.99701829216997917</v>
      </c>
      <c r="Q20" s="322"/>
      <c r="R20" s="322"/>
      <c r="S20" s="322"/>
      <c r="T20" s="322"/>
      <c r="U20" s="322"/>
      <c r="V20" s="322"/>
      <c r="W20" s="322">
        <f>IF(W18=0, "-", W19/W18)</f>
        <v>0.99688473520249221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21"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21"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t="s">
        <v>521</v>
      </c>
      <c r="AV22" s="110"/>
      <c r="AW22" s="108" t="s">
        <v>360</v>
      </c>
      <c r="AX22" s="109"/>
    </row>
    <row r="23" spans="1:50" ht="24.95" customHeight="1">
      <c r="A23" s="218"/>
      <c r="B23" s="216"/>
      <c r="C23" s="216"/>
      <c r="D23" s="216"/>
      <c r="E23" s="216"/>
      <c r="F23" s="217"/>
      <c r="G23" s="323" t="s">
        <v>518</v>
      </c>
      <c r="H23" s="290"/>
      <c r="I23" s="290"/>
      <c r="J23" s="290"/>
      <c r="K23" s="290"/>
      <c r="L23" s="290"/>
      <c r="M23" s="290"/>
      <c r="N23" s="290"/>
      <c r="O23" s="291"/>
      <c r="P23" s="256" t="s">
        <v>548</v>
      </c>
      <c r="Q23" s="197"/>
      <c r="R23" s="197"/>
      <c r="S23" s="197"/>
      <c r="T23" s="197"/>
      <c r="U23" s="197"/>
      <c r="V23" s="197"/>
      <c r="W23" s="197"/>
      <c r="X23" s="198"/>
      <c r="Y23" s="295" t="s">
        <v>14</v>
      </c>
      <c r="Z23" s="296"/>
      <c r="AA23" s="297"/>
      <c r="AB23" s="660" t="s">
        <v>480</v>
      </c>
      <c r="AC23" s="298"/>
      <c r="AD23" s="298"/>
      <c r="AE23" s="93">
        <v>496</v>
      </c>
      <c r="AF23" s="94"/>
      <c r="AG23" s="94"/>
      <c r="AH23" s="94"/>
      <c r="AI23" s="95"/>
      <c r="AJ23" s="93">
        <v>618</v>
      </c>
      <c r="AK23" s="94"/>
      <c r="AL23" s="94"/>
      <c r="AM23" s="94"/>
      <c r="AN23" s="95"/>
      <c r="AO23" s="93">
        <v>623</v>
      </c>
      <c r="AP23" s="94"/>
      <c r="AQ23" s="94"/>
      <c r="AR23" s="94"/>
      <c r="AS23" s="95"/>
      <c r="AT23" s="228"/>
      <c r="AU23" s="228"/>
      <c r="AV23" s="228"/>
      <c r="AW23" s="228"/>
      <c r="AX23" s="229"/>
    </row>
    <row r="24" spans="1:50" ht="24.9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517</v>
      </c>
      <c r="AC24" s="288"/>
      <c r="AD24" s="288"/>
      <c r="AE24" s="93">
        <v>416</v>
      </c>
      <c r="AF24" s="94"/>
      <c r="AG24" s="94"/>
      <c r="AH24" s="94"/>
      <c r="AI24" s="95"/>
      <c r="AJ24" s="93">
        <v>497</v>
      </c>
      <c r="AK24" s="94"/>
      <c r="AL24" s="94"/>
      <c r="AM24" s="94"/>
      <c r="AN24" s="95"/>
      <c r="AO24" s="93">
        <v>619</v>
      </c>
      <c r="AP24" s="94"/>
      <c r="AQ24" s="94"/>
      <c r="AR24" s="94"/>
      <c r="AS24" s="95"/>
      <c r="AT24" s="93" t="s">
        <v>546</v>
      </c>
      <c r="AU24" s="94"/>
      <c r="AV24" s="94"/>
      <c r="AW24" s="94"/>
      <c r="AX24" s="96"/>
    </row>
    <row r="25" spans="1:50" ht="24.95" customHeight="1">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364</v>
      </c>
      <c r="AC25" s="266"/>
      <c r="AD25" s="266"/>
      <c r="AE25" s="93">
        <f>AE23/AE24*100</f>
        <v>119.23076923076923</v>
      </c>
      <c r="AF25" s="94"/>
      <c r="AG25" s="94"/>
      <c r="AH25" s="94"/>
      <c r="AI25" s="95"/>
      <c r="AJ25" s="93">
        <f t="shared" ref="AJ25" si="3">AJ23/AJ24*100</f>
        <v>124.34607645875251</v>
      </c>
      <c r="AK25" s="94"/>
      <c r="AL25" s="94"/>
      <c r="AM25" s="94"/>
      <c r="AN25" s="95"/>
      <c r="AO25" s="93" t="s">
        <v>547</v>
      </c>
      <c r="AP25" s="94"/>
      <c r="AQ25" s="94"/>
      <c r="AR25" s="94"/>
      <c r="AS25" s="95"/>
      <c r="AT25" s="270"/>
      <c r="AU25" s="271"/>
      <c r="AV25" s="271"/>
      <c r="AW25" s="271"/>
      <c r="AX25" s="272"/>
    </row>
    <row r="26" spans="1:50" ht="21"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21"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1"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1"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21"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21"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1"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1"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21"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21"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1"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1"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1" hidden="1" customHeight="1">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21"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21"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1"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1"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1"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21" hidden="1" customHeight="1">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21" hidden="1" customHeight="1">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1" hidden="1" customHeight="1">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1"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1"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21"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21"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1"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1"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21"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21"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1"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1"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1"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21"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21"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1"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1"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1"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1"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1" customHeight="1">
      <c r="A68" s="187"/>
      <c r="B68" s="188"/>
      <c r="C68" s="188"/>
      <c r="D68" s="188"/>
      <c r="E68" s="188"/>
      <c r="F68" s="189"/>
      <c r="G68" s="256" t="s">
        <v>549</v>
      </c>
      <c r="H68" s="197"/>
      <c r="I68" s="197"/>
      <c r="J68" s="197"/>
      <c r="K68" s="197"/>
      <c r="L68" s="197"/>
      <c r="M68" s="197"/>
      <c r="N68" s="197"/>
      <c r="O68" s="197"/>
      <c r="P68" s="197"/>
      <c r="Q68" s="197"/>
      <c r="R68" s="197"/>
      <c r="S68" s="197"/>
      <c r="T68" s="197"/>
      <c r="U68" s="197"/>
      <c r="V68" s="197"/>
      <c r="W68" s="197"/>
      <c r="X68" s="198"/>
      <c r="Y68" s="334" t="s">
        <v>66</v>
      </c>
      <c r="Z68" s="335"/>
      <c r="AA68" s="336"/>
      <c r="AB68" s="204" t="s">
        <v>481</v>
      </c>
      <c r="AC68" s="205"/>
      <c r="AD68" s="206"/>
      <c r="AE68" s="93">
        <v>1888</v>
      </c>
      <c r="AF68" s="94"/>
      <c r="AG68" s="94"/>
      <c r="AH68" s="94"/>
      <c r="AI68" s="95"/>
      <c r="AJ68" s="93">
        <v>2785</v>
      </c>
      <c r="AK68" s="94"/>
      <c r="AL68" s="94"/>
      <c r="AM68" s="94"/>
      <c r="AN68" s="95"/>
      <c r="AO68" s="93">
        <v>4771</v>
      </c>
      <c r="AP68" s="94"/>
      <c r="AQ68" s="94"/>
      <c r="AR68" s="94"/>
      <c r="AS68" s="95"/>
      <c r="AT68" s="207"/>
      <c r="AU68" s="207"/>
      <c r="AV68" s="207"/>
      <c r="AW68" s="207"/>
      <c r="AX68" s="208"/>
      <c r="AY68" s="10"/>
      <c r="AZ68" s="10"/>
      <c r="BA68" s="10"/>
      <c r="BB68" s="10"/>
      <c r="BC68" s="10"/>
    </row>
    <row r="69" spans="1:60" ht="21"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522</v>
      </c>
      <c r="AC69" s="213"/>
      <c r="AD69" s="214"/>
      <c r="AE69" s="93">
        <v>1746</v>
      </c>
      <c r="AF69" s="94"/>
      <c r="AG69" s="94"/>
      <c r="AH69" s="94"/>
      <c r="AI69" s="95"/>
      <c r="AJ69" s="93">
        <v>1889</v>
      </c>
      <c r="AK69" s="94"/>
      <c r="AL69" s="94"/>
      <c r="AM69" s="94"/>
      <c r="AN69" s="95"/>
      <c r="AO69" s="93">
        <v>2786</v>
      </c>
      <c r="AP69" s="94"/>
      <c r="AQ69" s="94"/>
      <c r="AR69" s="94"/>
      <c r="AS69" s="95"/>
      <c r="AT69" s="93">
        <v>4772</v>
      </c>
      <c r="AU69" s="94"/>
      <c r="AV69" s="94"/>
      <c r="AW69" s="94"/>
      <c r="AX69" s="96"/>
      <c r="AY69" s="10"/>
      <c r="AZ69" s="10"/>
      <c r="BA69" s="10"/>
      <c r="BB69" s="10"/>
      <c r="BC69" s="10"/>
      <c r="BD69" s="10"/>
      <c r="BE69" s="10"/>
      <c r="BF69" s="10"/>
      <c r="BG69" s="10"/>
      <c r="BH69" s="10"/>
    </row>
    <row r="70" spans="1:60" ht="21"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1"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1"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1"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1"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1"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1"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1"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1"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1"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1" customHeight="1">
      <c r="A83" s="131"/>
      <c r="B83" s="129"/>
      <c r="C83" s="129"/>
      <c r="D83" s="129"/>
      <c r="E83" s="129"/>
      <c r="F83" s="130"/>
      <c r="G83" s="146" t="s">
        <v>482</v>
      </c>
      <c r="H83" s="146"/>
      <c r="I83" s="146"/>
      <c r="J83" s="146"/>
      <c r="K83" s="146"/>
      <c r="L83" s="146"/>
      <c r="M83" s="146"/>
      <c r="N83" s="146"/>
      <c r="O83" s="146"/>
      <c r="P83" s="146"/>
      <c r="Q83" s="146"/>
      <c r="R83" s="146"/>
      <c r="S83" s="146"/>
      <c r="T83" s="146"/>
      <c r="U83" s="146"/>
      <c r="V83" s="146"/>
      <c r="W83" s="146"/>
      <c r="X83" s="146"/>
      <c r="Y83" s="148" t="s">
        <v>17</v>
      </c>
      <c r="Z83" s="149"/>
      <c r="AA83" s="150"/>
      <c r="AB83" s="183" t="s">
        <v>483</v>
      </c>
      <c r="AC83" s="152"/>
      <c r="AD83" s="153"/>
      <c r="AE83" s="154">
        <v>46</v>
      </c>
      <c r="AF83" s="155"/>
      <c r="AG83" s="155"/>
      <c r="AH83" s="155"/>
      <c r="AI83" s="155"/>
      <c r="AJ83" s="154">
        <v>40</v>
      </c>
      <c r="AK83" s="155"/>
      <c r="AL83" s="155"/>
      <c r="AM83" s="155"/>
      <c r="AN83" s="155"/>
      <c r="AO83" s="154">
        <v>31</v>
      </c>
      <c r="AP83" s="155"/>
      <c r="AQ83" s="155"/>
      <c r="AR83" s="155"/>
      <c r="AS83" s="155"/>
      <c r="AT83" s="93">
        <v>25</v>
      </c>
      <c r="AU83" s="94"/>
      <c r="AV83" s="94"/>
      <c r="AW83" s="94"/>
      <c r="AX83" s="96"/>
    </row>
    <row r="84" spans="1:60" ht="2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537</v>
      </c>
      <c r="AC84" s="160"/>
      <c r="AD84" s="161"/>
      <c r="AE84" s="159" t="s">
        <v>540</v>
      </c>
      <c r="AF84" s="160"/>
      <c r="AG84" s="160"/>
      <c r="AH84" s="160"/>
      <c r="AI84" s="161"/>
      <c r="AJ84" s="159" t="s">
        <v>541</v>
      </c>
      <c r="AK84" s="160"/>
      <c r="AL84" s="160"/>
      <c r="AM84" s="160"/>
      <c r="AN84" s="161"/>
      <c r="AO84" s="159" t="s">
        <v>542</v>
      </c>
      <c r="AP84" s="160"/>
      <c r="AQ84" s="160"/>
      <c r="AR84" s="160"/>
      <c r="AS84" s="161"/>
      <c r="AT84" s="159" t="s">
        <v>543</v>
      </c>
      <c r="AU84" s="160"/>
      <c r="AV84" s="160"/>
      <c r="AW84" s="160"/>
      <c r="AX84" s="162"/>
    </row>
    <row r="85" spans="1:60" ht="21"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1"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2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21"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1"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2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21"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1"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2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21"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1"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2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1" customHeight="1">
      <c r="A98" s="379"/>
      <c r="B98" s="380"/>
      <c r="C98" s="414" t="s">
        <v>484</v>
      </c>
      <c r="D98" s="415"/>
      <c r="E98" s="415"/>
      <c r="F98" s="415"/>
      <c r="G98" s="415"/>
      <c r="H98" s="415"/>
      <c r="I98" s="415"/>
      <c r="J98" s="415"/>
      <c r="K98" s="416"/>
      <c r="L98" s="71">
        <v>0.45800000000000002</v>
      </c>
      <c r="M98" s="72"/>
      <c r="N98" s="72"/>
      <c r="O98" s="72"/>
      <c r="P98" s="72"/>
      <c r="Q98" s="73"/>
      <c r="R98" s="71">
        <v>0.44800000000000001</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1" customHeight="1">
      <c r="A99" s="379"/>
      <c r="B99" s="380"/>
      <c r="C99" s="163" t="s">
        <v>485</v>
      </c>
      <c r="D99" s="164"/>
      <c r="E99" s="164"/>
      <c r="F99" s="164"/>
      <c r="G99" s="164"/>
      <c r="H99" s="164"/>
      <c r="I99" s="164"/>
      <c r="J99" s="164"/>
      <c r="K99" s="165"/>
      <c r="L99" s="71">
        <v>0.371</v>
      </c>
      <c r="M99" s="72"/>
      <c r="N99" s="72"/>
      <c r="O99" s="72"/>
      <c r="P99" s="72"/>
      <c r="Q99" s="73"/>
      <c r="R99" s="71">
        <v>0.33900000000000002</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1" customHeight="1">
      <c r="A100" s="379"/>
      <c r="B100" s="380"/>
      <c r="C100" s="163" t="s">
        <v>486</v>
      </c>
      <c r="D100" s="164"/>
      <c r="E100" s="164"/>
      <c r="F100" s="164"/>
      <c r="G100" s="164"/>
      <c r="H100" s="164"/>
      <c r="I100" s="164"/>
      <c r="J100" s="164"/>
      <c r="K100" s="165"/>
      <c r="L100" s="71">
        <v>0.33900000000000002</v>
      </c>
      <c r="M100" s="72"/>
      <c r="N100" s="72"/>
      <c r="O100" s="72"/>
      <c r="P100" s="72"/>
      <c r="Q100" s="73"/>
      <c r="R100" s="71">
        <v>0.47899999999999998</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1" customHeight="1">
      <c r="A101" s="379"/>
      <c r="B101" s="380"/>
      <c r="C101" s="163" t="s">
        <v>487</v>
      </c>
      <c r="D101" s="164"/>
      <c r="E101" s="164"/>
      <c r="F101" s="164"/>
      <c r="G101" s="164"/>
      <c r="H101" s="164"/>
      <c r="I101" s="164"/>
      <c r="J101" s="164"/>
      <c r="K101" s="165"/>
      <c r="L101" s="71">
        <v>0.40300000000000002</v>
      </c>
      <c r="M101" s="72"/>
      <c r="N101" s="72"/>
      <c r="O101" s="72"/>
      <c r="P101" s="72"/>
      <c r="Q101" s="73"/>
      <c r="R101" s="71">
        <v>0.30299999999999999</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7" customHeight="1">
      <c r="A102" s="379"/>
      <c r="B102" s="380"/>
      <c r="C102" s="163" t="s">
        <v>488</v>
      </c>
      <c r="D102" s="164"/>
      <c r="E102" s="164"/>
      <c r="F102" s="164"/>
      <c r="G102" s="164"/>
      <c r="H102" s="164"/>
      <c r="I102" s="164"/>
      <c r="J102" s="164"/>
      <c r="K102" s="165"/>
      <c r="L102" s="71">
        <v>302.529</v>
      </c>
      <c r="M102" s="72"/>
      <c r="N102" s="72"/>
      <c r="O102" s="72"/>
      <c r="P102" s="72"/>
      <c r="Q102" s="73"/>
      <c r="R102" s="71">
        <v>310.98899999999998</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304.10000000000002</v>
      </c>
      <c r="M104" s="375"/>
      <c r="N104" s="375"/>
      <c r="O104" s="375"/>
      <c r="P104" s="375"/>
      <c r="Q104" s="376"/>
      <c r="R104" s="374">
        <f>SUM(R98:W103)</f>
        <v>312.55799999999999</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67.5" customHeight="1">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477</v>
      </c>
      <c r="AE108" s="606"/>
      <c r="AF108" s="606"/>
      <c r="AG108" s="602" t="s">
        <v>523</v>
      </c>
      <c r="AH108" s="603"/>
      <c r="AI108" s="603"/>
      <c r="AJ108" s="603"/>
      <c r="AK108" s="603"/>
      <c r="AL108" s="603"/>
      <c r="AM108" s="603"/>
      <c r="AN108" s="603"/>
      <c r="AO108" s="603"/>
      <c r="AP108" s="603"/>
      <c r="AQ108" s="603"/>
      <c r="AR108" s="603"/>
      <c r="AS108" s="603"/>
      <c r="AT108" s="603"/>
      <c r="AU108" s="603"/>
      <c r="AV108" s="603"/>
      <c r="AW108" s="603"/>
      <c r="AX108" s="604"/>
    </row>
    <row r="109" spans="1:50" ht="40.5"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3" t="s">
        <v>477</v>
      </c>
      <c r="AE109" s="444"/>
      <c r="AF109" s="444"/>
      <c r="AG109" s="305" t="s">
        <v>524</v>
      </c>
      <c r="AH109" s="306"/>
      <c r="AI109" s="306"/>
      <c r="AJ109" s="306"/>
      <c r="AK109" s="306"/>
      <c r="AL109" s="306"/>
      <c r="AM109" s="306"/>
      <c r="AN109" s="306"/>
      <c r="AO109" s="306"/>
      <c r="AP109" s="306"/>
      <c r="AQ109" s="306"/>
      <c r="AR109" s="306"/>
      <c r="AS109" s="306"/>
      <c r="AT109" s="306"/>
      <c r="AU109" s="306"/>
      <c r="AV109" s="306"/>
      <c r="AW109" s="306"/>
      <c r="AX109" s="307"/>
    </row>
    <row r="110" spans="1:50" ht="81"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477</v>
      </c>
      <c r="AE110" s="587"/>
      <c r="AF110" s="587"/>
      <c r="AG110" s="532" t="s">
        <v>525</v>
      </c>
      <c r="AH110" s="199"/>
      <c r="AI110" s="199"/>
      <c r="AJ110" s="199"/>
      <c r="AK110" s="199"/>
      <c r="AL110" s="199"/>
      <c r="AM110" s="199"/>
      <c r="AN110" s="199"/>
      <c r="AO110" s="199"/>
      <c r="AP110" s="199"/>
      <c r="AQ110" s="199"/>
      <c r="AR110" s="199"/>
      <c r="AS110" s="199"/>
      <c r="AT110" s="199"/>
      <c r="AU110" s="199"/>
      <c r="AV110" s="199"/>
      <c r="AW110" s="199"/>
      <c r="AX110" s="533"/>
    </row>
    <row r="111" spans="1:50" ht="40.5" customHeight="1">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9" t="s">
        <v>477</v>
      </c>
      <c r="AE111" s="440"/>
      <c r="AF111" s="440"/>
      <c r="AG111" s="302" t="s">
        <v>526</v>
      </c>
      <c r="AH111" s="303"/>
      <c r="AI111" s="303"/>
      <c r="AJ111" s="303"/>
      <c r="AK111" s="303"/>
      <c r="AL111" s="303"/>
      <c r="AM111" s="303"/>
      <c r="AN111" s="303"/>
      <c r="AO111" s="303"/>
      <c r="AP111" s="303"/>
      <c r="AQ111" s="303"/>
      <c r="AR111" s="303"/>
      <c r="AS111" s="303"/>
      <c r="AT111" s="303"/>
      <c r="AU111" s="303"/>
      <c r="AV111" s="303"/>
      <c r="AW111" s="303"/>
      <c r="AX111" s="304"/>
    </row>
    <row r="112" spans="1:50" ht="21"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3" t="s">
        <v>489</v>
      </c>
      <c r="AE112" s="444"/>
      <c r="AF112" s="444"/>
      <c r="AG112" s="305" t="s">
        <v>536</v>
      </c>
      <c r="AH112" s="306"/>
      <c r="AI112" s="306"/>
      <c r="AJ112" s="306"/>
      <c r="AK112" s="306"/>
      <c r="AL112" s="306"/>
      <c r="AM112" s="306"/>
      <c r="AN112" s="306"/>
      <c r="AO112" s="306"/>
      <c r="AP112" s="306"/>
      <c r="AQ112" s="306"/>
      <c r="AR112" s="306"/>
      <c r="AS112" s="306"/>
      <c r="AT112" s="306"/>
      <c r="AU112" s="306"/>
      <c r="AV112" s="306"/>
      <c r="AW112" s="306"/>
      <c r="AX112" s="307"/>
    </row>
    <row r="113" spans="1:64" ht="27" customHeight="1">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3" t="s">
        <v>477</v>
      </c>
      <c r="AE113" s="444"/>
      <c r="AF113" s="444"/>
      <c r="AG113" s="305" t="s">
        <v>527</v>
      </c>
      <c r="AH113" s="306"/>
      <c r="AI113" s="306"/>
      <c r="AJ113" s="306"/>
      <c r="AK113" s="306"/>
      <c r="AL113" s="306"/>
      <c r="AM113" s="306"/>
      <c r="AN113" s="306"/>
      <c r="AO113" s="306"/>
      <c r="AP113" s="306"/>
      <c r="AQ113" s="306"/>
      <c r="AR113" s="306"/>
      <c r="AS113" s="306"/>
      <c r="AT113" s="306"/>
      <c r="AU113" s="306"/>
      <c r="AV113" s="306"/>
      <c r="AW113" s="306"/>
      <c r="AX113" s="307"/>
    </row>
    <row r="114" spans="1:64" ht="54"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3" t="s">
        <v>477</v>
      </c>
      <c r="AE114" s="444"/>
      <c r="AF114" s="444"/>
      <c r="AG114" s="305" t="s">
        <v>528</v>
      </c>
      <c r="AH114" s="306"/>
      <c r="AI114" s="306"/>
      <c r="AJ114" s="306"/>
      <c r="AK114" s="306"/>
      <c r="AL114" s="306"/>
      <c r="AM114" s="306"/>
      <c r="AN114" s="306"/>
      <c r="AO114" s="306"/>
      <c r="AP114" s="306"/>
      <c r="AQ114" s="306"/>
      <c r="AR114" s="306"/>
      <c r="AS114" s="306"/>
      <c r="AT114" s="306"/>
      <c r="AU114" s="306"/>
      <c r="AV114" s="306"/>
      <c r="AW114" s="306"/>
      <c r="AX114" s="307"/>
    </row>
    <row r="115" spans="1:64" ht="27"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3" t="s">
        <v>477</v>
      </c>
      <c r="AE115" s="444"/>
      <c r="AF115" s="444"/>
      <c r="AG115" s="305" t="s">
        <v>529</v>
      </c>
      <c r="AH115" s="306"/>
      <c r="AI115" s="306"/>
      <c r="AJ115" s="306"/>
      <c r="AK115" s="306"/>
      <c r="AL115" s="306"/>
      <c r="AM115" s="306"/>
      <c r="AN115" s="306"/>
      <c r="AO115" s="306"/>
      <c r="AP115" s="306"/>
      <c r="AQ115" s="306"/>
      <c r="AR115" s="306"/>
      <c r="AS115" s="306"/>
      <c r="AT115" s="306"/>
      <c r="AU115" s="306"/>
      <c r="AV115" s="306"/>
      <c r="AW115" s="306"/>
      <c r="AX115" s="307"/>
    </row>
    <row r="116" spans="1:64" ht="21"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489</v>
      </c>
      <c r="AE116" s="635"/>
      <c r="AF116" s="635"/>
      <c r="AG116" s="367" t="s">
        <v>536</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94.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530</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40.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477</v>
      </c>
      <c r="AE118" s="440"/>
      <c r="AF118" s="639"/>
      <c r="AG118" s="302" t="s">
        <v>531</v>
      </c>
      <c r="AH118" s="303"/>
      <c r="AI118" s="303"/>
      <c r="AJ118" s="303"/>
      <c r="AK118" s="303"/>
      <c r="AL118" s="303"/>
      <c r="AM118" s="303"/>
      <c r="AN118" s="303"/>
      <c r="AO118" s="303"/>
      <c r="AP118" s="303"/>
      <c r="AQ118" s="303"/>
      <c r="AR118" s="303"/>
      <c r="AS118" s="303"/>
      <c r="AT118" s="303"/>
      <c r="AU118" s="303"/>
      <c r="AV118" s="303"/>
      <c r="AW118" s="303"/>
      <c r="AX118" s="304"/>
    </row>
    <row r="119" spans="1:64" ht="94.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305" t="s">
        <v>532</v>
      </c>
      <c r="AH119" s="306"/>
      <c r="AI119" s="306"/>
      <c r="AJ119" s="306"/>
      <c r="AK119" s="306"/>
      <c r="AL119" s="306"/>
      <c r="AM119" s="306"/>
      <c r="AN119" s="306"/>
      <c r="AO119" s="306"/>
      <c r="AP119" s="306"/>
      <c r="AQ119" s="306"/>
      <c r="AR119" s="306"/>
      <c r="AS119" s="306"/>
      <c r="AT119" s="306"/>
      <c r="AU119" s="306"/>
      <c r="AV119" s="306"/>
      <c r="AW119" s="306"/>
      <c r="AX119" s="307"/>
    </row>
    <row r="120" spans="1:64" ht="27"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3" t="s">
        <v>477</v>
      </c>
      <c r="AE120" s="444"/>
      <c r="AF120" s="444"/>
      <c r="AG120" s="305" t="s">
        <v>533</v>
      </c>
      <c r="AH120" s="306"/>
      <c r="AI120" s="306"/>
      <c r="AJ120" s="306"/>
      <c r="AK120" s="306"/>
      <c r="AL120" s="306"/>
      <c r="AM120" s="306"/>
      <c r="AN120" s="306"/>
      <c r="AO120" s="306"/>
      <c r="AP120" s="306"/>
      <c r="AQ120" s="306"/>
      <c r="AR120" s="306"/>
      <c r="AS120" s="306"/>
      <c r="AT120" s="306"/>
      <c r="AU120" s="306"/>
      <c r="AV120" s="306"/>
      <c r="AW120" s="306"/>
      <c r="AX120" s="307"/>
    </row>
    <row r="121" spans="1:64" ht="40.5"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3" t="s">
        <v>477</v>
      </c>
      <c r="AE121" s="444"/>
      <c r="AF121" s="444"/>
      <c r="AG121" s="532" t="s">
        <v>534</v>
      </c>
      <c r="AH121" s="199"/>
      <c r="AI121" s="199"/>
      <c r="AJ121" s="199"/>
      <c r="AK121" s="199"/>
      <c r="AL121" s="199"/>
      <c r="AM121" s="199"/>
      <c r="AN121" s="199"/>
      <c r="AO121" s="199"/>
      <c r="AP121" s="199"/>
      <c r="AQ121" s="199"/>
      <c r="AR121" s="199"/>
      <c r="AS121" s="199"/>
      <c r="AT121" s="199"/>
      <c r="AU121" s="199"/>
      <c r="AV121" s="199"/>
      <c r="AW121" s="199"/>
      <c r="AX121" s="533"/>
    </row>
    <row r="122" spans="1:64" ht="27" customHeight="1">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1"/>
      <c r="AD122" s="439" t="s">
        <v>489</v>
      </c>
      <c r="AE122" s="440"/>
      <c r="AF122" s="440"/>
      <c r="AG122" s="578" t="s">
        <v>544</v>
      </c>
      <c r="AH122" s="197"/>
      <c r="AI122" s="197"/>
      <c r="AJ122" s="197"/>
      <c r="AK122" s="197"/>
      <c r="AL122" s="197"/>
      <c r="AM122" s="197"/>
      <c r="AN122" s="197"/>
      <c r="AO122" s="197"/>
      <c r="AP122" s="197"/>
      <c r="AQ122" s="197"/>
      <c r="AR122" s="197"/>
      <c r="AS122" s="197"/>
      <c r="AT122" s="197"/>
      <c r="AU122" s="197"/>
      <c r="AV122" s="197"/>
      <c r="AW122" s="197"/>
      <c r="AX122" s="579"/>
    </row>
    <row r="123" spans="1:64" ht="21"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1"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1" customHeight="1">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2"/>
      <c r="AH125" s="199"/>
      <c r="AI125" s="199"/>
      <c r="AJ125" s="199"/>
      <c r="AK125" s="199"/>
      <c r="AL125" s="199"/>
      <c r="AM125" s="199"/>
      <c r="AN125" s="199"/>
      <c r="AO125" s="199"/>
      <c r="AP125" s="199"/>
      <c r="AQ125" s="199"/>
      <c r="AR125" s="199"/>
      <c r="AS125" s="199"/>
      <c r="AT125" s="199"/>
      <c r="AU125" s="199"/>
      <c r="AV125" s="199"/>
      <c r="AW125" s="199"/>
      <c r="AX125" s="533"/>
    </row>
    <row r="126" spans="1:64" ht="67.5" customHeight="1">
      <c r="A126" s="551" t="s">
        <v>58</v>
      </c>
      <c r="B126" s="552"/>
      <c r="C126" s="393" t="s">
        <v>64</v>
      </c>
      <c r="D126" s="574"/>
      <c r="E126" s="574"/>
      <c r="F126" s="575"/>
      <c r="G126" s="545" t="s">
        <v>535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4" customHeight="1" thickBot="1">
      <c r="A127" s="553"/>
      <c r="B127" s="554"/>
      <c r="C127" s="362" t="s">
        <v>68</v>
      </c>
      <c r="D127" s="363"/>
      <c r="E127" s="363"/>
      <c r="F127" s="364"/>
      <c r="G127" s="365" t="s">
        <v>490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9.25" customHeight="1" thickBot="1">
      <c r="A129" s="573" t="s">
        <v>553</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8.25" customHeight="1" thickBot="1">
      <c r="A131" s="548" t="s">
        <v>306</v>
      </c>
      <c r="B131" s="549"/>
      <c r="C131" s="549"/>
      <c r="D131" s="549"/>
      <c r="E131" s="550"/>
      <c r="F131" s="567" t="s">
        <v>550</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9.25" customHeight="1" thickBot="1">
      <c r="A133" s="432" t="s">
        <v>552</v>
      </c>
      <c r="B133" s="433"/>
      <c r="C133" s="433"/>
      <c r="D133" s="433"/>
      <c r="E133" s="434"/>
      <c r="F133" s="570" t="s">
        <v>551</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47.25" customHeight="1" thickBot="1">
      <c r="A135" s="609" t="s">
        <v>545</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21"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21" customHeight="1">
      <c r="A137" s="405" t="s">
        <v>224</v>
      </c>
      <c r="B137" s="406"/>
      <c r="C137" s="406"/>
      <c r="D137" s="406"/>
      <c r="E137" s="406"/>
      <c r="F137" s="406"/>
      <c r="G137" s="419">
        <v>237</v>
      </c>
      <c r="H137" s="420"/>
      <c r="I137" s="420"/>
      <c r="J137" s="420"/>
      <c r="K137" s="420"/>
      <c r="L137" s="420"/>
      <c r="M137" s="420"/>
      <c r="N137" s="420"/>
      <c r="O137" s="420"/>
      <c r="P137" s="421"/>
      <c r="Q137" s="406" t="s">
        <v>225</v>
      </c>
      <c r="R137" s="406"/>
      <c r="S137" s="406"/>
      <c r="T137" s="406"/>
      <c r="U137" s="406"/>
      <c r="V137" s="406"/>
      <c r="W137" s="435">
        <v>228</v>
      </c>
      <c r="X137" s="420"/>
      <c r="Y137" s="420"/>
      <c r="Z137" s="420"/>
      <c r="AA137" s="420"/>
      <c r="AB137" s="420"/>
      <c r="AC137" s="420"/>
      <c r="AD137" s="420"/>
      <c r="AE137" s="420"/>
      <c r="AF137" s="421"/>
      <c r="AG137" s="406" t="s">
        <v>226</v>
      </c>
      <c r="AH137" s="406"/>
      <c r="AI137" s="406"/>
      <c r="AJ137" s="406"/>
      <c r="AK137" s="406"/>
      <c r="AL137" s="406"/>
      <c r="AM137" s="402">
        <v>248</v>
      </c>
      <c r="AN137" s="403"/>
      <c r="AO137" s="403"/>
      <c r="AP137" s="403"/>
      <c r="AQ137" s="403"/>
      <c r="AR137" s="403"/>
      <c r="AS137" s="403"/>
      <c r="AT137" s="403"/>
      <c r="AU137" s="403"/>
      <c r="AV137" s="404"/>
      <c r="AW137" s="12"/>
      <c r="AX137" s="13"/>
    </row>
    <row r="138" spans="1:50" ht="21" customHeight="1" thickBot="1">
      <c r="A138" s="407" t="s">
        <v>227</v>
      </c>
      <c r="B138" s="408"/>
      <c r="C138" s="408"/>
      <c r="D138" s="408"/>
      <c r="E138" s="408"/>
      <c r="F138" s="408"/>
      <c r="G138" s="422">
        <v>223</v>
      </c>
      <c r="H138" s="423"/>
      <c r="I138" s="423"/>
      <c r="J138" s="423"/>
      <c r="K138" s="423"/>
      <c r="L138" s="423"/>
      <c r="M138" s="423"/>
      <c r="N138" s="423"/>
      <c r="O138" s="423"/>
      <c r="P138" s="424"/>
      <c r="Q138" s="408" t="s">
        <v>228</v>
      </c>
      <c r="R138" s="408"/>
      <c r="S138" s="408"/>
      <c r="T138" s="408"/>
      <c r="U138" s="408"/>
      <c r="V138" s="408"/>
      <c r="W138" s="422">
        <v>220</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1"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65"/>
      <c r="B140" s="466"/>
      <c r="C140" s="466"/>
      <c r="D140" s="466"/>
      <c r="E140" s="466"/>
      <c r="F140" s="46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t="s">
        <v>491</v>
      </c>
      <c r="AU144" s="62"/>
      <c r="AV144" s="62"/>
      <c r="AW144" s="62"/>
      <c r="AX144" s="63"/>
    </row>
    <row r="145" spans="1:50" ht="31.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37" t="s">
        <v>34</v>
      </c>
      <c r="B178" s="538"/>
      <c r="C178" s="538"/>
      <c r="D178" s="538"/>
      <c r="E178" s="538"/>
      <c r="F178" s="539"/>
      <c r="G178" s="389" t="s">
        <v>538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2.5" customHeight="1">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2.5" customHeight="1">
      <c r="A180" s="128"/>
      <c r="B180" s="540"/>
      <c r="C180" s="540"/>
      <c r="D180" s="540"/>
      <c r="E180" s="540"/>
      <c r="F180" s="541"/>
      <c r="G180" s="97" t="s">
        <v>492</v>
      </c>
      <c r="H180" s="98"/>
      <c r="I180" s="98"/>
      <c r="J180" s="98"/>
      <c r="K180" s="99"/>
      <c r="L180" s="100" t="s">
        <v>539</v>
      </c>
      <c r="M180" s="101"/>
      <c r="N180" s="101"/>
      <c r="O180" s="101"/>
      <c r="P180" s="101"/>
      <c r="Q180" s="101"/>
      <c r="R180" s="101"/>
      <c r="S180" s="101"/>
      <c r="T180" s="101"/>
      <c r="U180" s="101"/>
      <c r="V180" s="101"/>
      <c r="W180" s="101"/>
      <c r="X180" s="102"/>
      <c r="Y180" s="103">
        <v>17.5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2.5" customHeight="1">
      <c r="A181" s="128"/>
      <c r="B181" s="540"/>
      <c r="C181" s="540"/>
      <c r="D181" s="540"/>
      <c r="E181" s="540"/>
      <c r="F181" s="541"/>
      <c r="G181" s="74" t="s">
        <v>493</v>
      </c>
      <c r="H181" s="75"/>
      <c r="I181" s="75"/>
      <c r="J181" s="75"/>
      <c r="K181" s="76"/>
      <c r="L181" s="77" t="s">
        <v>495</v>
      </c>
      <c r="M181" s="78"/>
      <c r="N181" s="78"/>
      <c r="O181" s="78"/>
      <c r="P181" s="78"/>
      <c r="Q181" s="78"/>
      <c r="R181" s="78"/>
      <c r="S181" s="78"/>
      <c r="T181" s="78"/>
      <c r="U181" s="78"/>
      <c r="V181" s="78"/>
      <c r="W181" s="78"/>
      <c r="X181" s="79"/>
      <c r="Y181" s="80">
        <v>5.4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c r="A182" s="128"/>
      <c r="B182" s="540"/>
      <c r="C182" s="540"/>
      <c r="D182" s="540"/>
      <c r="E182" s="540"/>
      <c r="F182" s="541"/>
      <c r="G182" s="74" t="s">
        <v>494</v>
      </c>
      <c r="H182" s="75"/>
      <c r="I182" s="75"/>
      <c r="J182" s="75"/>
      <c r="K182" s="76"/>
      <c r="L182" s="77" t="s">
        <v>496</v>
      </c>
      <c r="M182" s="78"/>
      <c r="N182" s="78"/>
      <c r="O182" s="78"/>
      <c r="P182" s="78"/>
      <c r="Q182" s="78"/>
      <c r="R182" s="78"/>
      <c r="S182" s="78"/>
      <c r="T182" s="78"/>
      <c r="U182" s="78"/>
      <c r="V182" s="78"/>
      <c r="W182" s="78"/>
      <c r="X182" s="79"/>
      <c r="Y182" s="80">
        <v>17.100000000000001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2.5" customHeight="1">
      <c r="A191" s="128"/>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2.5" customHeight="1">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2.5" customHeight="1">
      <c r="A193" s="128"/>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2.5" customHeight="1">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2.5" customHeight="1">
      <c r="A204" s="128"/>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2.5" customHeight="1">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2.5" customHeight="1">
      <c r="A206" s="128"/>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2.5" customHeight="1">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2.5" customHeight="1">
      <c r="A217" s="128"/>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2.5" customHeight="1">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2.5" customHeight="1">
      <c r="A219" s="128"/>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2.5" customHeight="1">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1"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c r="A236" s="112">
        <v>1</v>
      </c>
      <c r="B236" s="112">
        <v>1</v>
      </c>
      <c r="C236" s="117" t="s">
        <v>497</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v>
      </c>
      <c r="AL236" s="115"/>
      <c r="AM236" s="115"/>
      <c r="AN236" s="115"/>
      <c r="AO236" s="115"/>
      <c r="AP236" s="116"/>
      <c r="AQ236" s="117"/>
      <c r="AR236" s="113"/>
      <c r="AS236" s="113"/>
      <c r="AT236" s="113"/>
      <c r="AU236" s="114"/>
      <c r="AV236" s="115"/>
      <c r="AW236" s="115"/>
      <c r="AX236" s="116"/>
    </row>
    <row r="237" spans="1:50" ht="22.5" customHeight="1">
      <c r="A237" s="112">
        <v>2</v>
      </c>
      <c r="B237" s="112">
        <v>1</v>
      </c>
      <c r="C237" s="117" t="s">
        <v>498</v>
      </c>
      <c r="D237" s="113"/>
      <c r="E237" s="113"/>
      <c r="F237" s="113"/>
      <c r="G237" s="113"/>
      <c r="H237" s="113"/>
      <c r="I237" s="113"/>
      <c r="J237" s="113"/>
      <c r="K237" s="113"/>
      <c r="L237" s="113"/>
      <c r="M237" s="117" t="s">
        <v>507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32</v>
      </c>
      <c r="AL237" s="115"/>
      <c r="AM237" s="115"/>
      <c r="AN237" s="115"/>
      <c r="AO237" s="115"/>
      <c r="AP237" s="116"/>
      <c r="AQ237" s="117"/>
      <c r="AR237" s="113"/>
      <c r="AS237" s="113"/>
      <c r="AT237" s="113"/>
      <c r="AU237" s="114"/>
      <c r="AV237" s="115"/>
      <c r="AW237" s="115"/>
      <c r="AX237" s="116"/>
    </row>
    <row r="238" spans="1:50" ht="22.5" customHeight="1">
      <c r="A238" s="112">
        <v>3</v>
      </c>
      <c r="B238" s="112">
        <v>1</v>
      </c>
      <c r="C238" s="117" t="s">
        <v>499</v>
      </c>
      <c r="D238" s="113"/>
      <c r="E238" s="113"/>
      <c r="F238" s="113"/>
      <c r="G238" s="113"/>
      <c r="H238" s="113"/>
      <c r="I238" s="113"/>
      <c r="J238" s="113"/>
      <c r="K238" s="113"/>
      <c r="L238" s="113"/>
      <c r="M238" s="123" t="s">
        <v>508</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32</v>
      </c>
      <c r="AL238" s="115"/>
      <c r="AM238" s="115"/>
      <c r="AN238" s="115"/>
      <c r="AO238" s="115"/>
      <c r="AP238" s="116"/>
      <c r="AQ238" s="117"/>
      <c r="AR238" s="113"/>
      <c r="AS238" s="113"/>
      <c r="AT238" s="113"/>
      <c r="AU238" s="114"/>
      <c r="AV238" s="115"/>
      <c r="AW238" s="115"/>
      <c r="AX238" s="116"/>
    </row>
    <row r="239" spans="1:50" ht="22.5" customHeight="1">
      <c r="A239" s="112">
        <v>4</v>
      </c>
      <c r="B239" s="112">
        <v>1</v>
      </c>
      <c r="C239" s="123" t="s">
        <v>503</v>
      </c>
      <c r="D239" s="124"/>
      <c r="E239" s="124"/>
      <c r="F239" s="124"/>
      <c r="G239" s="124"/>
      <c r="H239" s="124"/>
      <c r="I239" s="124"/>
      <c r="J239" s="124"/>
      <c r="K239" s="124"/>
      <c r="L239" s="125"/>
      <c r="M239" s="123" t="s">
        <v>510</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32</v>
      </c>
      <c r="AL239" s="115"/>
      <c r="AM239" s="115"/>
      <c r="AN239" s="115"/>
      <c r="AO239" s="115"/>
      <c r="AP239" s="116"/>
      <c r="AQ239" s="117"/>
      <c r="AR239" s="113"/>
      <c r="AS239" s="113"/>
      <c r="AT239" s="113"/>
      <c r="AU239" s="114"/>
      <c r="AV239" s="115"/>
      <c r="AW239" s="115"/>
      <c r="AX239" s="116"/>
    </row>
    <row r="240" spans="1:50" ht="22.5" customHeight="1">
      <c r="A240" s="112">
        <v>5</v>
      </c>
      <c r="B240" s="112">
        <v>1</v>
      </c>
      <c r="C240" s="123" t="s">
        <v>500</v>
      </c>
      <c r="D240" s="124"/>
      <c r="E240" s="124"/>
      <c r="F240" s="124"/>
      <c r="G240" s="124"/>
      <c r="H240" s="124"/>
      <c r="I240" s="124"/>
      <c r="J240" s="124"/>
      <c r="K240" s="124"/>
      <c r="L240" s="125"/>
      <c r="M240" s="123" t="s">
        <v>509</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14">
        <v>32</v>
      </c>
      <c r="AL240" s="115"/>
      <c r="AM240" s="115"/>
      <c r="AN240" s="115"/>
      <c r="AO240" s="115"/>
      <c r="AP240" s="116"/>
      <c r="AQ240" s="117"/>
      <c r="AR240" s="113"/>
      <c r="AS240" s="113"/>
      <c r="AT240" s="113"/>
      <c r="AU240" s="114"/>
      <c r="AV240" s="115"/>
      <c r="AW240" s="115"/>
      <c r="AX240" s="116"/>
    </row>
    <row r="241" spans="1:50" ht="22.5" customHeight="1">
      <c r="A241" s="112">
        <v>6</v>
      </c>
      <c r="B241" s="112">
        <v>1</v>
      </c>
      <c r="C241" s="117" t="s">
        <v>501</v>
      </c>
      <c r="D241" s="113"/>
      <c r="E241" s="113"/>
      <c r="F241" s="113"/>
      <c r="G241" s="113"/>
      <c r="H241" s="113"/>
      <c r="I241" s="113"/>
      <c r="J241" s="113"/>
      <c r="K241" s="113"/>
      <c r="L241" s="113"/>
      <c r="M241" s="117" t="s">
        <v>511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32</v>
      </c>
      <c r="AL241" s="115"/>
      <c r="AM241" s="115"/>
      <c r="AN241" s="115"/>
      <c r="AO241" s="115"/>
      <c r="AP241" s="116"/>
      <c r="AQ241" s="117"/>
      <c r="AR241" s="113"/>
      <c r="AS241" s="113"/>
      <c r="AT241" s="113"/>
      <c r="AU241" s="114"/>
      <c r="AV241" s="115"/>
      <c r="AW241" s="115"/>
      <c r="AX241" s="116"/>
    </row>
    <row r="242" spans="1:50" ht="22.5" customHeight="1">
      <c r="A242" s="112">
        <v>7</v>
      </c>
      <c r="B242" s="112">
        <v>1</v>
      </c>
      <c r="C242" s="117" t="s">
        <v>504</v>
      </c>
      <c r="D242" s="113"/>
      <c r="E242" s="113"/>
      <c r="F242" s="113"/>
      <c r="G242" s="113"/>
      <c r="H242" s="113"/>
      <c r="I242" s="113"/>
      <c r="J242" s="113"/>
      <c r="K242" s="113"/>
      <c r="L242" s="113"/>
      <c r="M242" s="117" t="s">
        <v>512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27</v>
      </c>
      <c r="AL242" s="115"/>
      <c r="AM242" s="115"/>
      <c r="AN242" s="115"/>
      <c r="AO242" s="115"/>
      <c r="AP242" s="116"/>
      <c r="AQ242" s="117"/>
      <c r="AR242" s="113"/>
      <c r="AS242" s="113"/>
      <c r="AT242" s="113"/>
      <c r="AU242" s="114"/>
      <c r="AV242" s="115"/>
      <c r="AW242" s="115"/>
      <c r="AX242" s="116"/>
    </row>
    <row r="243" spans="1:50" ht="22.5" customHeight="1">
      <c r="A243" s="112">
        <v>8</v>
      </c>
      <c r="B243" s="112">
        <v>1</v>
      </c>
      <c r="C243" s="117" t="s">
        <v>502</v>
      </c>
      <c r="D243" s="113"/>
      <c r="E243" s="113"/>
      <c r="F243" s="113"/>
      <c r="G243" s="113"/>
      <c r="H243" s="113"/>
      <c r="I243" s="113"/>
      <c r="J243" s="113"/>
      <c r="K243" s="113"/>
      <c r="L243" s="113"/>
      <c r="M243" s="117" t="s">
        <v>513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27</v>
      </c>
      <c r="AL243" s="115"/>
      <c r="AM243" s="115"/>
      <c r="AN243" s="115"/>
      <c r="AO243" s="115"/>
      <c r="AP243" s="116"/>
      <c r="AQ243" s="117"/>
      <c r="AR243" s="113"/>
      <c r="AS243" s="113"/>
      <c r="AT243" s="113"/>
      <c r="AU243" s="114"/>
      <c r="AV243" s="115"/>
      <c r="AW243" s="115"/>
      <c r="AX243" s="116"/>
    </row>
    <row r="244" spans="1:50" ht="22.5" customHeight="1">
      <c r="A244" s="112">
        <v>9</v>
      </c>
      <c r="B244" s="112">
        <v>1</v>
      </c>
      <c r="C244" s="117" t="s">
        <v>505</v>
      </c>
      <c r="D244" s="113"/>
      <c r="E244" s="113"/>
      <c r="F244" s="113"/>
      <c r="G244" s="113"/>
      <c r="H244" s="113"/>
      <c r="I244" s="113"/>
      <c r="J244" s="113"/>
      <c r="K244" s="113"/>
      <c r="L244" s="113"/>
      <c r="M244" s="117" t="s">
        <v>514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24</v>
      </c>
      <c r="AL244" s="115"/>
      <c r="AM244" s="115"/>
      <c r="AN244" s="115"/>
      <c r="AO244" s="115"/>
      <c r="AP244" s="116"/>
      <c r="AQ244" s="117"/>
      <c r="AR244" s="113"/>
      <c r="AS244" s="113"/>
      <c r="AT244" s="113"/>
      <c r="AU244" s="114"/>
      <c r="AV244" s="115"/>
      <c r="AW244" s="115"/>
      <c r="AX244" s="116"/>
    </row>
    <row r="245" spans="1:50" ht="22.5"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2.5"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2.5"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2.5"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2.5"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2.5"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2.5"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2.5"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2.5"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2.5"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2.5"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2.5"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2.5"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2.5"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2.5"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2.5"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2.5"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2.5"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2.5"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2.5"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2.5"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2.5"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2.5"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2.5"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2.5"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2.5"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2.5"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2.5"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2.5"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2.5"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2.5"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2.5"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2.5"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2.5"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2.5"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2.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1"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19050</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19050</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19050</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466</v>
      </c>
      <c r="AX3" s="109"/>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469</v>
      </c>
      <c r="AX23" s="109"/>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466</v>
      </c>
      <c r="AX28" s="109"/>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469</v>
      </c>
      <c r="AX33" s="109"/>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469</v>
      </c>
      <c r="AX38" s="109"/>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469</v>
      </c>
      <c r="AX43" s="109"/>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466</v>
      </c>
      <c r="AX48" s="109"/>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467</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平成27年度行政事業レビュー_特色ある共同研究拠点の整備の推進事業</dc:title>
  <dc:creator>文部科学省</dc:creator>
  <cp:lastModifiedBy>文部科学省</cp:lastModifiedBy>
  <cp:lastPrinted>2016-08-16T05:08:41Z</cp:lastPrinted>
  <dcterms:created xsi:type="dcterms:W3CDTF">2012-03-13T00:50:25Z</dcterms:created>
  <dcterms:modified xsi:type="dcterms:W3CDTF">2016-08-16T05:10:49Z</dcterms:modified>
</cp:coreProperties>
</file>