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_xlnm.Print_Area" localSheetId="1">入力規則等!$A$1:$Q$37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<sst xmlns="http://schemas.openxmlformats.org/spreadsheetml/2006/main" count="1663" uniqueCount="706">
  <si>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</si>
  <si>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</si>
  <si>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</si>
  <si>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</si>
  <si>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</si>
  <si>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</si>
  <si>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</si>
  <si>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</si>
  <si>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</si>
  <si>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</si>
  <si>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</si>
  <si>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</si>
  <si>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</si>
  <si>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</si>
  <si>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</si>
  <si>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</si>
  <si>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</si>
  <si>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</si>
  <si>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</si>
  <si>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</si>
  <si>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</si>
  <si>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</si>
  <si>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</si>
  <si>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</si>
  <si>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</si>
  <si>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</si>
  <si>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</si>
  <si>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</si>
  <si>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</si>
  <si>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</si>
  <si>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</si>
  <si>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</si>
  <si>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</si>
  <si>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</si>
  <si>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</si>
  <si>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</si>
  <si>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</si>
  <si>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</si>
  <si>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</si>
  <si>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</si>
  <si>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</si>
  <si>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</si>
  <si>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</si>
  <si>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</si>
  <si>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</si>
  <si>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</si>
  <si>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</si>
  <si>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</si>
  <si>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</si>
  <si>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</si>
  <si>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</si>
  <si>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</si>
  <si>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</si>
  <si>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</si>
  <si>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</si>
  <si>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</si>
  <si>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</si>
  <si>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</si>
  <si>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</si>
  <si>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</si>
  <si>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</si>
  <si>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</si>
  <si>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</si>
  <si>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</si>
  <si>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</si>
  <si>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</si>
  <si>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</si>
  <si>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</si>
  <si>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</si>
  <si>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</si>
  <si>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</si>
  <si>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</si>
  <si>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</si>
  <si>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</si>
  <si>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</si>
  <si>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</si>
  <si>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</si>
  <si>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</si>
  <si>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</si>
  <si>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</si>
  <si>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</si>
  <si>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</si>
  <si>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</si>
  <si>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</si>
  <si>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</si>
  <si>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</si>
  <si>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</si>
  <si>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</si>
  <si>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</si>
  <si>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</si>
  <si>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</si>
  <si>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</si>
  <si>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</si>
  <si>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</si>
  <si>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</si>
  <si>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</si>
  <si>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</si>
  <si>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</si>
  <si>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</si>
  <si>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</si>
  <si>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</si>
  <si>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</si>
  <si>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</si>
  <si>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</si>
  <si>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</si>
  <si>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</si>
  <si>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</si>
  <si>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</si>
  <si>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</si>
  <si>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</si>
  <si>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</si>
  <si>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</si>
  <si>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</si>
  <si>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</si>
  <si>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</si>
  <si>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</si>
  <si>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</si>
  <si>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</si>
  <si>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</si>
  <si>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</si>
  <si>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</si>
  <si>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</si>
  <si>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</si>
  <si>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</si>
  <si>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</si>
  <si>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</si>
  <si>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</si>
  <si>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</si>
  <si>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</si>
  <si>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</si>
  <si>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</si>
  <si>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</si>
  <si>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</si>
  <si>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</si>
  <si>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</si>
  <si>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</si>
  <si>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</si>
  <si>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</si>
  <si>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</si>
  <si>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</si>
  <si>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</si>
  <si>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</si>
  <si>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</si>
  <si>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</si>
  <si>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</si>
  <si>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</si>
  <si>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</si>
  <si>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</si>
  <si>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</si>
  <si>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</si>
  <si>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</si>
  <si>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</si>
  <si>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</si>
  <si>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</si>
  <si>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</si>
  <si>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</si>
  <si>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</si>
  <si>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</si>
  <si>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</si>
  <si>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</si>
  <si>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</si>
  <si>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</si>
  <si>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</si>
  <si>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</si>
  <si>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</si>
  <si>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</si>
  <si>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</si>
  <si>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</si>
  <si>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</si>
  <si>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</si>
  <si>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</si>
  <si>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</si>
  <si>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</si>
  <si>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</si>
  <si>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</si>
  <si>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</si>
  <si>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</si>
  <si>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</si>
  <si>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</si>
  <si>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</si>
  <si>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</si>
  <si>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</si>
  <si>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</si>
  <si>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</si>
  <si>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</si>
  <si>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</si>
  <si>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</si>
  <si>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</si>
  <si>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</si>
  <si>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</si>
  <si>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</si>
  <si>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</si>
  <si>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</si>
  <si>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</si>
  <si>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</si>
  <si>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</si>
  <si>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</si>
  <si>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</si>
  <si>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</si>
  <si>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</si>
  <si>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</si>
  <si>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</si>
  <si>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</si>
  <si>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</si>
  <si>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</si>
  <si>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</si>
  <si>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</si>
  <si>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</si>
  <si>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</si>
  <si>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</si>
  <si>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</si>
  <si>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</si>
  <si>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</si>
  <si>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</si>
  <si>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</si>
  <si>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</si>
  <si>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</si>
  <si>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</si>
  <si>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</si>
  <si>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</si>
  <si>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</si>
  <si>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</si>
  <si>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</si>
  <si>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</si>
  <si>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</si>
  <si>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</si>
  <si>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</si>
  <si>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</si>
  <si>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</si>
  <si>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</si>
  <si>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</si>
  <si>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</si>
  <si>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</si>
  <si>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</si>
  <si>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</si>
  <si>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</si>
  <si>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</si>
  <si>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</si>
  <si>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</si>
  <si>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</si>
  <si>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</si>
  <si>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</si>
  <si>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</si>
  <si>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</si>
  <si>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</si>
  <si>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</si>
  <si>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</si>
  <si>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</si>
  <si>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</si>
  <si>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</si>
  <si>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</si>
  <si>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</si>
  <si>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</si>
  <si>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</si>
  <si>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</si>
  <si>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</si>
  <si>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</si>
  <si>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</si>
  <si>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</si>
  <si>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</si>
  <si>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</si>
  <si>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</si>
  <si>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</si>
  <si>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</si>
  <si>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</si>
  <si>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</si>
  <si>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</si>
  <si>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</si>
  <si>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</si>
  <si>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</si>
  <si>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</si>
  <si>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</si>
  <si>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</si>
  <si>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</si>
  <si>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</si>
  <si>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</si>
  <si>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</si>
  <si>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</si>
  <si>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</si>
  <si>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</si>
  <si>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</si>
  <si>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</si>
  <si>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</si>
  <si>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</si>
  <si>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</si>
  <si>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</si>
  <si>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</si>
  <si>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</si>
  <si>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</si>
  <si>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</si>
  <si>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</si>
  <si>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</si>
  <si>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</si>
  <si>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</si>
  <si>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</si>
  <si>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</si>
  <si>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</si>
  <si>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</si>
  <si>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</si>
  <si>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</si>
  <si>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</si>
  <si>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</si>
  <si>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</si>
  <si>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</si>
  <si>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</si>
  <si>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</si>
  <si>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</si>
  <si>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</si>
  <si>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</si>
  <si>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</si>
  <si>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</si>
  <si>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</si>
  <si>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</si>
  <si>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</si>
  <si>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</si>
  <si>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</si>
  <si>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</si>
  <si>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</si>
  <si>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</si>
  <si>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</si>
  <si>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</si>
  <si>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</si>
  <si>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</si>
  <si>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</si>
  <si>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</si>
  <si>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</si>
  <si>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</si>
  <si>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</si>
  <si>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</si>
  <si>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</si>
  <si>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</si>
  <si>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</si>
  <si>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</si>
  <si>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</si>
  <si>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</si>
  <si>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</si>
  <si>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</si>
  <si>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</si>
  <si>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</si>
  <si>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</si>
  <si>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</si>
  <si>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</si>
  <si>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</si>
  <si>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</si>
  <si>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</si>
  <si>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</si>
  <si>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</si>
  <si>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</si>
  <si>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</si>
  <si>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</si>
  <si>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</si>
  <si>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</si>
  <si>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</si>
  <si>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</si>
  <si>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</si>
  <si>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</si>
  <si>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</si>
  <si>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</si>
  <si>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</si>
  <si>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</si>
  <si>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</si>
  <si>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</si>
  <si>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</si>
  <si>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</si>
  <si>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</si>
  <si>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</si>
  <si>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</si>
  <si>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</si>
  <si>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</si>
  <si>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</si>
  <si>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</si>
  <si>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</si>
  <si>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</si>
  <si>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</si>
  <si>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</si>
  <si>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</si>
  <si>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</si>
  <si>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</si>
  <si>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</si>
  <si>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</si>
  <si>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</si>
  <si>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</si>
  <si>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</si>
  <si>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</si>
  <si>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</si>
  <si>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</si>
  <si>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</si>
  <si>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</si>
  <si>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</si>
  <si>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</si>
  <si>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</si>
  <si>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</si>
  <si>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</si>
  <si>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</si>
  <si>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</si>
  <si>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</si>
  <si>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</si>
  <si>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</si>
  <si>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</si>
  <si>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</si>
  <si>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</si>
  <si>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</si>
  <si>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</si>
  <si>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</si>
  <si>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</si>
  <si>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</si>
  <si>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</si>
  <si>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</si>
  <si>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</si>
  <si>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</si>
  <si>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</si>
  <si>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</si>
  <si>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</si>
  <si>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</si>
  <si>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</si>
  <si>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</si>
  <si>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</si>
  <si>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</si>
  <si>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</si>
  <si>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</si>
  <si>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独立行政法人日本学生支援機構運営費交付金に必要な経費</t>
    <rPh sb="0" eb="2">
      <t>ドクリツ</t>
    </rPh>
    <rPh sb="2" eb="4">
      <t>ギョウセイ</t>
    </rPh>
    <rPh sb="4" eb="6">
      <t>ホウジン</t>
    </rPh>
    <rPh sb="6" eb="8">
      <t>ニホン</t>
    </rPh>
    <rPh sb="8" eb="10">
      <t>ガクセイ</t>
    </rPh>
    <rPh sb="10" eb="12">
      <t>シエン</t>
    </rPh>
    <rPh sb="12" eb="14">
      <t>キコウ</t>
    </rPh>
    <rPh sb="14" eb="17">
      <t>ウンエイヒ</t>
    </rPh>
    <rPh sb="17" eb="20">
      <t>コウフキン</t>
    </rPh>
    <rPh sb="21" eb="23">
      <t>ヒツヨウ</t>
    </rPh>
    <rPh sb="24" eb="26">
      <t>ケイヒ</t>
    </rPh>
    <phoneticPr fontId="5"/>
  </si>
  <si>
    <t>高等教育局</t>
    <rPh sb="0" eb="2">
      <t>コウトウ</t>
    </rPh>
    <rPh sb="2" eb="4">
      <t>キョウイク</t>
    </rPh>
    <rPh sb="4" eb="5">
      <t>キョク</t>
    </rPh>
    <phoneticPr fontId="5"/>
  </si>
  <si>
    <t>学生・留学生課</t>
    <rPh sb="0" eb="2">
      <t>ガクセイ</t>
    </rPh>
    <rPh sb="3" eb="5">
      <t>リュウガク</t>
    </rPh>
    <rPh sb="5" eb="6">
      <t>セイ</t>
    </rPh>
    <rPh sb="6" eb="7">
      <t>カ</t>
    </rPh>
    <phoneticPr fontId="5"/>
  </si>
  <si>
    <t>○</t>
  </si>
  <si>
    <t>独立行政法人日本学生支援機構法
（平成15年6月18日法律第94号）</t>
    <phoneticPr fontId="5"/>
  </si>
  <si>
    <t>① 経済的理由により修学に困難がある優れた学生等に対する学資の貸与
② 留学生等に対する学資の支給、各種留学生交流プログラムの実施、留学生宿舎の支援等
③ 学生生活支援に関する有益な活動事例の情報収集・分析、情報の提供等</t>
    <phoneticPr fontId="5"/>
  </si>
  <si>
    <t>　教育の機会均等に寄与するために学資の貸与その他学生等の修学の援助を行い、大学等が学生等に対して行う修学、進路選択その他の事項に関する相談及び指導について支援を行うとともに、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phoneticPr fontId="5"/>
  </si>
  <si>
    <t>-</t>
  </si>
  <si>
    <t>-</t>
    <phoneticPr fontId="5"/>
  </si>
  <si>
    <t>-</t>
    <phoneticPr fontId="5"/>
  </si>
  <si>
    <t>奨学金貸与人員</t>
    <rPh sb="0" eb="3">
      <t>ショウガクキン</t>
    </rPh>
    <rPh sb="3" eb="5">
      <t>タイヨ</t>
    </rPh>
    <rPh sb="5" eb="7">
      <t>ジンイン</t>
    </rPh>
    <phoneticPr fontId="5"/>
  </si>
  <si>
    <t>学生支援業務関連研修</t>
    <rPh sb="0" eb="2">
      <t>ガクセイ</t>
    </rPh>
    <rPh sb="2" eb="4">
      <t>シエン</t>
    </rPh>
    <rPh sb="4" eb="6">
      <t>ギョウム</t>
    </rPh>
    <rPh sb="6" eb="8">
      <t>カンレン</t>
    </rPh>
    <rPh sb="8" eb="10">
      <t>ケンシュウ</t>
    </rPh>
    <phoneticPr fontId="5"/>
  </si>
  <si>
    <t>万人</t>
    <rPh sb="0" eb="2">
      <t>マンニン</t>
    </rPh>
    <phoneticPr fontId="5"/>
  </si>
  <si>
    <t>人</t>
    <rPh sb="0" eb="1">
      <t>ニン</t>
    </rPh>
    <phoneticPr fontId="5"/>
  </si>
  <si>
    <t>回</t>
    <rPh sb="0" eb="1">
      <t>カイ</t>
    </rPh>
    <phoneticPr fontId="5"/>
  </si>
  <si>
    <t>独立行政法人日本学生支援機構運営費交付金</t>
    <rPh sb="0" eb="2">
      <t>ドクリツ</t>
    </rPh>
    <rPh sb="2" eb="4">
      <t>ギョウセイ</t>
    </rPh>
    <rPh sb="4" eb="6">
      <t>ホウジン</t>
    </rPh>
    <rPh sb="6" eb="8">
      <t>ニホン</t>
    </rPh>
    <rPh sb="8" eb="10">
      <t>ガクセイ</t>
    </rPh>
    <rPh sb="10" eb="12">
      <t>シエン</t>
    </rPh>
    <rPh sb="12" eb="14">
      <t>キコウ</t>
    </rPh>
    <rPh sb="14" eb="17">
      <t>ウンエイヒ</t>
    </rPh>
    <rPh sb="17" eb="20">
      <t>コウフキン</t>
    </rPh>
    <phoneticPr fontId="2"/>
  </si>
  <si>
    <t>政府開発援助独立行政法人日本学生支援機構運営費交付金</t>
    <rPh sb="0" eb="2">
      <t>セイフ</t>
    </rPh>
    <rPh sb="2" eb="4">
      <t>カイハツ</t>
    </rPh>
    <rPh sb="4" eb="6">
      <t>エンジョ</t>
    </rPh>
    <rPh sb="6" eb="8">
      <t>ドクリツ</t>
    </rPh>
    <rPh sb="8" eb="10">
      <t>ギョウセイ</t>
    </rPh>
    <rPh sb="10" eb="12">
      <t>ホウジン</t>
    </rPh>
    <rPh sb="12" eb="14">
      <t>ニホン</t>
    </rPh>
    <rPh sb="14" eb="16">
      <t>ガクセイ</t>
    </rPh>
    <rPh sb="16" eb="18">
      <t>シエン</t>
    </rPh>
    <rPh sb="18" eb="20">
      <t>キコウ</t>
    </rPh>
    <rPh sb="20" eb="23">
      <t>ウンエイヒ</t>
    </rPh>
    <rPh sb="23" eb="25">
      <t>コウフ</t>
    </rPh>
    <rPh sb="25" eb="26">
      <t>キン</t>
    </rPh>
    <phoneticPr fontId="2"/>
  </si>
  <si>
    <t>A.　独立行政法人日本学生支援機構</t>
    <rPh sb="3" eb="5">
      <t>ドクリツ</t>
    </rPh>
    <rPh sb="5" eb="7">
      <t>ギョウセイ</t>
    </rPh>
    <rPh sb="7" eb="9">
      <t>ホウジン</t>
    </rPh>
    <rPh sb="9" eb="11">
      <t>ニホン</t>
    </rPh>
    <rPh sb="11" eb="13">
      <t>ガクセイ</t>
    </rPh>
    <rPh sb="13" eb="15">
      <t>シエン</t>
    </rPh>
    <rPh sb="15" eb="17">
      <t>キコウ</t>
    </rPh>
    <phoneticPr fontId="5"/>
  </si>
  <si>
    <t>奨学金等</t>
    <rPh sb="0" eb="3">
      <t>ショウガクキン</t>
    </rPh>
    <rPh sb="3" eb="4">
      <t>トウ</t>
    </rPh>
    <phoneticPr fontId="5"/>
  </si>
  <si>
    <t>物件費</t>
    <rPh sb="0" eb="3">
      <t>ブッケンヒ</t>
    </rPh>
    <phoneticPr fontId="5"/>
  </si>
  <si>
    <t>人件費</t>
    <rPh sb="0" eb="3">
      <t>ジンケンヒ</t>
    </rPh>
    <phoneticPr fontId="5"/>
  </si>
  <si>
    <t>外部委託費</t>
    <rPh sb="0" eb="2">
      <t>ガイブ</t>
    </rPh>
    <rPh sb="2" eb="5">
      <t>イタクヒ</t>
    </rPh>
    <phoneticPr fontId="5"/>
  </si>
  <si>
    <t>外部委託費</t>
    <rPh sb="0" eb="2">
      <t>ガイブ</t>
    </rPh>
    <rPh sb="2" eb="4">
      <t>イタク</t>
    </rPh>
    <rPh sb="4" eb="5">
      <t>ヒ</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</si>
  <si>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</si>
  <si>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</si>
  <si>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B.　奨学金貸与事業</t>
    <rPh sb="3" eb="6">
      <t>ショウガクキン</t>
    </rPh>
    <rPh sb="6" eb="8">
      <t>タイヨ</t>
    </rPh>
    <rPh sb="8" eb="10">
      <t>ジギョウ</t>
    </rPh>
    <phoneticPr fontId="5"/>
  </si>
  <si>
    <t>C.　留学生支援事業</t>
    <rPh sb="3" eb="6">
      <t>リュウガクセイ</t>
    </rPh>
    <rPh sb="6" eb="8">
      <t>シエン</t>
    </rPh>
    <rPh sb="8" eb="10">
      <t>ジギョウ</t>
    </rPh>
    <phoneticPr fontId="5"/>
  </si>
  <si>
    <t>D.　学生生活支援事業</t>
    <rPh sb="3" eb="5">
      <t>ガクセイ</t>
    </rPh>
    <rPh sb="5" eb="7">
      <t>セイカツ</t>
    </rPh>
    <rPh sb="7" eb="9">
      <t>シエン</t>
    </rPh>
    <rPh sb="9" eb="11">
      <t>ジギョウ</t>
    </rPh>
    <phoneticPr fontId="5"/>
  </si>
  <si>
    <t>留学生支援事業に係る人件費</t>
    <rPh sb="0" eb="3">
      <t>リュウガクセイ</t>
    </rPh>
    <rPh sb="3" eb="5">
      <t>シエン</t>
    </rPh>
    <rPh sb="5" eb="7">
      <t>ジギョウ</t>
    </rPh>
    <rPh sb="8" eb="9">
      <t>カカ</t>
    </rPh>
    <rPh sb="10" eb="13">
      <t>ジンケンヒ</t>
    </rPh>
    <phoneticPr fontId="5"/>
  </si>
  <si>
    <t>学生生活支援事業に係る人件費</t>
    <rPh sb="0" eb="2">
      <t>ガクセイ</t>
    </rPh>
    <rPh sb="2" eb="4">
      <t>セイカツ</t>
    </rPh>
    <rPh sb="4" eb="6">
      <t>シエン</t>
    </rPh>
    <rPh sb="6" eb="8">
      <t>ジギョウ</t>
    </rPh>
    <rPh sb="9" eb="10">
      <t>カカ</t>
    </rPh>
    <rPh sb="11" eb="14">
      <t>ジンケンヒ</t>
    </rPh>
    <phoneticPr fontId="5"/>
  </si>
  <si>
    <t>E.　法人共通</t>
    <rPh sb="3" eb="5">
      <t>ホウジン</t>
    </rPh>
    <rPh sb="5" eb="7">
      <t>キョウツウ</t>
    </rPh>
    <phoneticPr fontId="5"/>
  </si>
  <si>
    <t>管理部門に係る人件費</t>
    <rPh sb="0" eb="2">
      <t>カンリ</t>
    </rPh>
    <rPh sb="2" eb="4">
      <t>ブモン</t>
    </rPh>
    <rPh sb="5" eb="6">
      <t>カカ</t>
    </rPh>
    <rPh sb="7" eb="10">
      <t>ジンケンヒ</t>
    </rPh>
    <phoneticPr fontId="5"/>
  </si>
  <si>
    <t>B-1.　日立キャピタル㈱</t>
    <rPh sb="5" eb="7">
      <t>ヒタチ</t>
    </rPh>
    <phoneticPr fontId="5"/>
  </si>
  <si>
    <t>支払賃借料</t>
    <rPh sb="0" eb="2">
      <t>シハラ</t>
    </rPh>
    <rPh sb="2" eb="5">
      <t>チンシャクリョウ</t>
    </rPh>
    <phoneticPr fontId="5"/>
  </si>
  <si>
    <t>奨学金業務システム（JSAS)のハードウェア・ソフトウェアリース（H26.4-H26.12)</t>
    <rPh sb="0" eb="3">
      <t>ショウガクキン</t>
    </rPh>
    <rPh sb="3" eb="5">
      <t>ギョウム</t>
    </rPh>
    <phoneticPr fontId="5"/>
  </si>
  <si>
    <t>B-2.　日立キャピタル債権回収㈱</t>
    <rPh sb="5" eb="7">
      <t>ヒタチ</t>
    </rPh>
    <rPh sb="12" eb="14">
      <t>サイケン</t>
    </rPh>
    <rPh sb="14" eb="16">
      <t>カイシュウ</t>
    </rPh>
    <phoneticPr fontId="5"/>
  </si>
  <si>
    <t>業務委託費</t>
    <rPh sb="0" eb="2">
      <t>ギョウム</t>
    </rPh>
    <rPh sb="2" eb="5">
      <t>イタクヒ</t>
    </rPh>
    <phoneticPr fontId="5"/>
  </si>
  <si>
    <t>平成26年度（毎月）リレー口座振替不能者等に対する督促架電業務</t>
    <rPh sb="0" eb="2">
      <t>ヘイセイ</t>
    </rPh>
    <rPh sb="4" eb="6">
      <t>ネンド</t>
    </rPh>
    <rPh sb="7" eb="9">
      <t>マイツキ</t>
    </rPh>
    <rPh sb="13" eb="15">
      <t>コウザ</t>
    </rPh>
    <rPh sb="15" eb="17">
      <t>フリカエ</t>
    </rPh>
    <rPh sb="17" eb="19">
      <t>フノウ</t>
    </rPh>
    <rPh sb="19" eb="20">
      <t>シャ</t>
    </rPh>
    <rPh sb="20" eb="21">
      <t>トウ</t>
    </rPh>
    <rPh sb="22" eb="23">
      <t>タイ</t>
    </rPh>
    <rPh sb="25" eb="27">
      <t>トクソク</t>
    </rPh>
    <rPh sb="27" eb="29">
      <t>カデン</t>
    </rPh>
    <rPh sb="29" eb="31">
      <t>ギョウム</t>
    </rPh>
    <phoneticPr fontId="5"/>
  </si>
  <si>
    <t>B-3.　日立キャピタル㈱</t>
    <rPh sb="5" eb="7">
      <t>ヒタチ</t>
    </rPh>
    <phoneticPr fontId="5"/>
  </si>
  <si>
    <t>奨学金業務システム（JSAS)のハードウェア・ソフトウェアリース（更新)</t>
    <rPh sb="0" eb="3">
      <t>ショウガクキン</t>
    </rPh>
    <rPh sb="3" eb="5">
      <t>ギョウム</t>
    </rPh>
    <rPh sb="33" eb="35">
      <t>コウシン</t>
    </rPh>
    <phoneticPr fontId="5"/>
  </si>
  <si>
    <t>B-4.　アイ・システム㈱</t>
    <phoneticPr fontId="5"/>
  </si>
  <si>
    <t>業務委託費</t>
    <rPh sb="0" eb="2">
      <t>ギョウム</t>
    </rPh>
    <rPh sb="2" eb="5">
      <t>イタクヒ</t>
    </rPh>
    <phoneticPr fontId="5"/>
  </si>
  <si>
    <t>奨学金業務システム（JSAS)等ハードウェア更新に伴うシステム移行・検証業務</t>
    <rPh sb="0" eb="3">
      <t>ショウガクキン</t>
    </rPh>
    <rPh sb="3" eb="5">
      <t>ギョウム</t>
    </rPh>
    <phoneticPr fontId="5"/>
  </si>
  <si>
    <t>B-5.　㈱エヌ・ティ・ティ マーケティングアクト</t>
    <phoneticPr fontId="5"/>
  </si>
  <si>
    <t>コールセンター設置及び運営業務</t>
    <phoneticPr fontId="5"/>
  </si>
  <si>
    <t>B-6.　アイ・システム㈱</t>
    <phoneticPr fontId="5"/>
  </si>
  <si>
    <t>奨学金業務システム（JSAS)法的措置機能等に係るシステム改修</t>
    <phoneticPr fontId="5"/>
  </si>
  <si>
    <t>B-7.　日立キャピタル債権回収㈱</t>
    <rPh sb="5" eb="7">
      <t>ヒタチ</t>
    </rPh>
    <rPh sb="12" eb="14">
      <t>サイケン</t>
    </rPh>
    <rPh sb="14" eb="16">
      <t>カイシュウ</t>
    </rPh>
    <phoneticPr fontId="5"/>
  </si>
  <si>
    <t>平成26年度延滞債権（口座振替不能4回・紙請求延滞）回収業務</t>
    <phoneticPr fontId="5"/>
  </si>
  <si>
    <t>B-8.　アクセンチュア㈱</t>
    <phoneticPr fontId="5"/>
  </si>
  <si>
    <t>番号制度等導入に向けた調査研究等</t>
    <phoneticPr fontId="5"/>
  </si>
  <si>
    <t>B-9.　エム・ユー・フロンティア債権回収㈱</t>
    <rPh sb="17" eb="19">
      <t>サイケン</t>
    </rPh>
    <rPh sb="19" eb="21">
      <t>カイシュウ</t>
    </rPh>
    <phoneticPr fontId="5"/>
  </si>
  <si>
    <t>延滞債権回収業務（延滞3年以上8年未満）</t>
    <phoneticPr fontId="5"/>
  </si>
  <si>
    <t>B-10.　アイ・システム㈱</t>
    <phoneticPr fontId="5"/>
  </si>
  <si>
    <t>奨学金返還期限猶予（在学猶予）等届出に係る奨学金貸与・返還情報提供サービス（スカラネット・パーソナル）、奨学金業務システム（JSAS）の開発・改修</t>
    <phoneticPr fontId="5"/>
  </si>
  <si>
    <t>C-1.　留学生(8,982人）</t>
    <rPh sb="5" eb="8">
      <t>リュウガクセイ</t>
    </rPh>
    <rPh sb="14" eb="15">
      <t>ニン</t>
    </rPh>
    <phoneticPr fontId="5"/>
  </si>
  <si>
    <t>奨学金</t>
    <rPh sb="0" eb="3">
      <t>ショウガクキン</t>
    </rPh>
    <phoneticPr fontId="5"/>
  </si>
  <si>
    <t>奨学金（文部科学省外国人留学生学習奨励費）</t>
    <phoneticPr fontId="5"/>
  </si>
  <si>
    <t>C-2.　大学等（135大学等）</t>
    <rPh sb="5" eb="8">
      <t>ダイガクトウ</t>
    </rPh>
    <rPh sb="12" eb="15">
      <t>ダイガクトウ</t>
    </rPh>
    <phoneticPr fontId="5"/>
  </si>
  <si>
    <t>支援金</t>
    <rPh sb="0" eb="3">
      <t>シエンキン</t>
    </rPh>
    <phoneticPr fontId="5"/>
  </si>
  <si>
    <t>留学生借り上げ宿舎支援金</t>
    <rPh sb="0" eb="3">
      <t>リュウガクセイ</t>
    </rPh>
    <rPh sb="3" eb="4">
      <t>カ</t>
    </rPh>
    <rPh sb="5" eb="6">
      <t>ア</t>
    </rPh>
    <rPh sb="7" eb="9">
      <t>シュクシャ</t>
    </rPh>
    <rPh sb="9" eb="12">
      <t>シエンキン</t>
    </rPh>
    <phoneticPr fontId="5"/>
  </si>
  <si>
    <t>C-3.　A･O･C共同事業体（代表:アズビル㈱）</t>
    <phoneticPr fontId="5"/>
  </si>
  <si>
    <t>C-4.　(公財)日本国際教育支援協会</t>
    <phoneticPr fontId="5"/>
  </si>
  <si>
    <t>C-5.　帰国留学生（43人）</t>
    <rPh sb="5" eb="7">
      <t>キコク</t>
    </rPh>
    <rPh sb="7" eb="10">
      <t>リュウガクセイ</t>
    </rPh>
    <rPh sb="13" eb="14">
      <t>ニン</t>
    </rPh>
    <phoneticPr fontId="5"/>
  </si>
  <si>
    <t>滞在費等</t>
    <rPh sb="0" eb="3">
      <t>タイザイヒ</t>
    </rPh>
    <rPh sb="3" eb="4">
      <t>トウ</t>
    </rPh>
    <phoneticPr fontId="5"/>
  </si>
  <si>
    <t>帰国外国人留学生短期研究制度滞在費等</t>
    <phoneticPr fontId="5"/>
  </si>
  <si>
    <t>C-6.　(公財)日本国際教育支援協会</t>
    <phoneticPr fontId="5"/>
  </si>
  <si>
    <t>福岡国際交流会館及び大分国際交流会館管理・運営業務</t>
    <phoneticPr fontId="5"/>
  </si>
  <si>
    <t>C-7.　日本管財㈱</t>
    <rPh sb="5" eb="7">
      <t>ニホン</t>
    </rPh>
    <rPh sb="7" eb="9">
      <t>カンザイ</t>
    </rPh>
    <phoneticPr fontId="5"/>
  </si>
  <si>
    <t>兵庫国際交流会館管理・運営業務</t>
    <phoneticPr fontId="5"/>
  </si>
  <si>
    <t>C-8.　マーケッティングクリエイティブ㈱</t>
    <phoneticPr fontId="5"/>
  </si>
  <si>
    <t>C-9.　㈱マーケティングプロジェクト</t>
    <phoneticPr fontId="5"/>
  </si>
  <si>
    <t>C-10.　システムズ・デザイン㈱</t>
    <phoneticPr fontId="5"/>
  </si>
  <si>
    <t>日本留学試験（第1回及び第2回）試験実施業務（東日本地区）</t>
    <phoneticPr fontId="5"/>
  </si>
  <si>
    <t>日本留学試験（第1回及び第2回）試験実施業務（西日本地区）</t>
    <phoneticPr fontId="5"/>
  </si>
  <si>
    <t>日本留学試験電算処理及び受付対応等業務</t>
    <phoneticPr fontId="5"/>
  </si>
  <si>
    <t>D-1.　㈱東京ビッグサイト</t>
    <phoneticPr fontId="5"/>
  </si>
  <si>
    <t>D-2.　㈱SAY企画</t>
    <phoneticPr fontId="5"/>
  </si>
  <si>
    <t>D-3.　㈱データサービス</t>
    <phoneticPr fontId="5"/>
  </si>
  <si>
    <t>D-4.　勝美印刷㈱</t>
    <phoneticPr fontId="5"/>
  </si>
  <si>
    <t>D-5.㈱ネオキャリア</t>
    <phoneticPr fontId="5"/>
  </si>
  <si>
    <t>支払賃借料</t>
    <rPh sb="0" eb="2">
      <t>シハラ</t>
    </rPh>
    <rPh sb="2" eb="5">
      <t>チンシャクリョウ</t>
    </rPh>
    <phoneticPr fontId="5"/>
  </si>
  <si>
    <t>学生生活調査データ入力等業務</t>
    <phoneticPr fontId="5"/>
  </si>
  <si>
    <t>留学生調査に係るデータ処理等業務</t>
    <phoneticPr fontId="5"/>
  </si>
  <si>
    <t>「教職員のための障害学生修学支援ガイド（平成26年度改訂版）」の印刷・封入・発送業務</t>
    <phoneticPr fontId="5"/>
  </si>
  <si>
    <t>学生生活調査回答受付及び督促業務に係る人材派遣</t>
    <phoneticPr fontId="5"/>
  </si>
  <si>
    <t>E-1.　㈱コンベンションリンケージ</t>
    <phoneticPr fontId="5"/>
  </si>
  <si>
    <t>E-2.　A･O･C共同事業体（代表:アズビル㈱）</t>
    <phoneticPr fontId="5"/>
  </si>
  <si>
    <t>E-3.　有限責任監査法人トーマツ</t>
    <phoneticPr fontId="5"/>
  </si>
  <si>
    <t>E-4.　東芝情報機器㈱</t>
    <phoneticPr fontId="5"/>
  </si>
  <si>
    <t>E-5.　㈱ニッセイコム</t>
    <phoneticPr fontId="5"/>
  </si>
  <si>
    <t>E-6.　㈱エール</t>
    <phoneticPr fontId="5"/>
  </si>
  <si>
    <t>E-7.　㈱アイアクト</t>
    <phoneticPr fontId="5"/>
  </si>
  <si>
    <t>E-8.　ニューライフ警備保障㈱</t>
    <phoneticPr fontId="5"/>
  </si>
  <si>
    <t>E-9.　全協ビル管理連合協同組合</t>
    <phoneticPr fontId="5"/>
  </si>
  <si>
    <t>E-10.　㈱パイプドビッツ</t>
    <phoneticPr fontId="5"/>
  </si>
  <si>
    <t>東京国際交流館プラザ平成会議施設等運営業務</t>
    <phoneticPr fontId="5"/>
  </si>
  <si>
    <t>会計監査業務</t>
    <phoneticPr fontId="5"/>
  </si>
  <si>
    <t>プリンタ用トナーカートリッジ及びインクカートリッジ等の購入</t>
    <phoneticPr fontId="5"/>
  </si>
  <si>
    <t>財務会計システム賃貸借及び保守業務</t>
    <phoneticPr fontId="5"/>
  </si>
  <si>
    <t>市谷事務所施設保全業務</t>
    <phoneticPr fontId="5"/>
  </si>
  <si>
    <t>JASSOウェブサイト再構築及び保守・運用業務</t>
    <phoneticPr fontId="5"/>
  </si>
  <si>
    <t>市谷事務所警備業務</t>
    <phoneticPr fontId="5"/>
  </si>
  <si>
    <t>市谷事務所清掃業務</t>
    <phoneticPr fontId="5"/>
  </si>
  <si>
    <t>JASSOアンケート・フォーム機能及びメール機能のASPサービス</t>
    <phoneticPr fontId="5"/>
  </si>
  <si>
    <t>消耗品費</t>
    <rPh sb="0" eb="3">
      <t>ショウモウヒン</t>
    </rPh>
    <rPh sb="3" eb="4">
      <t>ヒ</t>
    </rPh>
    <phoneticPr fontId="5"/>
  </si>
  <si>
    <t>A.　(独)日本学生支援機構</t>
    <rPh sb="4" eb="5">
      <t>ドク</t>
    </rPh>
    <rPh sb="6" eb="8">
      <t>ニホン</t>
    </rPh>
    <rPh sb="8" eb="10">
      <t>ガクセイ</t>
    </rPh>
    <rPh sb="10" eb="12">
      <t>シエン</t>
    </rPh>
    <rPh sb="12" eb="14">
      <t>キコウ</t>
    </rPh>
    <phoneticPr fontId="5"/>
  </si>
  <si>
    <t>奨学金貸与事業</t>
    <rPh sb="0" eb="3">
      <t>ショウガクキン</t>
    </rPh>
    <rPh sb="3" eb="5">
      <t>タイヨ</t>
    </rPh>
    <rPh sb="5" eb="7">
      <t>ジギョウ</t>
    </rPh>
    <phoneticPr fontId="5"/>
  </si>
  <si>
    <t>留学生支援事業</t>
    <rPh sb="0" eb="3">
      <t>リュウガクセイ</t>
    </rPh>
    <rPh sb="3" eb="5">
      <t>シエン</t>
    </rPh>
    <rPh sb="5" eb="7">
      <t>ジギョウ</t>
    </rPh>
    <phoneticPr fontId="5"/>
  </si>
  <si>
    <t>学生生活支援事業</t>
    <rPh sb="0" eb="2">
      <t>ガクセイ</t>
    </rPh>
    <rPh sb="2" eb="4">
      <t>セイカツ</t>
    </rPh>
    <rPh sb="4" eb="6">
      <t>シエン</t>
    </rPh>
    <rPh sb="6" eb="8">
      <t>ジギョウ</t>
    </rPh>
    <phoneticPr fontId="5"/>
  </si>
  <si>
    <t>法人共通</t>
    <rPh sb="0" eb="2">
      <t>ホウジン</t>
    </rPh>
    <rPh sb="2" eb="4">
      <t>キョウツウ</t>
    </rPh>
    <phoneticPr fontId="5"/>
  </si>
  <si>
    <t>JASSOアンケート・フォーム機能及びメール機能のASPサービス</t>
    <phoneticPr fontId="5"/>
  </si>
  <si>
    <t>経済的理由により修学に困難がある優れた学生等に対する学資の貸与</t>
    <phoneticPr fontId="5"/>
  </si>
  <si>
    <t>留学生等に対する学資の支給、各種留学生交流プログラムの実施、留学生宿舎の支援等</t>
    <phoneticPr fontId="5"/>
  </si>
  <si>
    <t>学生生活支援に関する有益な活動事例の情報収集・分析、情報の提供等</t>
    <phoneticPr fontId="5"/>
  </si>
  <si>
    <t>機構の事業全体を管理するために必要な事務・事業で、共通的にかかる土地建物借料、公租公課及び管理部門の人件費・物件費等</t>
    <phoneticPr fontId="5"/>
  </si>
  <si>
    <t>-</t>
    <phoneticPr fontId="5"/>
  </si>
  <si>
    <t>-</t>
    <phoneticPr fontId="5"/>
  </si>
  <si>
    <t>-</t>
    <phoneticPr fontId="5"/>
  </si>
  <si>
    <t>日立キャピタル㈱</t>
    <phoneticPr fontId="5"/>
  </si>
  <si>
    <t>日立キャピタル債権回収㈱</t>
    <phoneticPr fontId="5"/>
  </si>
  <si>
    <t>日立キャピタル㈱</t>
    <rPh sb="0" eb="2">
      <t>ヒタチ</t>
    </rPh>
    <phoneticPr fontId="5"/>
  </si>
  <si>
    <t>アイ・システム㈱</t>
    <phoneticPr fontId="5"/>
  </si>
  <si>
    <t>㈱エヌ・ティ・ティ マーケティングアクト</t>
    <phoneticPr fontId="5"/>
  </si>
  <si>
    <t>日立キャピタル債権回収㈱</t>
    <rPh sb="0" eb="2">
      <t>ヒタチ</t>
    </rPh>
    <rPh sb="7" eb="9">
      <t>サイケン</t>
    </rPh>
    <rPh sb="9" eb="11">
      <t>カイシュウ</t>
    </rPh>
    <phoneticPr fontId="5"/>
  </si>
  <si>
    <t>アクセンチュア㈱</t>
    <phoneticPr fontId="5"/>
  </si>
  <si>
    <t>エム・ユー・フロンティア債権回収㈱</t>
    <rPh sb="12" eb="14">
      <t>サイケン</t>
    </rPh>
    <rPh sb="14" eb="16">
      <t>カイシュウ</t>
    </rPh>
    <phoneticPr fontId="5"/>
  </si>
  <si>
    <t>奨学金業務システム（JSAS）のハードウェア・ソフトウェアリース（H26.4-H26.12）</t>
    <phoneticPr fontId="5"/>
  </si>
  <si>
    <t>奨学金業務システム（JSAS）のハードウェア・ソフトウェアリース（更新）</t>
    <rPh sb="33" eb="35">
      <t>コウシン</t>
    </rPh>
    <phoneticPr fontId="5"/>
  </si>
  <si>
    <t>奨学金業務システム（JSAS）等ハードウェア更新に伴うシステム移行・検証業務</t>
    <phoneticPr fontId="5"/>
  </si>
  <si>
    <t>コールセンター設置及び運営業務</t>
    <phoneticPr fontId="5"/>
  </si>
  <si>
    <t>奨学金業務システム（JSAS）法的措置機能等に係るシステム改修</t>
    <phoneticPr fontId="5"/>
  </si>
  <si>
    <t>平成26年度延滞債権（口座振替不能4回・紙請求延滞）回収業務</t>
    <phoneticPr fontId="5"/>
  </si>
  <si>
    <t>番号制度等の導入に向けた調査研究等</t>
    <phoneticPr fontId="5"/>
  </si>
  <si>
    <t>延滞債権回収業務（延滞3年以上8年未満）</t>
    <phoneticPr fontId="5"/>
  </si>
  <si>
    <t>奨学金返還期限猶予（在学猶予）等届出に係る奨学金貸与・返還情報提供サービス（スカラネット・パーソナル）、奨学金業務システム（JSAS）の開発・改修</t>
    <phoneticPr fontId="5"/>
  </si>
  <si>
    <t>留学生（8,982人）</t>
    <rPh sb="0" eb="3">
      <t>リュウガクセイ</t>
    </rPh>
    <rPh sb="9" eb="10">
      <t>ニン</t>
    </rPh>
    <phoneticPr fontId="5"/>
  </si>
  <si>
    <t>大学等（135大学等）</t>
    <rPh sb="0" eb="3">
      <t>ダイガクトウ</t>
    </rPh>
    <rPh sb="7" eb="10">
      <t>ダイガクトウ</t>
    </rPh>
    <phoneticPr fontId="5"/>
  </si>
  <si>
    <t>A･O･C共同事業体（代表:アズビル㈱）</t>
    <phoneticPr fontId="5"/>
  </si>
  <si>
    <t>(公財)日本国際教育支援協会</t>
    <phoneticPr fontId="5"/>
  </si>
  <si>
    <t>帰国留学生（43人）</t>
    <phoneticPr fontId="5"/>
  </si>
  <si>
    <t>日本管財㈱</t>
    <rPh sb="0" eb="2">
      <t>ニホン</t>
    </rPh>
    <rPh sb="2" eb="4">
      <t>カンザイ</t>
    </rPh>
    <phoneticPr fontId="5"/>
  </si>
  <si>
    <t>マーケッティングクリエイティブ㈱</t>
    <phoneticPr fontId="5"/>
  </si>
  <si>
    <t>㈱マーケティングプロジェクト</t>
    <phoneticPr fontId="5"/>
  </si>
  <si>
    <t>システムズ・デザイン㈱</t>
    <phoneticPr fontId="5"/>
  </si>
  <si>
    <t>奨学金（文部科学省外国人留学生学習奨励費）</t>
    <phoneticPr fontId="5"/>
  </si>
  <si>
    <t>留学生借り上げ宿舎支援金</t>
    <phoneticPr fontId="5"/>
  </si>
  <si>
    <t>帰国外国人留学生短期研究制度滞在費等</t>
    <phoneticPr fontId="5"/>
  </si>
  <si>
    <t>福岡国際交流会館及び大分国際交流会館管理・運営業務</t>
    <phoneticPr fontId="5"/>
  </si>
  <si>
    <t>兵庫国際交流会館管理・運営業務</t>
    <phoneticPr fontId="5"/>
  </si>
  <si>
    <t>日本留学試験（第1回及び第2回）試験実施業務（東日本地区）</t>
    <phoneticPr fontId="5"/>
  </si>
  <si>
    <t>日本留学試験（第1回及び第2回）試験実施業務（西日本地区）</t>
    <phoneticPr fontId="5"/>
  </si>
  <si>
    <t>日本留学試験電算処理及び受付対応等業務</t>
    <phoneticPr fontId="5"/>
  </si>
  <si>
    <t>公募</t>
    <rPh sb="0" eb="2">
      <t>コウボ</t>
    </rPh>
    <phoneticPr fontId="5"/>
  </si>
  <si>
    <t>不落随契</t>
    <rPh sb="0" eb="1">
      <t>フ</t>
    </rPh>
    <rPh sb="1" eb="2">
      <t>ラク</t>
    </rPh>
    <rPh sb="2" eb="4">
      <t>ズイケイ</t>
    </rPh>
    <phoneticPr fontId="5"/>
  </si>
  <si>
    <t>企画競争</t>
    <rPh sb="0" eb="2">
      <t>キカク</t>
    </rPh>
    <rPh sb="2" eb="4">
      <t>キョウソウ</t>
    </rPh>
    <phoneticPr fontId="5"/>
  </si>
  <si>
    <t>C-1.　留学生</t>
    <rPh sb="5" eb="8">
      <t>リュウガクセイ</t>
    </rPh>
    <phoneticPr fontId="5"/>
  </si>
  <si>
    <t>留学生A</t>
    <rPh sb="0" eb="3">
      <t>リュウガクセイ</t>
    </rPh>
    <phoneticPr fontId="5"/>
  </si>
  <si>
    <t>留学生B</t>
    <rPh sb="0" eb="3">
      <t>リュウガクセイ</t>
    </rPh>
    <phoneticPr fontId="5"/>
  </si>
  <si>
    <t>留学生C</t>
    <rPh sb="0" eb="3">
      <t>リュウガクセイ</t>
    </rPh>
    <phoneticPr fontId="5"/>
  </si>
  <si>
    <t>留学生D</t>
    <rPh sb="0" eb="3">
      <t>リュウガクセイ</t>
    </rPh>
    <phoneticPr fontId="5"/>
  </si>
  <si>
    <t>留学生E</t>
    <rPh sb="0" eb="3">
      <t>リュウガクセイ</t>
    </rPh>
    <phoneticPr fontId="5"/>
  </si>
  <si>
    <t>留学生F</t>
    <rPh sb="0" eb="3">
      <t>リュウガクセイ</t>
    </rPh>
    <phoneticPr fontId="5"/>
  </si>
  <si>
    <t>留学生G</t>
    <rPh sb="0" eb="3">
      <t>リュウガクセイ</t>
    </rPh>
    <phoneticPr fontId="5"/>
  </si>
  <si>
    <t>留学生H</t>
    <rPh sb="0" eb="3">
      <t>リュウガクセイ</t>
    </rPh>
    <phoneticPr fontId="5"/>
  </si>
  <si>
    <t>留学生I</t>
    <rPh sb="0" eb="3">
      <t>リュウガクセイ</t>
    </rPh>
    <phoneticPr fontId="5"/>
  </si>
  <si>
    <t>留学生J</t>
    <rPh sb="0" eb="3">
      <t>リュウガクセイ</t>
    </rPh>
    <phoneticPr fontId="5"/>
  </si>
  <si>
    <t>C-2.　大学等</t>
    <rPh sb="5" eb="8">
      <t>ダイガクトウ</t>
    </rPh>
    <phoneticPr fontId="5"/>
  </si>
  <si>
    <t>-</t>
    <phoneticPr fontId="5"/>
  </si>
  <si>
    <t>-</t>
    <phoneticPr fontId="5"/>
  </si>
  <si>
    <t>-</t>
    <phoneticPr fontId="5"/>
  </si>
  <si>
    <t>-</t>
    <phoneticPr fontId="5"/>
  </si>
  <si>
    <t>-</t>
    <phoneticPr fontId="5"/>
  </si>
  <si>
    <t>-</t>
    <phoneticPr fontId="5"/>
  </si>
  <si>
    <t>-</t>
    <phoneticPr fontId="5"/>
  </si>
  <si>
    <t>C-5.　帰国留学生</t>
    <rPh sb="5" eb="7">
      <t>キコク</t>
    </rPh>
    <rPh sb="7" eb="10">
      <t>リュウガクセイ</t>
    </rPh>
    <phoneticPr fontId="5"/>
  </si>
  <si>
    <t>帰国留学生A</t>
    <rPh sb="0" eb="2">
      <t>キコク</t>
    </rPh>
    <rPh sb="2" eb="5">
      <t>リュウガクセイ</t>
    </rPh>
    <phoneticPr fontId="5"/>
  </si>
  <si>
    <t>帰国留学生B</t>
    <rPh sb="0" eb="2">
      <t>キコク</t>
    </rPh>
    <rPh sb="2" eb="5">
      <t>リュウガクセイ</t>
    </rPh>
    <phoneticPr fontId="5"/>
  </si>
  <si>
    <t>帰国留学生C</t>
    <rPh sb="0" eb="2">
      <t>キコク</t>
    </rPh>
    <rPh sb="2" eb="5">
      <t>リュウガクセイ</t>
    </rPh>
    <phoneticPr fontId="5"/>
  </si>
  <si>
    <t>帰国留学生D</t>
    <rPh sb="0" eb="2">
      <t>キコク</t>
    </rPh>
    <rPh sb="2" eb="5">
      <t>リュウガクセイ</t>
    </rPh>
    <phoneticPr fontId="5"/>
  </si>
  <si>
    <t>帰国留学生E</t>
    <rPh sb="0" eb="2">
      <t>キコク</t>
    </rPh>
    <rPh sb="2" eb="5">
      <t>リュウガクセイ</t>
    </rPh>
    <phoneticPr fontId="5"/>
  </si>
  <si>
    <t>帰国留学生F</t>
    <rPh sb="0" eb="2">
      <t>キコク</t>
    </rPh>
    <rPh sb="2" eb="5">
      <t>リュウガクセイ</t>
    </rPh>
    <phoneticPr fontId="5"/>
  </si>
  <si>
    <t>帰国留学生G</t>
    <rPh sb="0" eb="2">
      <t>キコク</t>
    </rPh>
    <rPh sb="2" eb="5">
      <t>リュウガクセイ</t>
    </rPh>
    <phoneticPr fontId="5"/>
  </si>
  <si>
    <t>帰国留学生H</t>
    <rPh sb="0" eb="2">
      <t>キコク</t>
    </rPh>
    <rPh sb="2" eb="5">
      <t>リュウガクセイ</t>
    </rPh>
    <phoneticPr fontId="5"/>
  </si>
  <si>
    <t>帰国留学生I</t>
    <rPh sb="0" eb="2">
      <t>キコク</t>
    </rPh>
    <rPh sb="2" eb="5">
      <t>リュウガクセイ</t>
    </rPh>
    <phoneticPr fontId="5"/>
  </si>
  <si>
    <t>帰国留学生J</t>
    <rPh sb="0" eb="2">
      <t>キコク</t>
    </rPh>
    <rPh sb="2" eb="5">
      <t>リュウガクセイ</t>
    </rPh>
    <phoneticPr fontId="5"/>
  </si>
  <si>
    <t>㈱東京ビッグサイト</t>
    <phoneticPr fontId="5"/>
  </si>
  <si>
    <t>㈱SAY企画</t>
    <phoneticPr fontId="5"/>
  </si>
  <si>
    <t>㈱データサービス</t>
    <phoneticPr fontId="5"/>
  </si>
  <si>
    <t>勝美印刷㈱</t>
    <phoneticPr fontId="5"/>
  </si>
  <si>
    <t>㈱ネオキャリア</t>
    <phoneticPr fontId="5"/>
  </si>
  <si>
    <t>学生生活調査データ入力等業務</t>
    <phoneticPr fontId="5"/>
  </si>
  <si>
    <t>留学生調査に係るデータ処理等業務</t>
    <phoneticPr fontId="5"/>
  </si>
  <si>
    <t>「教職員のための障害学生修学支援ガイド（平成26年度改訂版）」の印刷・封入・発送業務</t>
    <phoneticPr fontId="5"/>
  </si>
  <si>
    <t>学生生活調査回答受付及び督促業務に係る人材派遣</t>
    <phoneticPr fontId="5"/>
  </si>
  <si>
    <t>随意契約</t>
    <rPh sb="0" eb="2">
      <t>ズイイ</t>
    </rPh>
    <rPh sb="2" eb="4">
      <t>ケイヤク</t>
    </rPh>
    <phoneticPr fontId="5"/>
  </si>
  <si>
    <t>㈱コンベンションリンケージ</t>
    <phoneticPr fontId="5"/>
  </si>
  <si>
    <t>有限責任監査法人トーマツ</t>
    <phoneticPr fontId="5"/>
  </si>
  <si>
    <t>東芝情報機器㈱</t>
    <phoneticPr fontId="5"/>
  </si>
  <si>
    <t>㈱ニッセイコム</t>
    <phoneticPr fontId="5"/>
  </si>
  <si>
    <t>㈱エール</t>
    <phoneticPr fontId="5"/>
  </si>
  <si>
    <t>㈱アイアクト</t>
    <phoneticPr fontId="5"/>
  </si>
  <si>
    <t>ニューライフ警備保障㈱</t>
    <phoneticPr fontId="5"/>
  </si>
  <si>
    <t>全協ビル管理連合協同組合</t>
    <phoneticPr fontId="5"/>
  </si>
  <si>
    <t>㈱パイプドビッツ</t>
    <phoneticPr fontId="5"/>
  </si>
  <si>
    <t>東京国際交流館プラザ平成会議施設等運営業務</t>
    <phoneticPr fontId="5"/>
  </si>
  <si>
    <t>会計監査業務</t>
    <phoneticPr fontId="5"/>
  </si>
  <si>
    <t>プリンタ用トナーカートリッジ及びインクカートリッジ等の購入</t>
    <phoneticPr fontId="5"/>
  </si>
  <si>
    <t>財務会計システム賃貸借及び保守業務</t>
    <phoneticPr fontId="5"/>
  </si>
  <si>
    <t>市谷事務所施設保全業務</t>
    <phoneticPr fontId="5"/>
  </si>
  <si>
    <t>JASSOウェブサイト再構築及び保守・運用業務</t>
    <phoneticPr fontId="5"/>
  </si>
  <si>
    <t>市谷事務所警備業務</t>
    <phoneticPr fontId="5"/>
  </si>
  <si>
    <t>市谷事務所清掃業務</t>
    <phoneticPr fontId="5"/>
  </si>
  <si>
    <t>慶應義塾大学</t>
    <rPh sb="0" eb="2">
      <t>ケイオウ</t>
    </rPh>
    <rPh sb="2" eb="4">
      <t>ギジュク</t>
    </rPh>
    <rPh sb="4" eb="6">
      <t>ダイガク</t>
    </rPh>
    <phoneticPr fontId="5"/>
  </si>
  <si>
    <t>宮田学園西日本国際教育学院</t>
    <rPh sb="0" eb="2">
      <t>ミヤタ</t>
    </rPh>
    <rPh sb="2" eb="4">
      <t>ガクエン</t>
    </rPh>
    <rPh sb="4" eb="7">
      <t>ニシニホン</t>
    </rPh>
    <rPh sb="7" eb="9">
      <t>コクサイ</t>
    </rPh>
    <rPh sb="9" eb="11">
      <t>キョウイク</t>
    </rPh>
    <rPh sb="11" eb="13">
      <t>ガクイン</t>
    </rPh>
    <phoneticPr fontId="5"/>
  </si>
  <si>
    <t>国際日語教育学院</t>
    <rPh sb="0" eb="2">
      <t>コクサイ</t>
    </rPh>
    <rPh sb="2" eb="3">
      <t>ヒ</t>
    </rPh>
    <rPh sb="4" eb="7">
      <t>キョウイクガク</t>
    </rPh>
    <rPh sb="7" eb="8">
      <t>イン</t>
    </rPh>
    <phoneticPr fontId="5"/>
  </si>
  <si>
    <t>新日本学院</t>
    <rPh sb="0" eb="3">
      <t>シンニホン</t>
    </rPh>
    <rPh sb="3" eb="5">
      <t>ガクイン</t>
    </rPh>
    <phoneticPr fontId="5"/>
  </si>
  <si>
    <t>フジ国際語学院</t>
    <rPh sb="2" eb="5">
      <t>コクサイゴ</t>
    </rPh>
    <rPh sb="5" eb="7">
      <t>ガクイン</t>
    </rPh>
    <phoneticPr fontId="5"/>
  </si>
  <si>
    <t>明治大学</t>
    <rPh sb="0" eb="2">
      <t>メイジ</t>
    </rPh>
    <rPh sb="2" eb="4">
      <t>ダイガク</t>
    </rPh>
    <phoneticPr fontId="5"/>
  </si>
  <si>
    <t>JCL外国語学院</t>
    <rPh sb="3" eb="6">
      <t>ガイコクゴ</t>
    </rPh>
    <rPh sb="6" eb="8">
      <t>ガクイン</t>
    </rPh>
    <phoneticPr fontId="5"/>
  </si>
  <si>
    <t>法政大学</t>
    <rPh sb="0" eb="2">
      <t>ホウセイ</t>
    </rPh>
    <rPh sb="2" eb="4">
      <t>ダイガク</t>
    </rPh>
    <phoneticPr fontId="5"/>
  </si>
  <si>
    <t>さくら日本語学院</t>
    <rPh sb="3" eb="6">
      <t>ニホンゴ</t>
    </rPh>
    <rPh sb="6" eb="8">
      <t>ガクイン</t>
    </rPh>
    <phoneticPr fontId="5"/>
  </si>
  <si>
    <t>双葉外語学校</t>
    <rPh sb="0" eb="2">
      <t>フタバ</t>
    </rPh>
    <rPh sb="2" eb="4">
      <t>ガイゴ</t>
    </rPh>
    <rPh sb="4" eb="6">
      <t>ガッコウ</t>
    </rPh>
    <phoneticPr fontId="5"/>
  </si>
  <si>
    <t>留学生借り上げ宿舎支援金</t>
    <rPh sb="0" eb="3">
      <t>リュウガクセイ</t>
    </rPh>
    <rPh sb="3" eb="4">
      <t>カ</t>
    </rPh>
    <rPh sb="5" eb="6">
      <t>ア</t>
    </rPh>
    <rPh sb="7" eb="9">
      <t>シュクシャ</t>
    </rPh>
    <rPh sb="9" eb="11">
      <t>シエン</t>
    </rPh>
    <rPh sb="11" eb="12">
      <t>キン</t>
    </rPh>
    <phoneticPr fontId="5"/>
  </si>
  <si>
    <t>帰国外国人留学生短期研究制度滞在費等</t>
    <rPh sb="0" eb="2">
      <t>キコク</t>
    </rPh>
    <rPh sb="2" eb="5">
      <t>ガイコクジン</t>
    </rPh>
    <rPh sb="5" eb="8">
      <t>リュウガクセイ</t>
    </rPh>
    <rPh sb="8" eb="10">
      <t>タンキ</t>
    </rPh>
    <rPh sb="10" eb="12">
      <t>ケンキュウ</t>
    </rPh>
    <rPh sb="12" eb="14">
      <t>セイド</t>
    </rPh>
    <rPh sb="14" eb="17">
      <t>タイザイヒ</t>
    </rPh>
    <rPh sb="17" eb="18">
      <t>トウ</t>
    </rPh>
    <phoneticPr fontId="5"/>
  </si>
  <si>
    <t>平成26年度（毎月）リレー口座振替不能者等に対する督促架電業務</t>
    <rPh sb="7" eb="9">
      <t>マイツキ</t>
    </rPh>
    <rPh sb="13" eb="15">
      <t>コウザ</t>
    </rPh>
    <rPh sb="15" eb="17">
      <t>フリカエ</t>
    </rPh>
    <rPh sb="17" eb="19">
      <t>フノウ</t>
    </rPh>
    <rPh sb="19" eb="20">
      <t>シャ</t>
    </rPh>
    <rPh sb="20" eb="21">
      <t>トウ</t>
    </rPh>
    <rPh sb="22" eb="23">
      <t>タイ</t>
    </rPh>
    <rPh sb="25" eb="27">
      <t>トクソク</t>
    </rPh>
    <rPh sb="27" eb="28">
      <t>カ</t>
    </rPh>
    <rPh sb="28" eb="29">
      <t>デン</t>
    </rPh>
    <rPh sb="29" eb="31">
      <t>ギョウム</t>
    </rPh>
    <phoneticPr fontId="5"/>
  </si>
  <si>
    <t>東京国際交流館施設の管理（設備運転保守管理・清掃・警備等）業務</t>
    <rPh sb="27" eb="28">
      <t>トウ</t>
    </rPh>
    <rPh sb="29" eb="31">
      <t>ギョウム</t>
    </rPh>
    <phoneticPr fontId="5"/>
  </si>
  <si>
    <t>東京国際交流館留学生・研究者宿舎管理・運営業務</t>
    <phoneticPr fontId="5"/>
  </si>
  <si>
    <t>東京国際交流館施設の管理（設備運転保守管理・清掃・警備等）業務</t>
    <rPh sb="27" eb="28">
      <t>トウ</t>
    </rPh>
    <phoneticPr fontId="5"/>
  </si>
  <si>
    <t>-</t>
    <phoneticPr fontId="5"/>
  </si>
  <si>
    <t>「全国キャリア・就職指導ガイダンス」実施会場及び備品等借料</t>
    <phoneticPr fontId="5"/>
  </si>
  <si>
    <t>「全国キャリア・就職指導ガイダンス」実施会場及び備品等借料</t>
    <phoneticPr fontId="5"/>
  </si>
  <si>
    <t>学生・留学生課長
渡辺　正実</t>
    <rPh sb="0" eb="2">
      <t>ガクセイ</t>
    </rPh>
    <rPh sb="3" eb="7">
      <t>リュウガクセイカ</t>
    </rPh>
    <rPh sb="7" eb="8">
      <t>チョウ</t>
    </rPh>
    <rPh sb="9" eb="11">
      <t>ワタナベ</t>
    </rPh>
    <rPh sb="12" eb="14">
      <t>マサミ</t>
    </rPh>
    <phoneticPr fontId="5"/>
  </si>
  <si>
    <t>「第2期教育振興基本計画」（平成25年6月14日閣議決定）
「留学生30万人計画」骨子
（平成20年7月29日文部科学省ほか関係省庁）</t>
    <rPh sb="1" eb="2">
      <t>ダイ</t>
    </rPh>
    <rPh sb="3" eb="4">
      <t>キ</t>
    </rPh>
    <phoneticPr fontId="5"/>
  </si>
  <si>
    <t>‐</t>
  </si>
  <si>
    <t>「随意契約等見直し計画」に基づき、真にやむを得ないものを除き、一般競争入札等により調達し、競争性、透明性を確保している。</t>
    <rPh sb="1" eb="3">
      <t>ズイイ</t>
    </rPh>
    <rPh sb="3" eb="5">
      <t>ケイヤク</t>
    </rPh>
    <rPh sb="5" eb="6">
      <t>トウ</t>
    </rPh>
    <rPh sb="6" eb="8">
      <t>ミナオ</t>
    </rPh>
    <rPh sb="9" eb="11">
      <t>ケイカク</t>
    </rPh>
    <rPh sb="13" eb="14">
      <t>モト</t>
    </rPh>
    <rPh sb="17" eb="18">
      <t>シン</t>
    </rPh>
    <rPh sb="22" eb="23">
      <t>エ</t>
    </rPh>
    <rPh sb="28" eb="29">
      <t>ノゾ</t>
    </rPh>
    <rPh sb="31" eb="33">
      <t>イッパン</t>
    </rPh>
    <rPh sb="33" eb="35">
      <t>キョウソウ</t>
    </rPh>
    <rPh sb="35" eb="37">
      <t>ニュウサツ</t>
    </rPh>
    <rPh sb="37" eb="38">
      <t>トウ</t>
    </rPh>
    <rPh sb="41" eb="43">
      <t>チョウタツ</t>
    </rPh>
    <rPh sb="45" eb="48">
      <t>キョウソウセイ</t>
    </rPh>
    <rPh sb="49" eb="52">
      <t>トウメイセイ</t>
    </rPh>
    <rPh sb="53" eb="55">
      <t>カクホ</t>
    </rPh>
    <phoneticPr fontId="5"/>
  </si>
  <si>
    <t>費目、使途の内容については、厳正に精査しており、支出の合理性、必要性についても適正にチェックしている。</t>
    <rPh sb="0" eb="2">
      <t>ヒモク</t>
    </rPh>
    <rPh sb="3" eb="4">
      <t>ツカ</t>
    </rPh>
    <rPh sb="6" eb="8">
      <t>ナイヨウ</t>
    </rPh>
    <rPh sb="14" eb="16">
      <t>ゲンセイ</t>
    </rPh>
    <rPh sb="17" eb="19">
      <t>セイサ</t>
    </rPh>
    <rPh sb="24" eb="26">
      <t>シシュツ</t>
    </rPh>
    <rPh sb="27" eb="30">
      <t>ゴウリセイ</t>
    </rPh>
    <rPh sb="31" eb="34">
      <t>ヒツヨウセイ</t>
    </rPh>
    <rPh sb="39" eb="41">
      <t>テキセイ</t>
    </rPh>
    <phoneticPr fontId="5"/>
  </si>
  <si>
    <t>「独立行政法人の契約状況の点検・見直しについて（平成21年11月17日閣議決定）」を踏まえ、契約監視委員会を設置し、外部有識者の知見を活用している。</t>
    <rPh sb="1" eb="3">
      <t>ドクリツ</t>
    </rPh>
    <rPh sb="42" eb="43">
      <t>フ</t>
    </rPh>
    <rPh sb="46" eb="48">
      <t>ケイヤク</t>
    </rPh>
    <rPh sb="48" eb="50">
      <t>カンシ</t>
    </rPh>
    <rPh sb="50" eb="52">
      <t>イイン</t>
    </rPh>
    <rPh sb="52" eb="53">
      <t>カイ</t>
    </rPh>
    <rPh sb="54" eb="56">
      <t>セッチ</t>
    </rPh>
    <rPh sb="58" eb="60">
      <t>ガイブ</t>
    </rPh>
    <rPh sb="60" eb="63">
      <t>ユウシキシャ</t>
    </rPh>
    <rPh sb="64" eb="66">
      <t>チケン</t>
    </rPh>
    <rPh sb="67" eb="69">
      <t>カツヨウ</t>
    </rPh>
    <phoneticPr fontId="5"/>
  </si>
  <si>
    <t>日本学生支援機構は我が国唯一の学生支援のナショナルセンターとして国の施策と密接に連携しつつ、奨学金貸与事業、留学生支援事業及び学生生活支援事業を総合的に実施しており、国民や社会のニーズを反映している事業である。</t>
    <rPh sb="49" eb="51">
      <t>タイヨ</t>
    </rPh>
    <rPh sb="83" eb="85">
      <t>コクミン</t>
    </rPh>
    <rPh sb="86" eb="88">
      <t>シャカイ</t>
    </rPh>
    <rPh sb="93" eb="95">
      <t>ハンエイ</t>
    </rPh>
    <rPh sb="99" eb="101">
      <t>ジギョウ</t>
    </rPh>
    <phoneticPr fontId="5"/>
  </si>
  <si>
    <t>奨学金貸与事業、留学生支援事業及び学生生活支援事業を適切に実施しており、大学等において学ぶ学生等に対する適切な修学環境の整備等に使われている。</t>
    <rPh sb="3" eb="5">
      <t>タイヨ</t>
    </rPh>
    <rPh sb="64" eb="65">
      <t>ツカ</t>
    </rPh>
    <phoneticPr fontId="5"/>
  </si>
  <si>
    <t>奨学金貸与事業、留学生支援事業及び学生生活支援事業を適切に実施しており、大学等において学ぶ学生等に対する適切な修学環境の整備等に貢献している。</t>
    <rPh sb="3" eb="5">
      <t>タイヨ</t>
    </rPh>
    <phoneticPr fontId="5"/>
  </si>
  <si>
    <t>不必要に団体等を経由することなく、日本学生支援機構から、各事業を実施する上で必要な団体等に直接支出している。</t>
    <rPh sb="17" eb="19">
      <t>ニホン</t>
    </rPh>
    <rPh sb="19" eb="21">
      <t>ガクセイ</t>
    </rPh>
    <rPh sb="21" eb="23">
      <t>シエン</t>
    </rPh>
    <rPh sb="23" eb="25">
      <t>キコウ</t>
    </rPh>
    <rPh sb="28" eb="31">
      <t>カクジギョウ</t>
    </rPh>
    <rPh sb="32" eb="34">
      <t>ジッシ</t>
    </rPh>
    <rPh sb="36" eb="37">
      <t>ウエ</t>
    </rPh>
    <rPh sb="38" eb="40">
      <t>ヒツヨウ</t>
    </rPh>
    <rPh sb="41" eb="43">
      <t>ダンタイ</t>
    </rPh>
    <rPh sb="43" eb="44">
      <t>トウ</t>
    </rPh>
    <rPh sb="45" eb="47">
      <t>チョクセツ</t>
    </rPh>
    <rPh sb="47" eb="49">
      <t>シシュツ</t>
    </rPh>
    <phoneticPr fontId="5"/>
  </si>
  <si>
    <t>国際交流会館等や日本語教育センターなど整備された施設を十分に活用している。</t>
    <rPh sb="0" eb="2">
      <t>コクサイ</t>
    </rPh>
    <rPh sb="2" eb="4">
      <t>コウリュウ</t>
    </rPh>
    <rPh sb="4" eb="6">
      <t>カイカン</t>
    </rPh>
    <rPh sb="6" eb="7">
      <t>トウ</t>
    </rPh>
    <rPh sb="8" eb="11">
      <t>ニホンゴ</t>
    </rPh>
    <rPh sb="11" eb="13">
      <t>キョウイク</t>
    </rPh>
    <rPh sb="19" eb="21">
      <t>セイビ</t>
    </rPh>
    <rPh sb="24" eb="26">
      <t>シセツ</t>
    </rPh>
    <rPh sb="27" eb="29">
      <t>ジュウブン</t>
    </rPh>
    <rPh sb="30" eb="32">
      <t>カツヨウ</t>
    </rPh>
    <phoneticPr fontId="5"/>
  </si>
  <si>
    <t>国の施策と密接に連携しつつ、奨学金貸与事業、留学生支援事業及び学生生活支援事業を総合的に実施しており、地方自治体、民間等に委ねることは不適切である。</t>
    <rPh sb="14" eb="17">
      <t>ショウガクキン</t>
    </rPh>
    <rPh sb="17" eb="19">
      <t>タイヨ</t>
    </rPh>
    <rPh sb="19" eb="21">
      <t>ジギョウ</t>
    </rPh>
    <rPh sb="22" eb="25">
      <t>リュウガクセイ</t>
    </rPh>
    <rPh sb="25" eb="27">
      <t>シエン</t>
    </rPh>
    <rPh sb="27" eb="29">
      <t>ジギョウ</t>
    </rPh>
    <rPh sb="29" eb="30">
      <t>オヨ</t>
    </rPh>
    <rPh sb="31" eb="33">
      <t>ガクセイ</t>
    </rPh>
    <rPh sb="33" eb="35">
      <t>セイカツ</t>
    </rPh>
    <rPh sb="35" eb="37">
      <t>シエン</t>
    </rPh>
    <rPh sb="37" eb="39">
      <t>ジギョウ</t>
    </rPh>
    <rPh sb="40" eb="43">
      <t>ソウゴウテキ</t>
    </rPh>
    <rPh sb="44" eb="46">
      <t>ジッシ</t>
    </rPh>
    <rPh sb="51" eb="53">
      <t>チホウ</t>
    </rPh>
    <rPh sb="53" eb="56">
      <t>ジチタイ</t>
    </rPh>
    <rPh sb="57" eb="59">
      <t>ミンカン</t>
    </rPh>
    <rPh sb="59" eb="60">
      <t>トウ</t>
    </rPh>
    <rPh sb="61" eb="62">
      <t>ユダ</t>
    </rPh>
    <rPh sb="67" eb="70">
      <t>フテキセツ</t>
    </rPh>
    <phoneticPr fontId="5"/>
  </si>
  <si>
    <t>奨学金貸与事業、留学生支援事業及び学生生活支援事業の目的に適した定量的な成果目標を設定しており、成果実績も成果目標に見合ったものとなっている。</t>
    <rPh sb="0" eb="3">
      <t>ショウガクキン</t>
    </rPh>
    <rPh sb="3" eb="5">
      <t>タイヨ</t>
    </rPh>
    <rPh sb="5" eb="7">
      <t>ジギョウ</t>
    </rPh>
    <rPh sb="8" eb="11">
      <t>リュウガクセイ</t>
    </rPh>
    <rPh sb="11" eb="13">
      <t>シエン</t>
    </rPh>
    <rPh sb="13" eb="15">
      <t>ジギョウ</t>
    </rPh>
    <rPh sb="15" eb="16">
      <t>オヨ</t>
    </rPh>
    <rPh sb="17" eb="19">
      <t>ガクセイ</t>
    </rPh>
    <rPh sb="19" eb="21">
      <t>セイカツ</t>
    </rPh>
    <rPh sb="21" eb="23">
      <t>シエン</t>
    </rPh>
    <rPh sb="23" eb="25">
      <t>ジギョウ</t>
    </rPh>
    <rPh sb="26" eb="28">
      <t>モクテキ</t>
    </rPh>
    <rPh sb="29" eb="30">
      <t>テキ</t>
    </rPh>
    <rPh sb="32" eb="35">
      <t>テイリョウテキ</t>
    </rPh>
    <rPh sb="36" eb="38">
      <t>セイカ</t>
    </rPh>
    <rPh sb="38" eb="40">
      <t>モクヒョウ</t>
    </rPh>
    <rPh sb="41" eb="43">
      <t>セッテイ</t>
    </rPh>
    <rPh sb="48" eb="50">
      <t>セイカ</t>
    </rPh>
    <rPh sb="50" eb="52">
      <t>ジッセキ</t>
    </rPh>
    <rPh sb="53" eb="55">
      <t>セイカ</t>
    </rPh>
    <rPh sb="55" eb="57">
      <t>モクヒョウ</t>
    </rPh>
    <rPh sb="58" eb="60">
      <t>ミア</t>
    </rPh>
    <phoneticPr fontId="5"/>
  </si>
  <si>
    <t>奨学金貸与事業、留学生支援事業及び学生生活支援事業を適切に実施しており、活動実績は見込みに見合ったものになっている。</t>
    <rPh sb="3" eb="5">
      <t>タイヨ</t>
    </rPh>
    <rPh sb="36" eb="38">
      <t>カツドウ</t>
    </rPh>
    <rPh sb="38" eb="40">
      <t>ジッセキ</t>
    </rPh>
    <rPh sb="41" eb="43">
      <t>ミコ</t>
    </rPh>
    <rPh sb="45" eb="47">
      <t>ミア</t>
    </rPh>
    <phoneticPr fontId="5"/>
  </si>
  <si>
    <t>％</t>
    <phoneticPr fontId="5"/>
  </si>
  <si>
    <t>％</t>
    <phoneticPr fontId="5"/>
  </si>
  <si>
    <t xml:space="preserve">
奨学金貸与事業、留学生支援事業及び学生生活支援事業が複合的に関連しており、その成果を一定の数値で測ることは困難である。
</t>
    <rPh sb="1" eb="4">
      <t>ショウガクキン</t>
    </rPh>
    <rPh sb="4" eb="6">
      <t>タイヨ</t>
    </rPh>
    <rPh sb="6" eb="8">
      <t>ジギョウ</t>
    </rPh>
    <rPh sb="9" eb="12">
      <t>リュウガクセイ</t>
    </rPh>
    <rPh sb="12" eb="14">
      <t>シエン</t>
    </rPh>
    <rPh sb="14" eb="16">
      <t>ジギョウ</t>
    </rPh>
    <rPh sb="16" eb="17">
      <t>オヨ</t>
    </rPh>
    <rPh sb="18" eb="20">
      <t>ガクセイ</t>
    </rPh>
    <rPh sb="20" eb="22">
      <t>セイカツ</t>
    </rPh>
    <rPh sb="22" eb="24">
      <t>シエン</t>
    </rPh>
    <rPh sb="24" eb="26">
      <t>ジギョウ</t>
    </rPh>
    <rPh sb="31" eb="33">
      <t>カンレン</t>
    </rPh>
    <rPh sb="40" eb="42">
      <t>セイカ</t>
    </rPh>
    <rPh sb="43" eb="45">
      <t>イッテイ</t>
    </rPh>
    <rPh sb="46" eb="48">
      <t>スウチ</t>
    </rPh>
    <rPh sb="49" eb="50">
      <t>ハカ</t>
    </rPh>
    <rPh sb="54" eb="56">
      <t>コンナン</t>
    </rPh>
    <phoneticPr fontId="5"/>
  </si>
  <si>
    <t xml:space="preserve">
奨学金貸与事業、留学生支援事業及び学生生活支援事業等、大学等において学ぶ学生等に対するサービスの質の向上及び業務運営の効率化を目標とする。24～26年度は、下記の評価結果及び各事業の活動実績のとおり適正に実施した。
</t>
    <rPh sb="22" eb="24">
      <t>シエン</t>
    </rPh>
    <rPh sb="26" eb="27">
      <t>トウ</t>
    </rPh>
    <rPh sb="35" eb="36">
      <t>マナ</t>
    </rPh>
    <rPh sb="37" eb="39">
      <t>ガクセイ</t>
    </rPh>
    <rPh sb="39" eb="40">
      <t>トウ</t>
    </rPh>
    <rPh sb="41" eb="42">
      <t>タイ</t>
    </rPh>
    <rPh sb="49" eb="50">
      <t>シツ</t>
    </rPh>
    <rPh sb="51" eb="53">
      <t>コウジョウ</t>
    </rPh>
    <rPh sb="53" eb="54">
      <t>オヨ</t>
    </rPh>
    <rPh sb="55" eb="57">
      <t>ギョウム</t>
    </rPh>
    <rPh sb="57" eb="59">
      <t>ウンエイ</t>
    </rPh>
    <rPh sb="60" eb="63">
      <t>コウリツカ</t>
    </rPh>
    <rPh sb="64" eb="66">
      <t>モクヒョウ</t>
    </rPh>
    <rPh sb="75" eb="77">
      <t>ネンド</t>
    </rPh>
    <rPh sb="79" eb="81">
      <t>カキ</t>
    </rPh>
    <rPh sb="82" eb="84">
      <t>ヒョウカ</t>
    </rPh>
    <rPh sb="84" eb="86">
      <t>ケッカ</t>
    </rPh>
    <rPh sb="86" eb="87">
      <t>オヨ</t>
    </rPh>
    <rPh sb="88" eb="91">
      <t>カクジギョウ</t>
    </rPh>
    <rPh sb="92" eb="94">
      <t>カツドウ</t>
    </rPh>
    <rPh sb="94" eb="96">
      <t>ジッセキ</t>
    </rPh>
    <rPh sb="100" eb="102">
      <t>テキセイ</t>
    </rPh>
    <rPh sb="103" eb="105">
      <t>ジッシ</t>
    </rPh>
    <phoneticPr fontId="5"/>
  </si>
  <si>
    <t>土地建物借料、公租公課、光熱水料、通信運搬費、旅費、諸謝金、物品購入費等</t>
    <rPh sb="0" eb="2">
      <t>トチ</t>
    </rPh>
    <rPh sb="2" eb="4">
      <t>タテモノ</t>
    </rPh>
    <rPh sb="4" eb="6">
      <t>シャクリョウ</t>
    </rPh>
    <rPh sb="7" eb="9">
      <t>コウソ</t>
    </rPh>
    <rPh sb="9" eb="11">
      <t>コウカ</t>
    </rPh>
    <rPh sb="12" eb="14">
      <t>コウネツ</t>
    </rPh>
    <rPh sb="14" eb="15">
      <t>ミズ</t>
    </rPh>
    <rPh sb="15" eb="16">
      <t>リョウ</t>
    </rPh>
    <rPh sb="17" eb="19">
      <t>ツウシン</t>
    </rPh>
    <rPh sb="19" eb="21">
      <t>ウンパン</t>
    </rPh>
    <rPh sb="21" eb="22">
      <t>ヒ</t>
    </rPh>
    <rPh sb="23" eb="25">
      <t>リョヒ</t>
    </rPh>
    <rPh sb="26" eb="27">
      <t>ショ</t>
    </rPh>
    <rPh sb="27" eb="29">
      <t>シャキン</t>
    </rPh>
    <rPh sb="30" eb="32">
      <t>ブッピン</t>
    </rPh>
    <rPh sb="32" eb="35">
      <t>コウニュウヒ</t>
    </rPh>
    <rPh sb="35" eb="36">
      <t>トウ</t>
    </rPh>
    <phoneticPr fontId="5"/>
  </si>
  <si>
    <t>業務委託費（事務所等の管理業務他）等</t>
    <rPh sb="0" eb="2">
      <t>ギョウム</t>
    </rPh>
    <rPh sb="2" eb="5">
      <t>イタクヒ</t>
    </rPh>
    <rPh sb="6" eb="9">
      <t>ジムショ</t>
    </rPh>
    <rPh sb="9" eb="10">
      <t>トウ</t>
    </rPh>
    <rPh sb="11" eb="13">
      <t>カンリ</t>
    </rPh>
    <rPh sb="13" eb="15">
      <t>ギョウム</t>
    </rPh>
    <rPh sb="15" eb="16">
      <t>ホカ</t>
    </rPh>
    <rPh sb="17" eb="18">
      <t>トウ</t>
    </rPh>
    <phoneticPr fontId="5"/>
  </si>
  <si>
    <t>業務委託費（奨学金業務等）</t>
  </si>
  <si>
    <t>役職員給与等</t>
  </si>
  <si>
    <t>業務委託費（回収業務他）等</t>
    <rPh sb="10" eb="11">
      <t>ホカ</t>
    </rPh>
    <rPh sb="12" eb="13">
      <t>トウ</t>
    </rPh>
    <phoneticPr fontId="5"/>
  </si>
  <si>
    <t>報奨金、通信運搬費、諸謝金、旅費、物品購入費等</t>
    <rPh sb="4" eb="6">
      <t>ツウシン</t>
    </rPh>
    <rPh sb="6" eb="9">
      <t>ウンパンヒ</t>
    </rPh>
    <rPh sb="10" eb="11">
      <t>ショ</t>
    </rPh>
    <phoneticPr fontId="5"/>
  </si>
  <si>
    <t>奨学金貸与事業に係る人件費</t>
  </si>
  <si>
    <t>業務委託費（留学生宿舎の管理運営他）等</t>
    <rPh sb="0" eb="2">
      <t>ギョウム</t>
    </rPh>
    <rPh sb="2" eb="5">
      <t>イタクヒ</t>
    </rPh>
    <rPh sb="6" eb="9">
      <t>リュウガクセイ</t>
    </rPh>
    <rPh sb="9" eb="11">
      <t>シュクシャ</t>
    </rPh>
    <rPh sb="12" eb="14">
      <t>カンリ</t>
    </rPh>
    <rPh sb="14" eb="16">
      <t>ウンエイ</t>
    </rPh>
    <rPh sb="16" eb="17">
      <t>ホカ</t>
    </rPh>
    <rPh sb="18" eb="19">
      <t>トウ</t>
    </rPh>
    <phoneticPr fontId="5"/>
  </si>
  <si>
    <t>旅費、光熱水料、諸謝金、通信運搬費、物品購入費等</t>
    <rPh sb="0" eb="2">
      <t>リョヒ</t>
    </rPh>
    <rPh sb="3" eb="5">
      <t>コウネツ</t>
    </rPh>
    <rPh sb="5" eb="6">
      <t>ミズ</t>
    </rPh>
    <rPh sb="6" eb="7">
      <t>リョウ</t>
    </rPh>
    <rPh sb="8" eb="9">
      <t>ショ</t>
    </rPh>
    <rPh sb="9" eb="11">
      <t>シャキン</t>
    </rPh>
    <rPh sb="12" eb="14">
      <t>ツウシン</t>
    </rPh>
    <rPh sb="14" eb="17">
      <t>ウンパンヒ</t>
    </rPh>
    <rPh sb="18" eb="20">
      <t>ブッピン</t>
    </rPh>
    <rPh sb="20" eb="23">
      <t>コウニュウヒ</t>
    </rPh>
    <rPh sb="23" eb="24">
      <t>トウ</t>
    </rPh>
    <phoneticPr fontId="5"/>
  </si>
  <si>
    <t>旅費、通信運搬費、諸謝金、物品購入費等</t>
    <rPh sb="0" eb="2">
      <t>リョヒ</t>
    </rPh>
    <rPh sb="3" eb="5">
      <t>ツウシン</t>
    </rPh>
    <rPh sb="5" eb="8">
      <t>ウンパンヒ</t>
    </rPh>
    <rPh sb="9" eb="10">
      <t>ショ</t>
    </rPh>
    <rPh sb="10" eb="12">
      <t>シャキン</t>
    </rPh>
    <rPh sb="13" eb="15">
      <t>ブッピン</t>
    </rPh>
    <rPh sb="15" eb="17">
      <t>コウニュウ</t>
    </rPh>
    <rPh sb="17" eb="18">
      <t>ヒ</t>
    </rPh>
    <rPh sb="18" eb="19">
      <t>トウ</t>
    </rPh>
    <phoneticPr fontId="5"/>
  </si>
  <si>
    <t>業務委託費（調査データ入力作業他）等</t>
    <rPh sb="0" eb="2">
      <t>ギョウム</t>
    </rPh>
    <rPh sb="2" eb="4">
      <t>イタク</t>
    </rPh>
    <rPh sb="4" eb="5">
      <t>ヒ</t>
    </rPh>
    <rPh sb="6" eb="8">
      <t>チョウサ</t>
    </rPh>
    <rPh sb="11" eb="13">
      <t>ニュウリョク</t>
    </rPh>
    <rPh sb="13" eb="15">
      <t>サギョウ</t>
    </rPh>
    <rPh sb="15" eb="16">
      <t>ホカ</t>
    </rPh>
    <rPh sb="17" eb="18">
      <t>トウ</t>
    </rPh>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</si>
  <si>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rPh sb="5" eb="7">
      <t>ミンカン</t>
    </rPh>
    <rPh sb="7" eb="8">
      <t>トウ</t>
    </rPh>
    <rPh sb="10" eb="12">
      <t>ヤクワリ</t>
    </rPh>
    <rPh sb="12" eb="14">
      <t>ブンタン</t>
    </rPh>
    <rPh sb="15" eb="18">
      <t>ショウガクキン</t>
    </rPh>
    <rPh sb="19" eb="20">
      <t>カカ</t>
    </rPh>
    <rPh sb="21" eb="23">
      <t>カイシュウ</t>
    </rPh>
    <rPh sb="24" eb="26">
      <t>キョウカ</t>
    </rPh>
    <rPh sb="26" eb="27">
      <t>オヨ</t>
    </rPh>
    <rPh sb="28" eb="30">
      <t>ドクリツ</t>
    </rPh>
    <rPh sb="30" eb="32">
      <t>ギョウセイ</t>
    </rPh>
    <rPh sb="32" eb="34">
      <t>ホウジン</t>
    </rPh>
    <rPh sb="37" eb="38">
      <t>カタ</t>
    </rPh>
    <rPh sb="39" eb="41">
      <t>チュウシン</t>
    </rPh>
    <rPh sb="42" eb="44">
      <t>ミナオ</t>
    </rPh>
    <rPh sb="46" eb="47">
      <t>オコナ</t>
    </rPh>
    <rPh sb="59" eb="61">
      <t>ギョウセイ</t>
    </rPh>
    <rPh sb="61" eb="63">
      <t>ジギョウ</t>
    </rPh>
    <rPh sb="68" eb="70">
      <t>ケッカ</t>
    </rPh>
    <rPh sb="71" eb="72">
      <t>フ</t>
    </rPh>
    <rPh sb="75" eb="76">
      <t>ヒ</t>
    </rPh>
    <rPh sb="77" eb="78">
      <t>ツヅ</t>
    </rPh>
    <rPh sb="79" eb="81">
      <t>ジギョウ</t>
    </rPh>
    <rPh sb="81" eb="83">
      <t>ナイヨウ</t>
    </rPh>
    <rPh sb="84" eb="86">
      <t>セイサ</t>
    </rPh>
    <rPh sb="87" eb="89">
      <t>ジギョウ</t>
    </rPh>
    <rPh sb="90" eb="93">
      <t>コウリツカ</t>
    </rPh>
    <rPh sb="94" eb="95">
      <t>ハカ</t>
    </rPh>
    <rPh sb="104" eb="106">
      <t>キョウソウ</t>
    </rPh>
    <rPh sb="106" eb="108">
      <t>サンカ</t>
    </rPh>
    <rPh sb="108" eb="110">
      <t>ジョウケン</t>
    </rPh>
    <rPh sb="110" eb="111">
      <t>トウ</t>
    </rPh>
    <rPh sb="114" eb="116">
      <t>イッソウ</t>
    </rPh>
    <rPh sb="117" eb="119">
      <t>ミナオ</t>
    </rPh>
    <rPh sb="121" eb="122">
      <t>ハカ</t>
    </rPh>
    <rPh sb="126" eb="128">
      <t>ケイヤク</t>
    </rPh>
    <rPh sb="129" eb="132">
      <t>キョウソウセイ</t>
    </rPh>
    <rPh sb="133" eb="136">
      <t>コウヘイセイ</t>
    </rPh>
    <rPh sb="137" eb="140">
      <t>トウメイセイ</t>
    </rPh>
    <rPh sb="141" eb="143">
      <t>カクホ</t>
    </rPh>
    <rPh sb="144" eb="145">
      <t>ツト</t>
    </rPh>
    <phoneticPr fontId="5"/>
  </si>
  <si>
    <t>・独立行政法人通則法に基づき、独立行政法人日本学生支援機構の事業の実施状況については、独立行政法人評価委員会による評価を毎年行っている。
・同機構の経費執行においては、競争参加条件等の一層の見直しを図り、一般競争入札等による契約を原則とし、契約の適正化に努めており、競争性のない随意契約については、平成25年度と比較し5件、57百万円の減となっている。
・平成27年度においては、「独立行政法人改革等に関する基本的な方針」（平成25年12月24日閣議決定）を踏まえ、事業の見直しや業務効率化を図り、予算を縮減している。</t>
    <rPh sb="1" eb="3">
      <t>ドクリツ</t>
    </rPh>
    <rPh sb="3" eb="5">
      <t>ギョウセイ</t>
    </rPh>
    <rPh sb="5" eb="7">
      <t>ホウジン</t>
    </rPh>
    <rPh sb="7" eb="9">
      <t>ツウソク</t>
    </rPh>
    <rPh sb="9" eb="10">
      <t>ホウ</t>
    </rPh>
    <rPh sb="11" eb="12">
      <t>モト</t>
    </rPh>
    <rPh sb="15" eb="17">
      <t>ドクリツ</t>
    </rPh>
    <rPh sb="17" eb="19">
      <t>ギョウセイ</t>
    </rPh>
    <rPh sb="19" eb="21">
      <t>ホウジン</t>
    </rPh>
    <rPh sb="21" eb="23">
      <t>ニホン</t>
    </rPh>
    <rPh sb="23" eb="25">
      <t>ガクセイ</t>
    </rPh>
    <rPh sb="25" eb="27">
      <t>シエン</t>
    </rPh>
    <rPh sb="27" eb="29">
      <t>キコウ</t>
    </rPh>
    <rPh sb="30" eb="32">
      <t>ジギョウ</t>
    </rPh>
    <rPh sb="33" eb="35">
      <t>ジッシ</t>
    </rPh>
    <rPh sb="35" eb="37">
      <t>ジョウキョウ</t>
    </rPh>
    <rPh sb="43" eb="45">
      <t>ドクリツ</t>
    </rPh>
    <rPh sb="45" eb="47">
      <t>ギョウセイ</t>
    </rPh>
    <rPh sb="47" eb="49">
      <t>ホウジン</t>
    </rPh>
    <rPh sb="49" eb="51">
      <t>ヒョウカ</t>
    </rPh>
    <rPh sb="51" eb="54">
      <t>イインカイ</t>
    </rPh>
    <rPh sb="57" eb="59">
      <t>ヒョウカ</t>
    </rPh>
    <rPh sb="60" eb="62">
      <t>マイトシ</t>
    </rPh>
    <rPh sb="62" eb="63">
      <t>オコナ</t>
    </rPh>
    <rPh sb="70" eb="71">
      <t>ドウ</t>
    </rPh>
    <rPh sb="71" eb="73">
      <t>キコウ</t>
    </rPh>
    <rPh sb="74" eb="76">
      <t>ケイヒ</t>
    </rPh>
    <rPh sb="76" eb="78">
      <t>シッコウ</t>
    </rPh>
    <rPh sb="84" eb="86">
      <t>キョウソウ</t>
    </rPh>
    <rPh sb="86" eb="88">
      <t>サンカ</t>
    </rPh>
    <rPh sb="88" eb="90">
      <t>ジョウケン</t>
    </rPh>
    <rPh sb="90" eb="91">
      <t>トウ</t>
    </rPh>
    <rPh sb="92" eb="94">
      <t>イッソウ</t>
    </rPh>
    <rPh sb="95" eb="97">
      <t>ミナオ</t>
    </rPh>
    <rPh sb="99" eb="100">
      <t>ハカ</t>
    </rPh>
    <rPh sb="102" eb="104">
      <t>イッパン</t>
    </rPh>
    <rPh sb="104" eb="106">
      <t>キョウソウ</t>
    </rPh>
    <rPh sb="106" eb="108">
      <t>ニュウサツ</t>
    </rPh>
    <rPh sb="108" eb="109">
      <t>トウ</t>
    </rPh>
    <rPh sb="112" eb="114">
      <t>ケイヤク</t>
    </rPh>
    <rPh sb="115" eb="117">
      <t>ゲンソク</t>
    </rPh>
    <rPh sb="133" eb="136">
      <t>キョウソウセイ</t>
    </rPh>
    <rPh sb="139" eb="141">
      <t>ズイイ</t>
    </rPh>
    <rPh sb="141" eb="143">
      <t>ケイヤク</t>
    </rPh>
    <rPh sb="149" eb="151">
      <t>ヘイセイ</t>
    </rPh>
    <rPh sb="153" eb="155">
      <t>ネンド</t>
    </rPh>
    <rPh sb="156" eb="158">
      <t>ヒカク</t>
    </rPh>
    <rPh sb="160" eb="161">
      <t>ケン</t>
    </rPh>
    <rPh sb="164" eb="166">
      <t>ヒャクマン</t>
    </rPh>
    <rPh sb="166" eb="167">
      <t>エン</t>
    </rPh>
    <rPh sb="168" eb="169">
      <t>ゲン</t>
    </rPh>
    <rPh sb="178" eb="180">
      <t>ヘイセイ</t>
    </rPh>
    <rPh sb="182" eb="184">
      <t>ネンド</t>
    </rPh>
    <rPh sb="191" eb="193">
      <t>ドクリツ</t>
    </rPh>
    <rPh sb="193" eb="195">
      <t>ギョウセイ</t>
    </rPh>
    <rPh sb="195" eb="197">
      <t>ホウジン</t>
    </rPh>
    <rPh sb="197" eb="199">
      <t>カイカク</t>
    </rPh>
    <rPh sb="199" eb="200">
      <t>トウ</t>
    </rPh>
    <rPh sb="201" eb="202">
      <t>カン</t>
    </rPh>
    <rPh sb="204" eb="207">
      <t>キホンテキ</t>
    </rPh>
    <rPh sb="208" eb="210">
      <t>ホウシン</t>
    </rPh>
    <rPh sb="212" eb="214">
      <t>ヘイセイ</t>
    </rPh>
    <rPh sb="216" eb="217">
      <t>ネン</t>
    </rPh>
    <rPh sb="219" eb="220">
      <t>ガツ</t>
    </rPh>
    <rPh sb="222" eb="223">
      <t>ニチ</t>
    </rPh>
    <rPh sb="223" eb="225">
      <t>カクギ</t>
    </rPh>
    <rPh sb="225" eb="227">
      <t>ケッテイ</t>
    </rPh>
    <rPh sb="229" eb="230">
      <t>フ</t>
    </rPh>
    <rPh sb="233" eb="235">
      <t>ジギョウ</t>
    </rPh>
    <rPh sb="236" eb="238">
      <t>ミナオ</t>
    </rPh>
    <rPh sb="240" eb="242">
      <t>ギョウム</t>
    </rPh>
    <rPh sb="242" eb="244">
      <t>コウリツ</t>
    </rPh>
    <rPh sb="244" eb="245">
      <t>カ</t>
    </rPh>
    <rPh sb="246" eb="247">
      <t>ハカ</t>
    </rPh>
    <rPh sb="249" eb="251">
      <t>ヨサン</t>
    </rPh>
    <rPh sb="252" eb="254">
      <t>シュクゲン</t>
    </rPh>
    <phoneticPr fontId="5"/>
  </si>
  <si>
    <t>日本学生支援機構は我が国唯一の学生支援のナショナルセンターとして国の施策と密接に連携しつつ、奨学金貸与事業、留学生支援事業及び学生生活支援事業を総合的に実施しており、政策目的の達成手段として必要かつ適切な事業である。</t>
    <rPh sb="0" eb="2">
      <t>ニホン</t>
    </rPh>
    <rPh sb="2" eb="4">
      <t>ガクセイ</t>
    </rPh>
    <rPh sb="4" eb="6">
      <t>シエン</t>
    </rPh>
    <rPh sb="6" eb="8">
      <t>キコウ</t>
    </rPh>
    <rPh sb="9" eb="10">
      <t>ワ</t>
    </rPh>
    <rPh sb="11" eb="12">
      <t>クニ</t>
    </rPh>
    <rPh sb="12" eb="14">
      <t>ユイイツ</t>
    </rPh>
    <rPh sb="15" eb="17">
      <t>ガクセイ</t>
    </rPh>
    <rPh sb="17" eb="19">
      <t>シエン</t>
    </rPh>
    <rPh sb="32" eb="33">
      <t>クニ</t>
    </rPh>
    <rPh sb="34" eb="36">
      <t>セサク</t>
    </rPh>
    <rPh sb="37" eb="39">
      <t>ミッセツ</t>
    </rPh>
    <rPh sb="40" eb="42">
      <t>レンケイ</t>
    </rPh>
    <rPh sb="46" eb="49">
      <t>ショウガクキン</t>
    </rPh>
    <rPh sb="49" eb="51">
      <t>タイヨ</t>
    </rPh>
    <rPh sb="51" eb="53">
      <t>ジギョウ</t>
    </rPh>
    <rPh sb="54" eb="57">
      <t>リュウガクセイ</t>
    </rPh>
    <rPh sb="57" eb="59">
      <t>シエン</t>
    </rPh>
    <rPh sb="59" eb="61">
      <t>ジギョウ</t>
    </rPh>
    <rPh sb="61" eb="62">
      <t>オヨ</t>
    </rPh>
    <rPh sb="63" eb="65">
      <t>ガクセイ</t>
    </rPh>
    <rPh sb="65" eb="67">
      <t>セイカツ</t>
    </rPh>
    <rPh sb="67" eb="69">
      <t>シエン</t>
    </rPh>
    <rPh sb="69" eb="71">
      <t>ジギョウ</t>
    </rPh>
    <rPh sb="72" eb="75">
      <t>ソウゴウテキ</t>
    </rPh>
    <rPh sb="76" eb="78">
      <t>ジッシ</t>
    </rPh>
    <rPh sb="83" eb="85">
      <t>セイサク</t>
    </rPh>
    <rPh sb="85" eb="87">
      <t>モクテキ</t>
    </rPh>
    <rPh sb="88" eb="90">
      <t>タッセイ</t>
    </rPh>
    <rPh sb="90" eb="92">
      <t>シュダン</t>
    </rPh>
    <rPh sb="95" eb="97">
      <t>ヒツヨウ</t>
    </rPh>
    <rPh sb="99" eb="101">
      <t>テキセツ</t>
    </rPh>
    <rPh sb="102" eb="104">
      <t>ジギョウ</t>
    </rPh>
    <phoneticPr fontId="5"/>
  </si>
  <si>
    <t>政策目標５：奨学金制度による意欲・能力のある個人への支援の推進
施策目標5-1：意欲・能力のある学生に対する奨学金事業の推進
施策目標１３：豊かな国際社会の構築に資する国際交流・協力の推進
施策目標13-1：国際交流の推進</t>
    <rPh sb="0" eb="2">
      <t>セイサク</t>
    </rPh>
    <rPh sb="2" eb="4">
      <t>モクヒョウ</t>
    </rPh>
    <rPh sb="6" eb="9">
      <t>ショウガクキン</t>
    </rPh>
    <rPh sb="9" eb="11">
      <t>セイド</t>
    </rPh>
    <rPh sb="14" eb="16">
      <t>イヨク</t>
    </rPh>
    <rPh sb="17" eb="19">
      <t>ノウリョク</t>
    </rPh>
    <rPh sb="22" eb="24">
      <t>コジン</t>
    </rPh>
    <rPh sb="26" eb="28">
      <t>シエン</t>
    </rPh>
    <rPh sb="29" eb="31">
      <t>スイシン</t>
    </rPh>
    <rPh sb="32" eb="33">
      <t>セ</t>
    </rPh>
    <rPh sb="33" eb="34">
      <t>サク</t>
    </rPh>
    <rPh sb="34" eb="36">
      <t>モクヒョウ</t>
    </rPh>
    <rPh sb="63" eb="64">
      <t>セ</t>
    </rPh>
    <rPh sb="64" eb="65">
      <t>サク</t>
    </rPh>
    <rPh sb="65" eb="67">
      <t>モクヒョウ</t>
    </rPh>
    <rPh sb="95" eb="96">
      <t>セ</t>
    </rPh>
    <rPh sb="96" eb="97">
      <t>サク</t>
    </rPh>
    <rPh sb="97" eb="99">
      <t>モクヒョウ</t>
    </rPh>
    <phoneticPr fontId="5"/>
  </si>
  <si>
    <t>-</t>
    <phoneticPr fontId="5"/>
  </si>
  <si>
    <t>各年度における業務実績評価の標準以上の評定（25年度までは「Ａ」以上、26年度以降は「Ｂ」以上とする）の個数の割合
※26年度については、評価確定後に記入</t>
    <phoneticPr fontId="5"/>
  </si>
  <si>
    <t>-</t>
    <phoneticPr fontId="5"/>
  </si>
  <si>
    <t>-</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</si>
  <si>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</si>
  <si>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標準評価(B評価）以上の評価を受けた項目の割合。
※平成24，25年度については、標準評価(A評価)以上の評価を受けた項目の割合。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</si>
  <si>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各年度における業務実績評価において、標準以上の評定の個数が全項目の８割以上となることを目指す。（目標最終年度の目標値は、毎年度の目標値とする。）</t>
    <phoneticPr fontId="5"/>
  </si>
  <si>
    <t>-</t>
    <phoneticPr fontId="5"/>
  </si>
  <si>
    <t>奨学金貸与事業に係る経費／奨学金貸与人員（返還中の者を含む）
　　　　　　　　　　　　　　　　　　　　　　</t>
    <phoneticPr fontId="5"/>
  </si>
  <si>
    <t>円</t>
    <rPh sb="0" eb="1">
      <t>エン</t>
    </rPh>
    <phoneticPr fontId="5"/>
  </si>
  <si>
    <t>　　百万円/万人</t>
    <rPh sb="2" eb="4">
      <t>ヒャクマン</t>
    </rPh>
    <rPh sb="4" eb="5">
      <t>エン</t>
    </rPh>
    <rPh sb="6" eb="8">
      <t>マンニン</t>
    </rPh>
    <phoneticPr fontId="5"/>
  </si>
  <si>
    <t>7,519/495</t>
    <phoneticPr fontId="5"/>
  </si>
  <si>
    <t>8,075/517</t>
    <phoneticPr fontId="5"/>
  </si>
  <si>
    <t>8,563/536</t>
    <phoneticPr fontId="5"/>
  </si>
  <si>
    <t>文部科学省外国人留学生学習奨励費給付人数</t>
    <rPh sb="0" eb="2">
      <t>モンブ</t>
    </rPh>
    <rPh sb="2" eb="5">
      <t>カガクショウ</t>
    </rPh>
    <rPh sb="5" eb="7">
      <t>ガイコク</t>
    </rPh>
    <rPh sb="7" eb="8">
      <t>ヒト</t>
    </rPh>
    <rPh sb="8" eb="11">
      <t>リュウガクセイ</t>
    </rPh>
    <rPh sb="11" eb="13">
      <t>ガクシュウ</t>
    </rPh>
    <rPh sb="13" eb="15">
      <t>ショウレイ</t>
    </rPh>
    <rPh sb="15" eb="16">
      <t>ヒ</t>
    </rPh>
    <rPh sb="16" eb="18">
      <t>キュウフ</t>
    </rPh>
    <rPh sb="18" eb="20">
      <t>ニンズウ</t>
    </rPh>
    <phoneticPr fontId="5"/>
  </si>
  <si>
    <t>-</t>
    <phoneticPr fontId="5"/>
  </si>
  <si>
    <t xml:space="preserve">・業務運営の効率化による減
・奨学金貸与事業のシステム改修による増
・留学生事業の改善・充実等による増
「新しい日本のための優先課題推進枠」4,641
</t>
    <rPh sb="18" eb="20">
      <t>タイヨ</t>
    </rPh>
    <rPh sb="20" eb="22">
      <t>ジギョウ</t>
    </rPh>
    <rPh sb="27" eb="29">
      <t>カイシュウ</t>
    </rPh>
    <phoneticPr fontId="5"/>
  </si>
  <si>
    <t>外部有識者による点検対象外</t>
    <rPh sb="0" eb="2">
      <t>ガイブ</t>
    </rPh>
    <rPh sb="2" eb="5">
      <t>ユウシキシャ</t>
    </rPh>
    <rPh sb="8" eb="10">
      <t>テンケン</t>
    </rPh>
    <rPh sb="10" eb="13">
      <t>タイショウガイ</t>
    </rPh>
    <phoneticPr fontId="5"/>
  </si>
  <si>
    <t>１．事業評価の観点 ： 本事業は、独立行政法人日本学生支援機構が担う教育の機会均等に寄与するための奨学金事業や、留学生交流の推進を図るための事業を実施するために必要な基盤的経費である運営費交付金を交付するものであり、事業評価に当たっては独立行政法人の事業の効果的・効率的な実施及び契約・執行手続の観点から検証を行った。
２．所　　　　　見 ：独立行政法人日本学生支援機構においては、これまでも民間等との役割分担、奨学金に係る回収の強化及び独立行政法人のあり方を中心に見直しを行ってきているが、引き続き「独立行政法人改革等に関する基本的な方針」（平成25年12月24日閣議決定）等に基づく業務改革を推進するなど、更なる事業の効率化に努めるべきである。また，一部の契約において１者応札となっている案件が見受けられることから、競争参加条件等のより一層の見直しを図るなど、契約の競争性、公平性、透明性を確保すべきである。</t>
    <phoneticPr fontId="5"/>
  </si>
  <si>
    <t>縮減</t>
  </si>
  <si>
    <t>事業実施にあたり、奨学金の返還金に係る効率的な回収の強化や留学生支援事業の見直しによる一層の効率化、「「独立行政法人における調達等合理化の取組の推進について」（平成27年5月25日総務大臣決定）」等を踏まえ策定した「調達等合理化計画」に基づく一者応札の改善を図ることにより、概算要求に▲12百万円反映した。
　また、契約の競争性、公平性、透明性の確保のため、引き続き真にやむを得ないものを除き、一般競争入札等、競争性のある契約に移行している。
　一方で、奨学金事業の拡大等に伴い、概算要求額全体は増加しているが、引き続き事業実施の効率化に努める。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</si>
</sst>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81" fontId="0" fillId="0" borderId="25" xfId="0" applyNumberFormat="1" applyFont="1" applyFill="1" applyBorder="1" applyAlignment="1" applyProtection="1">
      <alignment horizontal="center" vertical="center"/>
      <protection locked="0"/>
    </xf>
    <xf numFmtId="181" fontId="0" fillId="0" borderId="26" xfId="0" applyNumberFormat="1" applyFont="1" applyFill="1" applyBorder="1" applyAlignment="1" applyProtection="1">
      <alignment horizontal="center" vertical="center"/>
      <protection locked="0"/>
    </xf>
    <xf numFmtId="181"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4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81" fontId="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81" fontId="0" fillId="5" borderId="14" xfId="0" applyNumberFormat="1" applyFont="1" applyFill="1" applyBorder="1" applyAlignment="1" applyProtection="1">
      <alignment horizontal="center" vertical="center"/>
      <protection locked="0"/>
    </xf>
    <xf numFmtId="181" fontId="0" fillId="5" borderId="15" xfId="0" applyNumberFormat="1" applyFont="1" applyFill="1" applyBorder="1" applyAlignment="1" applyProtection="1">
      <alignment horizontal="center" vertical="center"/>
      <protection locked="0"/>
    </xf>
    <xf numFmtId="181" fontId="0" fillId="5" borderId="16"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F2DCDB"/>
      <color rgb="FF3399FF"/>
      <color rgb="FFCCFFFF"/>
      <color rgb="FF0000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57150</xdr:rowOff>
        </xdr:from>
        <xdr:to>
          <xdr:col>48</xdr:col>
          <xdr:colOff>152400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228</xdr:row>
          <xdr:rowOff>285750</xdr:rowOff>
        </xdr:from>
        <xdr:to>
          <xdr:col>45</xdr:col>
          <xdr:colOff>190500</xdr:colOff>
          <xdr:row>229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496</xdr:row>
          <xdr:rowOff>19050</xdr:rowOff>
        </xdr:from>
        <xdr:to>
          <xdr:col>45</xdr:col>
          <xdr:colOff>152400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63498</xdr:colOff>
      <xdr:row>268</xdr:row>
      <xdr:rowOff>74081</xdr:rowOff>
    </xdr:from>
    <xdr:to>
      <xdr:col>47</xdr:col>
      <xdr:colOff>52192</xdr:colOff>
      <xdr:row>268</xdr:row>
      <xdr:rowOff>255056</xdr:rowOff>
    </xdr:to>
    <xdr:sp macro="" textlink="">
      <xdr:nvSpPr>
        <xdr:cNvPr id="26" name="Text Box 392"/>
        <xdr:cNvSpPr txBox="1">
          <a:spLocks noChangeArrowheads="1"/>
        </xdr:cNvSpPr>
      </xdr:nvSpPr>
      <xdr:spPr bwMode="auto">
        <a:xfrm>
          <a:off x="9313331" y="69426664"/>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269</xdr:row>
      <xdr:rowOff>84664</xdr:rowOff>
    </xdr:from>
    <xdr:to>
      <xdr:col>47</xdr:col>
      <xdr:colOff>52192</xdr:colOff>
      <xdr:row>269</xdr:row>
      <xdr:rowOff>265639</xdr:rowOff>
    </xdr:to>
    <xdr:sp macro="" textlink="">
      <xdr:nvSpPr>
        <xdr:cNvPr id="27" name="Text Box 392"/>
        <xdr:cNvSpPr txBox="1">
          <a:spLocks noChangeArrowheads="1"/>
        </xdr:cNvSpPr>
      </xdr:nvSpPr>
      <xdr:spPr bwMode="auto">
        <a:xfrm>
          <a:off x="9313331" y="69744164"/>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270</xdr:row>
      <xdr:rowOff>74080</xdr:rowOff>
    </xdr:from>
    <xdr:to>
      <xdr:col>47</xdr:col>
      <xdr:colOff>52192</xdr:colOff>
      <xdr:row>270</xdr:row>
      <xdr:rowOff>255055</xdr:rowOff>
    </xdr:to>
    <xdr:sp macro="" textlink="">
      <xdr:nvSpPr>
        <xdr:cNvPr id="28" name="Text Box 392"/>
        <xdr:cNvSpPr txBox="1">
          <a:spLocks noChangeArrowheads="1"/>
        </xdr:cNvSpPr>
      </xdr:nvSpPr>
      <xdr:spPr bwMode="auto">
        <a:xfrm>
          <a:off x="9313331" y="70040497"/>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271</xdr:row>
      <xdr:rowOff>63498</xdr:rowOff>
    </xdr:from>
    <xdr:to>
      <xdr:col>47</xdr:col>
      <xdr:colOff>52192</xdr:colOff>
      <xdr:row>271</xdr:row>
      <xdr:rowOff>244473</xdr:rowOff>
    </xdr:to>
    <xdr:sp macro="" textlink="">
      <xdr:nvSpPr>
        <xdr:cNvPr id="29" name="Text Box 392"/>
        <xdr:cNvSpPr txBox="1">
          <a:spLocks noChangeArrowheads="1"/>
        </xdr:cNvSpPr>
      </xdr:nvSpPr>
      <xdr:spPr bwMode="auto">
        <a:xfrm>
          <a:off x="9313331" y="70336831"/>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272</xdr:row>
      <xdr:rowOff>84664</xdr:rowOff>
    </xdr:from>
    <xdr:to>
      <xdr:col>47</xdr:col>
      <xdr:colOff>52192</xdr:colOff>
      <xdr:row>272</xdr:row>
      <xdr:rowOff>265639</xdr:rowOff>
    </xdr:to>
    <xdr:sp macro="" textlink="">
      <xdr:nvSpPr>
        <xdr:cNvPr id="30" name="Text Box 392"/>
        <xdr:cNvSpPr txBox="1">
          <a:spLocks noChangeArrowheads="1"/>
        </xdr:cNvSpPr>
      </xdr:nvSpPr>
      <xdr:spPr bwMode="auto">
        <a:xfrm>
          <a:off x="9313331" y="70664914"/>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273</xdr:row>
      <xdr:rowOff>63497</xdr:rowOff>
    </xdr:from>
    <xdr:to>
      <xdr:col>47</xdr:col>
      <xdr:colOff>52192</xdr:colOff>
      <xdr:row>273</xdr:row>
      <xdr:rowOff>244472</xdr:rowOff>
    </xdr:to>
    <xdr:sp macro="" textlink="">
      <xdr:nvSpPr>
        <xdr:cNvPr id="32" name="Text Box 392"/>
        <xdr:cNvSpPr txBox="1">
          <a:spLocks noChangeArrowheads="1"/>
        </xdr:cNvSpPr>
      </xdr:nvSpPr>
      <xdr:spPr bwMode="auto">
        <a:xfrm>
          <a:off x="9313331" y="70950664"/>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275</xdr:row>
      <xdr:rowOff>63498</xdr:rowOff>
    </xdr:from>
    <xdr:to>
      <xdr:col>47</xdr:col>
      <xdr:colOff>52192</xdr:colOff>
      <xdr:row>275</xdr:row>
      <xdr:rowOff>244473</xdr:rowOff>
    </xdr:to>
    <xdr:sp macro="" textlink="">
      <xdr:nvSpPr>
        <xdr:cNvPr id="33" name="Text Box 392"/>
        <xdr:cNvSpPr txBox="1">
          <a:spLocks noChangeArrowheads="1"/>
        </xdr:cNvSpPr>
      </xdr:nvSpPr>
      <xdr:spPr bwMode="auto">
        <a:xfrm>
          <a:off x="9313331" y="71564498"/>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277</xdr:row>
      <xdr:rowOff>126999</xdr:rowOff>
    </xdr:from>
    <xdr:to>
      <xdr:col>47</xdr:col>
      <xdr:colOff>52192</xdr:colOff>
      <xdr:row>277</xdr:row>
      <xdr:rowOff>307974</xdr:rowOff>
    </xdr:to>
    <xdr:sp macro="" textlink="">
      <xdr:nvSpPr>
        <xdr:cNvPr id="34" name="Text Box 392"/>
        <xdr:cNvSpPr txBox="1">
          <a:spLocks noChangeArrowheads="1"/>
        </xdr:cNvSpPr>
      </xdr:nvSpPr>
      <xdr:spPr bwMode="auto">
        <a:xfrm>
          <a:off x="9313331" y="72241832"/>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303</xdr:row>
      <xdr:rowOff>74081</xdr:rowOff>
    </xdr:from>
    <xdr:to>
      <xdr:col>47</xdr:col>
      <xdr:colOff>52192</xdr:colOff>
      <xdr:row>303</xdr:row>
      <xdr:rowOff>255056</xdr:rowOff>
    </xdr:to>
    <xdr:sp macro="" textlink="">
      <xdr:nvSpPr>
        <xdr:cNvPr id="35" name="Text Box 392"/>
        <xdr:cNvSpPr txBox="1">
          <a:spLocks noChangeArrowheads="1"/>
        </xdr:cNvSpPr>
      </xdr:nvSpPr>
      <xdr:spPr bwMode="auto">
        <a:xfrm>
          <a:off x="9313331" y="74019831"/>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304</xdr:row>
      <xdr:rowOff>63499</xdr:rowOff>
    </xdr:from>
    <xdr:to>
      <xdr:col>47</xdr:col>
      <xdr:colOff>52192</xdr:colOff>
      <xdr:row>304</xdr:row>
      <xdr:rowOff>244474</xdr:rowOff>
    </xdr:to>
    <xdr:sp macro="" textlink="">
      <xdr:nvSpPr>
        <xdr:cNvPr id="36" name="Text Box 392"/>
        <xdr:cNvSpPr txBox="1">
          <a:spLocks noChangeArrowheads="1"/>
        </xdr:cNvSpPr>
      </xdr:nvSpPr>
      <xdr:spPr bwMode="auto">
        <a:xfrm>
          <a:off x="9313331" y="74316166"/>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306</xdr:row>
      <xdr:rowOff>74083</xdr:rowOff>
    </xdr:from>
    <xdr:to>
      <xdr:col>47</xdr:col>
      <xdr:colOff>52192</xdr:colOff>
      <xdr:row>306</xdr:row>
      <xdr:rowOff>255058</xdr:rowOff>
    </xdr:to>
    <xdr:sp macro="" textlink="">
      <xdr:nvSpPr>
        <xdr:cNvPr id="37" name="Text Box 392"/>
        <xdr:cNvSpPr txBox="1">
          <a:spLocks noChangeArrowheads="1"/>
        </xdr:cNvSpPr>
      </xdr:nvSpPr>
      <xdr:spPr bwMode="auto">
        <a:xfrm>
          <a:off x="9313331" y="74940583"/>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308</xdr:row>
      <xdr:rowOff>63500</xdr:rowOff>
    </xdr:from>
    <xdr:to>
      <xdr:col>47</xdr:col>
      <xdr:colOff>52192</xdr:colOff>
      <xdr:row>308</xdr:row>
      <xdr:rowOff>244475</xdr:rowOff>
    </xdr:to>
    <xdr:sp macro="" textlink="">
      <xdr:nvSpPr>
        <xdr:cNvPr id="38" name="Text Box 392"/>
        <xdr:cNvSpPr txBox="1">
          <a:spLocks noChangeArrowheads="1"/>
        </xdr:cNvSpPr>
      </xdr:nvSpPr>
      <xdr:spPr bwMode="auto">
        <a:xfrm>
          <a:off x="9313331" y="75543833"/>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309</xdr:row>
      <xdr:rowOff>74083</xdr:rowOff>
    </xdr:from>
    <xdr:to>
      <xdr:col>47</xdr:col>
      <xdr:colOff>52192</xdr:colOff>
      <xdr:row>309</xdr:row>
      <xdr:rowOff>255058</xdr:rowOff>
    </xdr:to>
    <xdr:sp macro="" textlink="">
      <xdr:nvSpPr>
        <xdr:cNvPr id="39" name="Text Box 392"/>
        <xdr:cNvSpPr txBox="1">
          <a:spLocks noChangeArrowheads="1"/>
        </xdr:cNvSpPr>
      </xdr:nvSpPr>
      <xdr:spPr bwMode="auto">
        <a:xfrm>
          <a:off x="9313331" y="75861333"/>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310</xdr:row>
      <xdr:rowOff>74083</xdr:rowOff>
    </xdr:from>
    <xdr:to>
      <xdr:col>47</xdr:col>
      <xdr:colOff>52192</xdr:colOff>
      <xdr:row>310</xdr:row>
      <xdr:rowOff>255058</xdr:rowOff>
    </xdr:to>
    <xdr:sp macro="" textlink="">
      <xdr:nvSpPr>
        <xdr:cNvPr id="40" name="Text Box 392"/>
        <xdr:cNvSpPr txBox="1">
          <a:spLocks noChangeArrowheads="1"/>
        </xdr:cNvSpPr>
      </xdr:nvSpPr>
      <xdr:spPr bwMode="auto">
        <a:xfrm>
          <a:off x="9313331" y="76168250"/>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434</xdr:row>
      <xdr:rowOff>84669</xdr:rowOff>
    </xdr:from>
    <xdr:to>
      <xdr:col>47</xdr:col>
      <xdr:colOff>52192</xdr:colOff>
      <xdr:row>434</xdr:row>
      <xdr:rowOff>265644</xdr:rowOff>
    </xdr:to>
    <xdr:sp macro="" textlink="">
      <xdr:nvSpPr>
        <xdr:cNvPr id="41" name="Text Box 392"/>
        <xdr:cNvSpPr txBox="1">
          <a:spLocks noChangeArrowheads="1"/>
        </xdr:cNvSpPr>
      </xdr:nvSpPr>
      <xdr:spPr bwMode="auto">
        <a:xfrm>
          <a:off x="9313331" y="89090502"/>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435</xdr:row>
      <xdr:rowOff>84669</xdr:rowOff>
    </xdr:from>
    <xdr:to>
      <xdr:col>47</xdr:col>
      <xdr:colOff>52192</xdr:colOff>
      <xdr:row>435</xdr:row>
      <xdr:rowOff>265644</xdr:rowOff>
    </xdr:to>
    <xdr:sp macro="" textlink="">
      <xdr:nvSpPr>
        <xdr:cNvPr id="42" name="Text Box 392"/>
        <xdr:cNvSpPr txBox="1">
          <a:spLocks noChangeArrowheads="1"/>
        </xdr:cNvSpPr>
      </xdr:nvSpPr>
      <xdr:spPr bwMode="auto">
        <a:xfrm>
          <a:off x="9313331" y="89397419"/>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437</xdr:row>
      <xdr:rowOff>74083</xdr:rowOff>
    </xdr:from>
    <xdr:to>
      <xdr:col>47</xdr:col>
      <xdr:colOff>52192</xdr:colOff>
      <xdr:row>437</xdr:row>
      <xdr:rowOff>255058</xdr:rowOff>
    </xdr:to>
    <xdr:sp macro="" textlink="">
      <xdr:nvSpPr>
        <xdr:cNvPr id="43" name="Text Box 392"/>
        <xdr:cNvSpPr txBox="1">
          <a:spLocks noChangeArrowheads="1"/>
        </xdr:cNvSpPr>
      </xdr:nvSpPr>
      <xdr:spPr bwMode="auto">
        <a:xfrm>
          <a:off x="9313331" y="90074750"/>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466</xdr:row>
      <xdr:rowOff>74085</xdr:rowOff>
    </xdr:from>
    <xdr:to>
      <xdr:col>47</xdr:col>
      <xdr:colOff>52192</xdr:colOff>
      <xdr:row>466</xdr:row>
      <xdr:rowOff>255060</xdr:rowOff>
    </xdr:to>
    <xdr:sp macro="" textlink="">
      <xdr:nvSpPr>
        <xdr:cNvPr id="44" name="Text Box 392"/>
        <xdr:cNvSpPr txBox="1">
          <a:spLocks noChangeArrowheads="1"/>
        </xdr:cNvSpPr>
      </xdr:nvSpPr>
      <xdr:spPr bwMode="auto">
        <a:xfrm>
          <a:off x="9313331" y="92688835"/>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469</xdr:row>
      <xdr:rowOff>84667</xdr:rowOff>
    </xdr:from>
    <xdr:to>
      <xdr:col>47</xdr:col>
      <xdr:colOff>52192</xdr:colOff>
      <xdr:row>469</xdr:row>
      <xdr:rowOff>265642</xdr:rowOff>
    </xdr:to>
    <xdr:sp macro="" textlink="">
      <xdr:nvSpPr>
        <xdr:cNvPr id="45" name="Text Box 392"/>
        <xdr:cNvSpPr txBox="1">
          <a:spLocks noChangeArrowheads="1"/>
        </xdr:cNvSpPr>
      </xdr:nvSpPr>
      <xdr:spPr bwMode="auto">
        <a:xfrm>
          <a:off x="9313331" y="93620167"/>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470</xdr:row>
      <xdr:rowOff>74084</xdr:rowOff>
    </xdr:from>
    <xdr:to>
      <xdr:col>47</xdr:col>
      <xdr:colOff>52192</xdr:colOff>
      <xdr:row>470</xdr:row>
      <xdr:rowOff>255059</xdr:rowOff>
    </xdr:to>
    <xdr:sp macro="" textlink="">
      <xdr:nvSpPr>
        <xdr:cNvPr id="46" name="Text Box 392"/>
        <xdr:cNvSpPr txBox="1">
          <a:spLocks noChangeArrowheads="1"/>
        </xdr:cNvSpPr>
      </xdr:nvSpPr>
      <xdr:spPr bwMode="auto">
        <a:xfrm>
          <a:off x="9313331" y="93916501"/>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471</xdr:row>
      <xdr:rowOff>74085</xdr:rowOff>
    </xdr:from>
    <xdr:to>
      <xdr:col>47</xdr:col>
      <xdr:colOff>52192</xdr:colOff>
      <xdr:row>471</xdr:row>
      <xdr:rowOff>255060</xdr:rowOff>
    </xdr:to>
    <xdr:sp macro="" textlink="">
      <xdr:nvSpPr>
        <xdr:cNvPr id="47" name="Text Box 392"/>
        <xdr:cNvSpPr txBox="1">
          <a:spLocks noChangeArrowheads="1"/>
        </xdr:cNvSpPr>
      </xdr:nvSpPr>
      <xdr:spPr bwMode="auto">
        <a:xfrm>
          <a:off x="9313331" y="94223418"/>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472</xdr:row>
      <xdr:rowOff>74085</xdr:rowOff>
    </xdr:from>
    <xdr:to>
      <xdr:col>47</xdr:col>
      <xdr:colOff>52192</xdr:colOff>
      <xdr:row>472</xdr:row>
      <xdr:rowOff>255060</xdr:rowOff>
    </xdr:to>
    <xdr:sp macro="" textlink="">
      <xdr:nvSpPr>
        <xdr:cNvPr id="48" name="Text Box 392"/>
        <xdr:cNvSpPr txBox="1">
          <a:spLocks noChangeArrowheads="1"/>
        </xdr:cNvSpPr>
      </xdr:nvSpPr>
      <xdr:spPr bwMode="auto">
        <a:xfrm>
          <a:off x="9313331" y="94530335"/>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474</xdr:row>
      <xdr:rowOff>63502</xdr:rowOff>
    </xdr:from>
    <xdr:to>
      <xdr:col>47</xdr:col>
      <xdr:colOff>52192</xdr:colOff>
      <xdr:row>474</xdr:row>
      <xdr:rowOff>244477</xdr:rowOff>
    </xdr:to>
    <xdr:sp macro="" textlink="">
      <xdr:nvSpPr>
        <xdr:cNvPr id="49" name="Text Box 392"/>
        <xdr:cNvSpPr txBox="1">
          <a:spLocks noChangeArrowheads="1"/>
        </xdr:cNvSpPr>
      </xdr:nvSpPr>
      <xdr:spPr bwMode="auto">
        <a:xfrm>
          <a:off x="9313331" y="95133585"/>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473</xdr:row>
      <xdr:rowOff>52918</xdr:rowOff>
    </xdr:from>
    <xdr:to>
      <xdr:col>47</xdr:col>
      <xdr:colOff>52192</xdr:colOff>
      <xdr:row>473</xdr:row>
      <xdr:rowOff>233893</xdr:rowOff>
    </xdr:to>
    <xdr:sp macro="" textlink="">
      <xdr:nvSpPr>
        <xdr:cNvPr id="50" name="Text Box 392"/>
        <xdr:cNvSpPr txBox="1">
          <a:spLocks noChangeArrowheads="1"/>
        </xdr:cNvSpPr>
      </xdr:nvSpPr>
      <xdr:spPr bwMode="auto">
        <a:xfrm>
          <a:off x="9313331" y="94816085"/>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475</xdr:row>
      <xdr:rowOff>74085</xdr:rowOff>
    </xdr:from>
    <xdr:to>
      <xdr:col>47</xdr:col>
      <xdr:colOff>52192</xdr:colOff>
      <xdr:row>475</xdr:row>
      <xdr:rowOff>255060</xdr:rowOff>
    </xdr:to>
    <xdr:sp macro="" textlink="">
      <xdr:nvSpPr>
        <xdr:cNvPr id="51" name="Text Box 392"/>
        <xdr:cNvSpPr txBox="1">
          <a:spLocks noChangeArrowheads="1"/>
        </xdr:cNvSpPr>
      </xdr:nvSpPr>
      <xdr:spPr bwMode="auto">
        <a:xfrm>
          <a:off x="9313331" y="95451085"/>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63498</xdr:colOff>
      <xdr:row>467</xdr:row>
      <xdr:rowOff>74084</xdr:rowOff>
    </xdr:from>
    <xdr:to>
      <xdr:col>47</xdr:col>
      <xdr:colOff>52192</xdr:colOff>
      <xdr:row>467</xdr:row>
      <xdr:rowOff>255059</xdr:rowOff>
    </xdr:to>
    <xdr:sp macro="" textlink="">
      <xdr:nvSpPr>
        <xdr:cNvPr id="52" name="Text Box 392"/>
        <xdr:cNvSpPr txBox="1">
          <a:spLocks noChangeArrowheads="1"/>
        </xdr:cNvSpPr>
      </xdr:nvSpPr>
      <xdr:spPr bwMode="auto">
        <a:xfrm>
          <a:off x="9313331" y="92995751"/>
          <a:ext cx="189778"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xdr:col>
      <xdr:colOff>25398</xdr:colOff>
      <xdr:row>497</xdr:row>
      <xdr:rowOff>78315</xdr:rowOff>
    </xdr:from>
    <xdr:to>
      <xdr:col>20</xdr:col>
      <xdr:colOff>52916</xdr:colOff>
      <xdr:row>497</xdr:row>
      <xdr:rowOff>285750</xdr:rowOff>
    </xdr:to>
    <xdr:sp macro="" textlink="">
      <xdr:nvSpPr>
        <xdr:cNvPr id="53" name="Text Box 392"/>
        <xdr:cNvSpPr txBox="1">
          <a:spLocks noChangeArrowheads="1"/>
        </xdr:cNvSpPr>
      </xdr:nvSpPr>
      <xdr:spPr bwMode="auto">
        <a:xfrm>
          <a:off x="226481" y="96047982"/>
          <a:ext cx="3848102" cy="207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※同種の他の契約の予定価格を類推させる恐れがあるため非公表。</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editAs="oneCell">
    <xdr:from>
      <xdr:col>6</xdr:col>
      <xdr:colOff>100851</xdr:colOff>
      <xdr:row>139</xdr:row>
      <xdr:rowOff>246531</xdr:rowOff>
    </xdr:from>
    <xdr:to>
      <xdr:col>49</xdr:col>
      <xdr:colOff>280147</xdr:colOff>
      <xdr:row>176</xdr:row>
      <xdr:rowOff>947286</xdr:rowOff>
    </xdr:to>
    <xdr:pic>
      <xdr:nvPicPr>
        <xdr:cNvPr id="54" name="図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086" y="37080266"/>
          <a:ext cx="8852649" cy="14663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5" t="s">
        <v>0</v>
      </c>
      <c r="AK2" s="515"/>
      <c r="AL2" s="515"/>
      <c r="AM2" s="515"/>
      <c r="AN2" s="515"/>
      <c r="AO2" s="515"/>
      <c r="AP2" s="515"/>
      <c r="AQ2" s="109" t="s">
        <v>413</v>
      </c>
      <c r="AR2" s="109"/>
      <c r="AS2" s="68" t="str">
        <f>IF(OR(AQ2="　", AQ2=""), "", "-")</f>
        <v/>
      </c>
      <c r="AT2" s="110">
        <v>150</v>
      </c>
      <c r="AU2" s="110"/>
      <c r="AV2" s="69" t="str">
        <f>IF(AW2="", "", "-")</f>
        <v/>
      </c>
      <c r="AW2" s="114"/>
      <c r="AX2" s="114"/>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419</v>
      </c>
      <c r="AK3" s="304"/>
      <c r="AL3" s="304"/>
      <c r="AM3" s="304"/>
      <c r="AN3" s="304"/>
      <c r="AO3" s="304"/>
      <c r="AP3" s="304"/>
      <c r="AQ3" s="304"/>
      <c r="AR3" s="304"/>
      <c r="AS3" s="304"/>
      <c r="AT3" s="304"/>
      <c r="AU3" s="304"/>
      <c r="AV3" s="304"/>
      <c r="AW3" s="304"/>
      <c r="AX3" s="36" t="s">
        <v>91</v>
      </c>
    </row>
    <row r="4" spans="1:50" ht="24.75" customHeight="1">
      <c r="A4" s="543" t="s">
        <v>30</v>
      </c>
      <c r="B4" s="544"/>
      <c r="C4" s="544"/>
      <c r="D4" s="544"/>
      <c r="E4" s="544"/>
      <c r="F4" s="544"/>
      <c r="G4" s="517" t="s">
        <v>420</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2" t="s">
        <v>421</v>
      </c>
      <c r="AF4" s="523"/>
      <c r="AG4" s="523"/>
      <c r="AH4" s="523"/>
      <c r="AI4" s="523"/>
      <c r="AJ4" s="523"/>
      <c r="AK4" s="523"/>
      <c r="AL4" s="523"/>
      <c r="AM4" s="523"/>
      <c r="AN4" s="523"/>
      <c r="AO4" s="523"/>
      <c r="AP4" s="524"/>
      <c r="AQ4" s="525" t="s">
        <v>2</v>
      </c>
      <c r="AR4" s="520"/>
      <c r="AS4" s="520"/>
      <c r="AT4" s="520"/>
      <c r="AU4" s="520"/>
      <c r="AV4" s="520"/>
      <c r="AW4" s="520"/>
      <c r="AX4" s="526"/>
    </row>
    <row r="5" spans="1:50" ht="30" customHeight="1">
      <c r="A5" s="527" t="s">
        <v>93</v>
      </c>
      <c r="B5" s="528"/>
      <c r="C5" s="528"/>
      <c r="D5" s="528"/>
      <c r="E5" s="528"/>
      <c r="F5" s="529"/>
      <c r="G5" s="340" t="s">
        <v>205</v>
      </c>
      <c r="H5" s="341"/>
      <c r="I5" s="341"/>
      <c r="J5" s="341"/>
      <c r="K5" s="341"/>
      <c r="L5" s="341"/>
      <c r="M5" s="342" t="s">
        <v>92</v>
      </c>
      <c r="N5" s="343"/>
      <c r="O5" s="343"/>
      <c r="P5" s="343"/>
      <c r="Q5" s="343"/>
      <c r="R5" s="344"/>
      <c r="S5" s="345" t="s">
        <v>157</v>
      </c>
      <c r="T5" s="341"/>
      <c r="U5" s="341"/>
      <c r="V5" s="341"/>
      <c r="W5" s="341"/>
      <c r="X5" s="346"/>
      <c r="Y5" s="534" t="s">
        <v>3</v>
      </c>
      <c r="Z5" s="535"/>
      <c r="AA5" s="535"/>
      <c r="AB5" s="535"/>
      <c r="AC5" s="535"/>
      <c r="AD5" s="536"/>
      <c r="AE5" s="537" t="s">
        <v>422</v>
      </c>
      <c r="AF5" s="538"/>
      <c r="AG5" s="538"/>
      <c r="AH5" s="538"/>
      <c r="AI5" s="538"/>
      <c r="AJ5" s="538"/>
      <c r="AK5" s="538"/>
      <c r="AL5" s="538"/>
      <c r="AM5" s="538"/>
      <c r="AN5" s="538"/>
      <c r="AO5" s="538"/>
      <c r="AP5" s="539"/>
      <c r="AQ5" s="540" t="s">
        <v>652</v>
      </c>
      <c r="AR5" s="541"/>
      <c r="AS5" s="541"/>
      <c r="AT5" s="541"/>
      <c r="AU5" s="541"/>
      <c r="AV5" s="541"/>
      <c r="AW5" s="541"/>
      <c r="AX5" s="542"/>
    </row>
    <row r="6" spans="1:50" ht="102" customHeight="1">
      <c r="A6" s="545" t="s">
        <v>4</v>
      </c>
      <c r="B6" s="546"/>
      <c r="C6" s="546"/>
      <c r="D6" s="546"/>
      <c r="E6" s="546"/>
      <c r="F6" s="546"/>
      <c r="G6" s="547" t="str">
        <f>入力規則等!F39</f>
        <v>一般会計</v>
      </c>
      <c r="H6" s="548"/>
      <c r="I6" s="548"/>
      <c r="J6" s="548"/>
      <c r="K6" s="548"/>
      <c r="L6" s="548"/>
      <c r="M6" s="548"/>
      <c r="N6" s="548"/>
      <c r="O6" s="548"/>
      <c r="P6" s="548"/>
      <c r="Q6" s="548"/>
      <c r="R6" s="548"/>
      <c r="S6" s="548"/>
      <c r="T6" s="548"/>
      <c r="U6" s="548"/>
      <c r="V6" s="548"/>
      <c r="W6" s="548"/>
      <c r="X6" s="548"/>
      <c r="Y6" s="549" t="s">
        <v>56</v>
      </c>
      <c r="Z6" s="550"/>
      <c r="AA6" s="550"/>
      <c r="AB6" s="550"/>
      <c r="AC6" s="550"/>
      <c r="AD6" s="551"/>
      <c r="AE6" s="552" t="s">
        <v>684</v>
      </c>
      <c r="AF6" s="553"/>
      <c r="AG6" s="553"/>
      <c r="AH6" s="553"/>
      <c r="AI6" s="553"/>
      <c r="AJ6" s="553"/>
      <c r="AK6" s="553"/>
      <c r="AL6" s="553"/>
      <c r="AM6" s="553"/>
      <c r="AN6" s="553"/>
      <c r="AO6" s="553"/>
      <c r="AP6" s="553"/>
      <c r="AQ6" s="553"/>
      <c r="AR6" s="553"/>
      <c r="AS6" s="553"/>
      <c r="AT6" s="553"/>
      <c r="AU6" s="553"/>
      <c r="AV6" s="553"/>
      <c r="AW6" s="553"/>
      <c r="AX6" s="554"/>
    </row>
    <row r="7" spans="1:50" ht="66.75" customHeight="1">
      <c r="A7" s="470" t="s">
        <v>25</v>
      </c>
      <c r="B7" s="471"/>
      <c r="C7" s="471"/>
      <c r="D7" s="471"/>
      <c r="E7" s="471"/>
      <c r="F7" s="471"/>
      <c r="G7" s="472" t="s">
        <v>424</v>
      </c>
      <c r="H7" s="473"/>
      <c r="I7" s="473"/>
      <c r="J7" s="473"/>
      <c r="K7" s="473"/>
      <c r="L7" s="473"/>
      <c r="M7" s="473"/>
      <c r="N7" s="473"/>
      <c r="O7" s="473"/>
      <c r="P7" s="473"/>
      <c r="Q7" s="473"/>
      <c r="R7" s="473"/>
      <c r="S7" s="473"/>
      <c r="T7" s="473"/>
      <c r="U7" s="473"/>
      <c r="V7" s="474"/>
      <c r="W7" s="474"/>
      <c r="X7" s="474"/>
      <c r="Y7" s="475" t="s">
        <v>5</v>
      </c>
      <c r="Z7" s="408"/>
      <c r="AA7" s="408"/>
      <c r="AB7" s="408"/>
      <c r="AC7" s="408"/>
      <c r="AD7" s="410"/>
      <c r="AE7" s="476" t="s">
        <v>653</v>
      </c>
      <c r="AF7" s="477"/>
      <c r="AG7" s="477"/>
      <c r="AH7" s="477"/>
      <c r="AI7" s="477"/>
      <c r="AJ7" s="477"/>
      <c r="AK7" s="477"/>
      <c r="AL7" s="477"/>
      <c r="AM7" s="477"/>
      <c r="AN7" s="477"/>
      <c r="AO7" s="477"/>
      <c r="AP7" s="477"/>
      <c r="AQ7" s="477"/>
      <c r="AR7" s="477"/>
      <c r="AS7" s="477"/>
      <c r="AT7" s="477"/>
      <c r="AU7" s="477"/>
      <c r="AV7" s="477"/>
      <c r="AW7" s="477"/>
      <c r="AX7" s="478"/>
    </row>
    <row r="8" spans="1:50" ht="44.25" customHeight="1">
      <c r="A8" s="371" t="s">
        <v>308</v>
      </c>
      <c r="B8" s="372"/>
      <c r="C8" s="372"/>
      <c r="D8" s="372"/>
      <c r="E8" s="372"/>
      <c r="F8" s="373"/>
      <c r="G8" s="368" t="str">
        <f>入力規則等!A26</f>
        <v>観光立国、子ども・若者育成支援、障害者施策、少子化社会対策、男女共同参画、ＯＤＡ</v>
      </c>
      <c r="H8" s="369"/>
      <c r="I8" s="369"/>
      <c r="J8" s="369"/>
      <c r="K8" s="369"/>
      <c r="L8" s="369"/>
      <c r="M8" s="369"/>
      <c r="N8" s="369"/>
      <c r="O8" s="369"/>
      <c r="P8" s="369"/>
      <c r="Q8" s="369"/>
      <c r="R8" s="369"/>
      <c r="S8" s="369"/>
      <c r="T8" s="369"/>
      <c r="U8" s="369"/>
      <c r="V8" s="369"/>
      <c r="W8" s="369"/>
      <c r="X8" s="370"/>
      <c r="Y8" s="555" t="s">
        <v>79</v>
      </c>
      <c r="Z8" s="555"/>
      <c r="AA8" s="555"/>
      <c r="AB8" s="555"/>
      <c r="AC8" s="555"/>
      <c r="AD8" s="555"/>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c r="A9" s="479" t="s">
        <v>26</v>
      </c>
      <c r="B9" s="480"/>
      <c r="C9" s="480"/>
      <c r="D9" s="480"/>
      <c r="E9" s="480"/>
      <c r="F9" s="480"/>
      <c r="G9" s="511" t="s">
        <v>426</v>
      </c>
      <c r="H9" s="512"/>
      <c r="I9" s="512"/>
      <c r="J9" s="512"/>
      <c r="K9" s="512"/>
      <c r="L9" s="512"/>
      <c r="M9" s="512"/>
      <c r="N9" s="512"/>
      <c r="O9" s="512"/>
      <c r="P9" s="512"/>
      <c r="Q9" s="512"/>
      <c r="R9" s="512"/>
      <c r="S9" s="512"/>
      <c r="T9" s="512"/>
      <c r="U9" s="512"/>
      <c r="V9" s="512"/>
      <c r="W9" s="512"/>
      <c r="X9" s="512"/>
      <c r="Y9" s="513"/>
      <c r="Z9" s="513"/>
      <c r="AA9" s="513"/>
      <c r="AB9" s="513"/>
      <c r="AC9" s="513"/>
      <c r="AD9" s="513"/>
      <c r="AE9" s="512"/>
      <c r="AF9" s="512"/>
      <c r="AG9" s="512"/>
      <c r="AH9" s="512"/>
      <c r="AI9" s="512"/>
      <c r="AJ9" s="512"/>
      <c r="AK9" s="512"/>
      <c r="AL9" s="512"/>
      <c r="AM9" s="512"/>
      <c r="AN9" s="512"/>
      <c r="AO9" s="512"/>
      <c r="AP9" s="512"/>
      <c r="AQ9" s="512"/>
      <c r="AR9" s="512"/>
      <c r="AS9" s="512"/>
      <c r="AT9" s="512"/>
      <c r="AU9" s="512"/>
      <c r="AV9" s="512"/>
      <c r="AW9" s="512"/>
      <c r="AX9" s="514"/>
    </row>
    <row r="10" spans="1:50" ht="70.5" customHeight="1">
      <c r="A10" s="479" t="s">
        <v>36</v>
      </c>
      <c r="B10" s="480"/>
      <c r="C10" s="480"/>
      <c r="D10" s="480"/>
      <c r="E10" s="480"/>
      <c r="F10" s="480"/>
      <c r="G10" s="511" t="s">
        <v>425</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4"/>
    </row>
    <row r="11" spans="1:50" ht="26.25" customHeight="1">
      <c r="A11" s="479" t="s">
        <v>6</v>
      </c>
      <c r="B11" s="480"/>
      <c r="C11" s="480"/>
      <c r="D11" s="480"/>
      <c r="E11" s="480"/>
      <c r="F11" s="481"/>
      <c r="G11" s="531" t="str">
        <f>入力規則等!P10</f>
        <v>交付</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c r="A12" s="482" t="s">
        <v>27</v>
      </c>
      <c r="B12" s="483"/>
      <c r="C12" s="483"/>
      <c r="D12" s="483"/>
      <c r="E12" s="483"/>
      <c r="F12" s="484"/>
      <c r="G12" s="491"/>
      <c r="H12" s="492"/>
      <c r="I12" s="492"/>
      <c r="J12" s="492"/>
      <c r="K12" s="492"/>
      <c r="L12" s="492"/>
      <c r="M12" s="492"/>
      <c r="N12" s="492"/>
      <c r="O12" s="492"/>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98"/>
    </row>
    <row r="13" spans="1:50" ht="21" customHeight="1">
      <c r="A13" s="485"/>
      <c r="B13" s="486"/>
      <c r="C13" s="486"/>
      <c r="D13" s="486"/>
      <c r="E13" s="486"/>
      <c r="F13" s="487"/>
      <c r="G13" s="499" t="s">
        <v>7</v>
      </c>
      <c r="H13" s="500"/>
      <c r="I13" s="505" t="s">
        <v>8</v>
      </c>
      <c r="J13" s="506"/>
      <c r="K13" s="506"/>
      <c r="L13" s="506"/>
      <c r="M13" s="506"/>
      <c r="N13" s="506"/>
      <c r="O13" s="507"/>
      <c r="P13" s="93">
        <v>15118.635</v>
      </c>
      <c r="Q13" s="94"/>
      <c r="R13" s="94"/>
      <c r="S13" s="94"/>
      <c r="T13" s="94"/>
      <c r="U13" s="94"/>
      <c r="V13" s="95"/>
      <c r="W13" s="71">
        <v>13921.745999999999</v>
      </c>
      <c r="X13" s="72"/>
      <c r="Y13" s="72"/>
      <c r="Z13" s="72"/>
      <c r="AA13" s="72"/>
      <c r="AB13" s="72"/>
      <c r="AC13" s="73"/>
      <c r="AD13" s="367">
        <v>14029.475</v>
      </c>
      <c r="AE13" s="367"/>
      <c r="AF13" s="367"/>
      <c r="AG13" s="367"/>
      <c r="AH13" s="367"/>
      <c r="AI13" s="367"/>
      <c r="AJ13" s="367"/>
      <c r="AK13" s="71">
        <v>12868.615</v>
      </c>
      <c r="AL13" s="72"/>
      <c r="AM13" s="72"/>
      <c r="AN13" s="72"/>
      <c r="AO13" s="72"/>
      <c r="AP13" s="72"/>
      <c r="AQ13" s="73"/>
      <c r="AR13" s="93">
        <v>16458.493999999999</v>
      </c>
      <c r="AS13" s="94"/>
      <c r="AT13" s="94"/>
      <c r="AU13" s="94"/>
      <c r="AV13" s="94"/>
      <c r="AW13" s="94"/>
      <c r="AX13" s="695"/>
    </row>
    <row r="14" spans="1:50" ht="21" customHeight="1">
      <c r="A14" s="485"/>
      <c r="B14" s="486"/>
      <c r="C14" s="486"/>
      <c r="D14" s="486"/>
      <c r="E14" s="486"/>
      <c r="F14" s="487"/>
      <c r="G14" s="501"/>
      <c r="H14" s="502"/>
      <c r="I14" s="358" t="s">
        <v>9</v>
      </c>
      <c r="J14" s="496"/>
      <c r="K14" s="496"/>
      <c r="L14" s="496"/>
      <c r="M14" s="496"/>
      <c r="N14" s="496"/>
      <c r="O14" s="497"/>
      <c r="P14" s="71">
        <v>-316.267</v>
      </c>
      <c r="Q14" s="72"/>
      <c r="R14" s="72"/>
      <c r="S14" s="72"/>
      <c r="T14" s="72"/>
      <c r="U14" s="72"/>
      <c r="V14" s="73"/>
      <c r="W14" s="71" t="s">
        <v>427</v>
      </c>
      <c r="X14" s="72"/>
      <c r="Y14" s="72"/>
      <c r="Z14" s="72"/>
      <c r="AA14" s="72"/>
      <c r="AB14" s="72"/>
      <c r="AC14" s="73"/>
      <c r="AD14" s="465" t="s">
        <v>427</v>
      </c>
      <c r="AE14" s="466"/>
      <c r="AF14" s="466"/>
      <c r="AG14" s="466"/>
      <c r="AH14" s="466"/>
      <c r="AI14" s="466"/>
      <c r="AJ14" s="467"/>
      <c r="AK14" s="71" t="s">
        <v>429</v>
      </c>
      <c r="AL14" s="72"/>
      <c r="AM14" s="72"/>
      <c r="AN14" s="72"/>
      <c r="AO14" s="72"/>
      <c r="AP14" s="72"/>
      <c r="AQ14" s="73"/>
      <c r="AR14" s="693"/>
      <c r="AS14" s="693"/>
      <c r="AT14" s="693"/>
      <c r="AU14" s="693"/>
      <c r="AV14" s="693"/>
      <c r="AW14" s="693"/>
      <c r="AX14" s="694"/>
    </row>
    <row r="15" spans="1:50" ht="21" customHeight="1">
      <c r="A15" s="485"/>
      <c r="B15" s="486"/>
      <c r="C15" s="486"/>
      <c r="D15" s="486"/>
      <c r="E15" s="486"/>
      <c r="F15" s="487"/>
      <c r="G15" s="501"/>
      <c r="H15" s="502"/>
      <c r="I15" s="358" t="s">
        <v>62</v>
      </c>
      <c r="J15" s="359"/>
      <c r="K15" s="359"/>
      <c r="L15" s="359"/>
      <c r="M15" s="359"/>
      <c r="N15" s="359"/>
      <c r="O15" s="360"/>
      <c r="P15" s="71" t="s">
        <v>427</v>
      </c>
      <c r="Q15" s="72"/>
      <c r="R15" s="72"/>
      <c r="S15" s="72"/>
      <c r="T15" s="72"/>
      <c r="U15" s="72"/>
      <c r="V15" s="73"/>
      <c r="W15" s="71" t="s">
        <v>427</v>
      </c>
      <c r="X15" s="72"/>
      <c r="Y15" s="72"/>
      <c r="Z15" s="72"/>
      <c r="AA15" s="72"/>
      <c r="AB15" s="72"/>
      <c r="AC15" s="73"/>
      <c r="AD15" s="465" t="s">
        <v>427</v>
      </c>
      <c r="AE15" s="466"/>
      <c r="AF15" s="466"/>
      <c r="AG15" s="466"/>
      <c r="AH15" s="466"/>
      <c r="AI15" s="466"/>
      <c r="AJ15" s="467"/>
      <c r="AK15" s="71" t="s">
        <v>428</v>
      </c>
      <c r="AL15" s="72"/>
      <c r="AM15" s="72"/>
      <c r="AN15" s="72"/>
      <c r="AO15" s="72"/>
      <c r="AP15" s="72"/>
      <c r="AQ15" s="73"/>
      <c r="AR15" s="71" t="s">
        <v>700</v>
      </c>
      <c r="AS15" s="72"/>
      <c r="AT15" s="72"/>
      <c r="AU15" s="72"/>
      <c r="AV15" s="72"/>
      <c r="AW15" s="72"/>
      <c r="AX15" s="692"/>
    </row>
    <row r="16" spans="1:50" ht="21" customHeight="1">
      <c r="A16" s="485"/>
      <c r="B16" s="486"/>
      <c r="C16" s="486"/>
      <c r="D16" s="486"/>
      <c r="E16" s="486"/>
      <c r="F16" s="487"/>
      <c r="G16" s="501"/>
      <c r="H16" s="502"/>
      <c r="I16" s="358" t="s">
        <v>63</v>
      </c>
      <c r="J16" s="359"/>
      <c r="K16" s="359"/>
      <c r="L16" s="359"/>
      <c r="M16" s="359"/>
      <c r="N16" s="359"/>
      <c r="O16" s="360"/>
      <c r="P16" s="71" t="s">
        <v>427</v>
      </c>
      <c r="Q16" s="72"/>
      <c r="R16" s="72"/>
      <c r="S16" s="72"/>
      <c r="T16" s="72"/>
      <c r="U16" s="72"/>
      <c r="V16" s="73"/>
      <c r="W16" s="71" t="s">
        <v>427</v>
      </c>
      <c r="X16" s="72"/>
      <c r="Y16" s="72"/>
      <c r="Z16" s="72"/>
      <c r="AA16" s="72"/>
      <c r="AB16" s="72"/>
      <c r="AC16" s="73"/>
      <c r="AD16" s="465" t="s">
        <v>427</v>
      </c>
      <c r="AE16" s="466"/>
      <c r="AF16" s="466"/>
      <c r="AG16" s="466"/>
      <c r="AH16" s="466"/>
      <c r="AI16" s="466"/>
      <c r="AJ16" s="467"/>
      <c r="AK16" s="71" t="s">
        <v>428</v>
      </c>
      <c r="AL16" s="72"/>
      <c r="AM16" s="72"/>
      <c r="AN16" s="72"/>
      <c r="AO16" s="72"/>
      <c r="AP16" s="72"/>
      <c r="AQ16" s="73"/>
      <c r="AR16" s="462"/>
      <c r="AS16" s="463"/>
      <c r="AT16" s="463"/>
      <c r="AU16" s="463"/>
      <c r="AV16" s="463"/>
      <c r="AW16" s="463"/>
      <c r="AX16" s="464"/>
    </row>
    <row r="17" spans="1:50" ht="24.75" customHeight="1">
      <c r="A17" s="485"/>
      <c r="B17" s="486"/>
      <c r="C17" s="486"/>
      <c r="D17" s="486"/>
      <c r="E17" s="486"/>
      <c r="F17" s="487"/>
      <c r="G17" s="501"/>
      <c r="H17" s="502"/>
      <c r="I17" s="358" t="s">
        <v>61</v>
      </c>
      <c r="J17" s="496"/>
      <c r="K17" s="496"/>
      <c r="L17" s="496"/>
      <c r="M17" s="496"/>
      <c r="N17" s="496"/>
      <c r="O17" s="497"/>
      <c r="P17" s="71" t="s">
        <v>427</v>
      </c>
      <c r="Q17" s="72"/>
      <c r="R17" s="72"/>
      <c r="S17" s="72"/>
      <c r="T17" s="72"/>
      <c r="U17" s="72"/>
      <c r="V17" s="73"/>
      <c r="W17" s="71" t="s">
        <v>427</v>
      </c>
      <c r="X17" s="72"/>
      <c r="Y17" s="72"/>
      <c r="Z17" s="72"/>
      <c r="AA17" s="72"/>
      <c r="AB17" s="72"/>
      <c r="AC17" s="73"/>
      <c r="AD17" s="465" t="s">
        <v>427</v>
      </c>
      <c r="AE17" s="466"/>
      <c r="AF17" s="466"/>
      <c r="AG17" s="466"/>
      <c r="AH17" s="466"/>
      <c r="AI17" s="466"/>
      <c r="AJ17" s="467"/>
      <c r="AK17" s="71" t="s">
        <v>428</v>
      </c>
      <c r="AL17" s="72"/>
      <c r="AM17" s="72"/>
      <c r="AN17" s="72"/>
      <c r="AO17" s="72"/>
      <c r="AP17" s="72"/>
      <c r="AQ17" s="73"/>
      <c r="AR17" s="468"/>
      <c r="AS17" s="468"/>
      <c r="AT17" s="468"/>
      <c r="AU17" s="468"/>
      <c r="AV17" s="468"/>
      <c r="AW17" s="468"/>
      <c r="AX17" s="469"/>
    </row>
    <row r="18" spans="1:50" ht="24.75" customHeight="1">
      <c r="A18" s="485"/>
      <c r="B18" s="486"/>
      <c r="C18" s="486"/>
      <c r="D18" s="486"/>
      <c r="E18" s="486"/>
      <c r="F18" s="487"/>
      <c r="G18" s="503"/>
      <c r="H18" s="504"/>
      <c r="I18" s="361" t="s">
        <v>22</v>
      </c>
      <c r="J18" s="362"/>
      <c r="K18" s="362"/>
      <c r="L18" s="362"/>
      <c r="M18" s="362"/>
      <c r="N18" s="362"/>
      <c r="O18" s="363"/>
      <c r="P18" s="320">
        <f>SUM(P13:V17)</f>
        <v>14802.368</v>
      </c>
      <c r="Q18" s="321"/>
      <c r="R18" s="321"/>
      <c r="S18" s="321"/>
      <c r="T18" s="321"/>
      <c r="U18" s="321"/>
      <c r="V18" s="322"/>
      <c r="W18" s="320">
        <f>SUM(W13:AC17)</f>
        <v>13921.745999999999</v>
      </c>
      <c r="X18" s="321"/>
      <c r="Y18" s="321"/>
      <c r="Z18" s="321"/>
      <c r="AA18" s="321"/>
      <c r="AB18" s="321"/>
      <c r="AC18" s="322"/>
      <c r="AD18" s="320">
        <f t="shared" ref="AD18" si="0">SUM(AD13:AJ17)</f>
        <v>14029.475</v>
      </c>
      <c r="AE18" s="321"/>
      <c r="AF18" s="321"/>
      <c r="AG18" s="321"/>
      <c r="AH18" s="321"/>
      <c r="AI18" s="321"/>
      <c r="AJ18" s="322"/>
      <c r="AK18" s="320">
        <f t="shared" ref="AK18" si="1">SUM(AK13:AQ17)</f>
        <v>12868.615</v>
      </c>
      <c r="AL18" s="321"/>
      <c r="AM18" s="321"/>
      <c r="AN18" s="321"/>
      <c r="AO18" s="321"/>
      <c r="AP18" s="321"/>
      <c r="AQ18" s="322"/>
      <c r="AR18" s="320">
        <f t="shared" ref="AR18" si="2">SUM(AR13:AX17)</f>
        <v>16458.493999999999</v>
      </c>
      <c r="AS18" s="321"/>
      <c r="AT18" s="321"/>
      <c r="AU18" s="321"/>
      <c r="AV18" s="321"/>
      <c r="AW18" s="321"/>
      <c r="AX18" s="323"/>
    </row>
    <row r="19" spans="1:50" ht="24.75" customHeight="1">
      <c r="A19" s="485"/>
      <c r="B19" s="486"/>
      <c r="C19" s="486"/>
      <c r="D19" s="486"/>
      <c r="E19" s="486"/>
      <c r="F19" s="487"/>
      <c r="G19" s="317" t="s">
        <v>10</v>
      </c>
      <c r="H19" s="318"/>
      <c r="I19" s="318"/>
      <c r="J19" s="318"/>
      <c r="K19" s="318"/>
      <c r="L19" s="318"/>
      <c r="M19" s="318"/>
      <c r="N19" s="318"/>
      <c r="O19" s="318"/>
      <c r="P19" s="493">
        <v>14802.368</v>
      </c>
      <c r="Q19" s="494"/>
      <c r="R19" s="494"/>
      <c r="S19" s="494"/>
      <c r="T19" s="494"/>
      <c r="U19" s="494"/>
      <c r="V19" s="495"/>
      <c r="W19" s="325">
        <v>13921.745999999999</v>
      </c>
      <c r="X19" s="326"/>
      <c r="Y19" s="326"/>
      <c r="Z19" s="326"/>
      <c r="AA19" s="326"/>
      <c r="AB19" s="326"/>
      <c r="AC19" s="327"/>
      <c r="AD19" s="71">
        <v>14029.475</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c r="A20" s="488"/>
      <c r="B20" s="489"/>
      <c r="C20" s="489"/>
      <c r="D20" s="489"/>
      <c r="E20" s="489"/>
      <c r="F20" s="490"/>
      <c r="G20" s="317" t="s">
        <v>11</v>
      </c>
      <c r="H20" s="318"/>
      <c r="I20" s="318"/>
      <c r="J20" s="318"/>
      <c r="K20" s="318"/>
      <c r="L20" s="318"/>
      <c r="M20" s="318"/>
      <c r="N20" s="318"/>
      <c r="O20" s="318"/>
      <c r="P20" s="328">
        <f>IF(P18=0, "-", P19/P18)</f>
        <v>1</v>
      </c>
      <c r="Q20" s="328"/>
      <c r="R20" s="328"/>
      <c r="S20" s="328"/>
      <c r="T20" s="328"/>
      <c r="U20" s="328"/>
      <c r="V20" s="328"/>
      <c r="W20" s="328">
        <f>IF(W18=0, "-", W19/W18)</f>
        <v>1</v>
      </c>
      <c r="X20" s="328"/>
      <c r="Y20" s="328"/>
      <c r="Z20" s="328"/>
      <c r="AA20" s="328"/>
      <c r="AB20" s="328"/>
      <c r="AC20" s="328"/>
      <c r="AD20" s="328">
        <f>IF(AD18=0, "-", AD19/AD18)</f>
        <v>1</v>
      </c>
      <c r="AE20" s="328"/>
      <c r="AF20" s="328"/>
      <c r="AG20" s="328"/>
      <c r="AH20" s="328"/>
      <c r="AI20" s="328"/>
      <c r="AJ20" s="328"/>
      <c r="AK20" s="319"/>
      <c r="AL20" s="319"/>
      <c r="AM20" s="319"/>
      <c r="AN20" s="319"/>
      <c r="AO20" s="319"/>
      <c r="AP20" s="319"/>
      <c r="AQ20" s="319"/>
      <c r="AR20" s="319"/>
      <c r="AS20" s="319"/>
      <c r="AT20" s="319"/>
      <c r="AU20" s="319"/>
      <c r="AV20" s="319"/>
      <c r="AW20" s="319"/>
      <c r="AX20" s="324"/>
    </row>
    <row r="21" spans="1:50" ht="18.75" customHeight="1">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7" t="s">
        <v>69</v>
      </c>
      <c r="AF21" s="288"/>
      <c r="AG21" s="288"/>
      <c r="AH21" s="288"/>
      <c r="AI21" s="289"/>
      <c r="AJ21" s="287" t="s">
        <v>70</v>
      </c>
      <c r="AK21" s="288"/>
      <c r="AL21" s="288"/>
      <c r="AM21" s="288"/>
      <c r="AN21" s="289"/>
      <c r="AO21" s="287" t="s">
        <v>71</v>
      </c>
      <c r="AP21" s="288"/>
      <c r="AQ21" s="288"/>
      <c r="AR21" s="288"/>
      <c r="AS21" s="289"/>
      <c r="AT21" s="274" t="s">
        <v>303</v>
      </c>
      <c r="AU21" s="275"/>
      <c r="AV21" s="275"/>
      <c r="AW21" s="275"/>
      <c r="AX21" s="276"/>
    </row>
    <row r="22" spans="1:50" ht="18.75" customHeight="1">
      <c r="A22" s="217"/>
      <c r="B22" s="218"/>
      <c r="C22" s="218"/>
      <c r="D22" s="218"/>
      <c r="E22" s="218"/>
      <c r="F22" s="219"/>
      <c r="G22" s="227"/>
      <c r="H22" s="111"/>
      <c r="I22" s="111"/>
      <c r="J22" s="111"/>
      <c r="K22" s="111"/>
      <c r="L22" s="111"/>
      <c r="M22" s="111"/>
      <c r="N22" s="111"/>
      <c r="O22" s="228"/>
      <c r="P22" s="245"/>
      <c r="Q22" s="111"/>
      <c r="R22" s="111"/>
      <c r="S22" s="111"/>
      <c r="T22" s="111"/>
      <c r="U22" s="111"/>
      <c r="V22" s="111"/>
      <c r="W22" s="111"/>
      <c r="X22" s="228"/>
      <c r="Y22" s="284"/>
      <c r="Z22" s="285"/>
      <c r="AA22" s="286"/>
      <c r="AB22" s="142"/>
      <c r="AC22" s="137"/>
      <c r="AD22" s="138"/>
      <c r="AE22" s="143"/>
      <c r="AF22" s="136"/>
      <c r="AG22" s="136"/>
      <c r="AH22" s="136"/>
      <c r="AI22" s="290"/>
      <c r="AJ22" s="143"/>
      <c r="AK22" s="136"/>
      <c r="AL22" s="136"/>
      <c r="AM22" s="136"/>
      <c r="AN22" s="290"/>
      <c r="AO22" s="143"/>
      <c r="AP22" s="136"/>
      <c r="AQ22" s="136"/>
      <c r="AR22" s="136"/>
      <c r="AS22" s="290"/>
      <c r="AT22" s="67"/>
      <c r="AU22" s="113" t="s">
        <v>692</v>
      </c>
      <c r="AV22" s="113"/>
      <c r="AW22" s="111" t="s">
        <v>359</v>
      </c>
      <c r="AX22" s="112"/>
    </row>
    <row r="23" spans="1:50" ht="48" customHeight="1">
      <c r="A23" s="220"/>
      <c r="B23" s="218"/>
      <c r="C23" s="218"/>
      <c r="D23" s="218"/>
      <c r="E23" s="218"/>
      <c r="F23" s="219"/>
      <c r="G23" s="336" t="s">
        <v>689</v>
      </c>
      <c r="H23" s="474"/>
      <c r="I23" s="474"/>
      <c r="J23" s="474"/>
      <c r="K23" s="474"/>
      <c r="L23" s="474"/>
      <c r="M23" s="474"/>
      <c r="N23" s="474"/>
      <c r="O23" s="708"/>
      <c r="P23" s="607" t="s">
        <v>690</v>
      </c>
      <c r="Q23" s="216"/>
      <c r="R23" s="216"/>
      <c r="S23" s="216"/>
      <c r="T23" s="216"/>
      <c r="U23" s="216"/>
      <c r="V23" s="216"/>
      <c r="W23" s="216"/>
      <c r="X23" s="329"/>
      <c r="Y23" s="298" t="s">
        <v>14</v>
      </c>
      <c r="Z23" s="299"/>
      <c r="AA23" s="300"/>
      <c r="AB23" s="350" t="s">
        <v>16</v>
      </c>
      <c r="AC23" s="351"/>
      <c r="AD23" s="351"/>
      <c r="AE23" s="96">
        <v>93</v>
      </c>
      <c r="AF23" s="97"/>
      <c r="AG23" s="97"/>
      <c r="AH23" s="97"/>
      <c r="AI23" s="98"/>
      <c r="AJ23" s="96">
        <v>96</v>
      </c>
      <c r="AK23" s="97"/>
      <c r="AL23" s="97"/>
      <c r="AM23" s="97"/>
      <c r="AN23" s="98"/>
      <c r="AO23" s="96">
        <v>96</v>
      </c>
      <c r="AP23" s="97"/>
      <c r="AQ23" s="97"/>
      <c r="AR23" s="97"/>
      <c r="AS23" s="98"/>
      <c r="AT23" s="230"/>
      <c r="AU23" s="230"/>
      <c r="AV23" s="230"/>
      <c r="AW23" s="230"/>
      <c r="AX23" s="231"/>
    </row>
    <row r="24" spans="1:50" ht="48" customHeight="1">
      <c r="A24" s="221"/>
      <c r="B24" s="222"/>
      <c r="C24" s="222"/>
      <c r="D24" s="222"/>
      <c r="E24" s="222"/>
      <c r="F24" s="223"/>
      <c r="G24" s="709"/>
      <c r="H24" s="710"/>
      <c r="I24" s="710"/>
      <c r="J24" s="710"/>
      <c r="K24" s="710"/>
      <c r="L24" s="710"/>
      <c r="M24" s="710"/>
      <c r="N24" s="710"/>
      <c r="O24" s="711"/>
      <c r="P24" s="608"/>
      <c r="Q24" s="331"/>
      <c r="R24" s="331"/>
      <c r="S24" s="331"/>
      <c r="T24" s="331"/>
      <c r="U24" s="331"/>
      <c r="V24" s="331"/>
      <c r="W24" s="331"/>
      <c r="X24" s="332"/>
      <c r="Y24" s="178" t="s">
        <v>65</v>
      </c>
      <c r="Z24" s="124"/>
      <c r="AA24" s="174"/>
      <c r="AB24" s="350" t="s">
        <v>16</v>
      </c>
      <c r="AC24" s="351"/>
      <c r="AD24" s="351"/>
      <c r="AE24" s="96">
        <v>80</v>
      </c>
      <c r="AF24" s="97"/>
      <c r="AG24" s="97"/>
      <c r="AH24" s="97"/>
      <c r="AI24" s="98"/>
      <c r="AJ24" s="96">
        <v>80</v>
      </c>
      <c r="AK24" s="97"/>
      <c r="AL24" s="97"/>
      <c r="AM24" s="97"/>
      <c r="AN24" s="98"/>
      <c r="AO24" s="96">
        <v>80</v>
      </c>
      <c r="AP24" s="97"/>
      <c r="AQ24" s="97"/>
      <c r="AR24" s="97"/>
      <c r="AS24" s="98"/>
      <c r="AT24" s="96">
        <v>80</v>
      </c>
      <c r="AU24" s="97"/>
      <c r="AV24" s="97"/>
      <c r="AW24" s="97"/>
      <c r="AX24" s="99"/>
    </row>
    <row r="25" spans="1:50" ht="48" customHeight="1">
      <c r="A25" s="696"/>
      <c r="B25" s="697"/>
      <c r="C25" s="697"/>
      <c r="D25" s="697"/>
      <c r="E25" s="697"/>
      <c r="F25" s="698"/>
      <c r="G25" s="712"/>
      <c r="H25" s="713"/>
      <c r="I25" s="713"/>
      <c r="J25" s="713"/>
      <c r="K25" s="713"/>
      <c r="L25" s="713"/>
      <c r="M25" s="713"/>
      <c r="N25" s="713"/>
      <c r="O25" s="714"/>
      <c r="P25" s="556"/>
      <c r="Q25" s="334"/>
      <c r="R25" s="334"/>
      <c r="S25" s="334"/>
      <c r="T25" s="334"/>
      <c r="U25" s="334"/>
      <c r="V25" s="334"/>
      <c r="W25" s="334"/>
      <c r="X25" s="335"/>
      <c r="Y25" s="123" t="s">
        <v>15</v>
      </c>
      <c r="Z25" s="124"/>
      <c r="AA25" s="174"/>
      <c r="AB25" s="715" t="s">
        <v>363</v>
      </c>
      <c r="AC25" s="267"/>
      <c r="AD25" s="267"/>
      <c r="AE25" s="96">
        <v>116.3</v>
      </c>
      <c r="AF25" s="97"/>
      <c r="AG25" s="97"/>
      <c r="AH25" s="97"/>
      <c r="AI25" s="98"/>
      <c r="AJ25" s="96">
        <v>120</v>
      </c>
      <c r="AK25" s="97"/>
      <c r="AL25" s="97"/>
      <c r="AM25" s="97"/>
      <c r="AN25" s="98"/>
      <c r="AO25" s="96">
        <v>120</v>
      </c>
      <c r="AP25" s="97"/>
      <c r="AQ25" s="97"/>
      <c r="AR25" s="97"/>
      <c r="AS25" s="98"/>
      <c r="AT25" s="271"/>
      <c r="AU25" s="272"/>
      <c r="AV25" s="272"/>
      <c r="AW25" s="272"/>
      <c r="AX25" s="273"/>
    </row>
    <row r="26" spans="1:50" ht="18.75" hidden="1" customHeight="1">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7" t="s">
        <v>69</v>
      </c>
      <c r="AF26" s="288"/>
      <c r="AG26" s="288"/>
      <c r="AH26" s="288"/>
      <c r="AI26" s="289"/>
      <c r="AJ26" s="287" t="s">
        <v>70</v>
      </c>
      <c r="AK26" s="288"/>
      <c r="AL26" s="288"/>
      <c r="AM26" s="288"/>
      <c r="AN26" s="289"/>
      <c r="AO26" s="287" t="s">
        <v>71</v>
      </c>
      <c r="AP26" s="288"/>
      <c r="AQ26" s="288"/>
      <c r="AR26" s="288"/>
      <c r="AS26" s="289"/>
      <c r="AT26" s="689" t="s">
        <v>303</v>
      </c>
      <c r="AU26" s="690"/>
      <c r="AV26" s="690"/>
      <c r="AW26" s="690"/>
      <c r="AX26" s="691"/>
    </row>
    <row r="27" spans="1:50" ht="18.75" hidden="1" customHeight="1">
      <c r="A27" s="217"/>
      <c r="B27" s="218"/>
      <c r="C27" s="218"/>
      <c r="D27" s="218"/>
      <c r="E27" s="218"/>
      <c r="F27" s="219"/>
      <c r="G27" s="227"/>
      <c r="H27" s="111"/>
      <c r="I27" s="111"/>
      <c r="J27" s="111"/>
      <c r="K27" s="111"/>
      <c r="L27" s="111"/>
      <c r="M27" s="111"/>
      <c r="N27" s="111"/>
      <c r="O27" s="228"/>
      <c r="P27" s="245"/>
      <c r="Q27" s="111"/>
      <c r="R27" s="111"/>
      <c r="S27" s="111"/>
      <c r="T27" s="111"/>
      <c r="U27" s="111"/>
      <c r="V27" s="111"/>
      <c r="W27" s="111"/>
      <c r="X27" s="228"/>
      <c r="Y27" s="284"/>
      <c r="Z27" s="285"/>
      <c r="AA27" s="286"/>
      <c r="AB27" s="142"/>
      <c r="AC27" s="137"/>
      <c r="AD27" s="138"/>
      <c r="AE27" s="143"/>
      <c r="AF27" s="136"/>
      <c r="AG27" s="136"/>
      <c r="AH27" s="136"/>
      <c r="AI27" s="290"/>
      <c r="AJ27" s="143"/>
      <c r="AK27" s="136"/>
      <c r="AL27" s="136"/>
      <c r="AM27" s="136"/>
      <c r="AN27" s="290"/>
      <c r="AO27" s="143"/>
      <c r="AP27" s="136"/>
      <c r="AQ27" s="136"/>
      <c r="AR27" s="136"/>
      <c r="AS27" s="290"/>
      <c r="AT27" s="67"/>
      <c r="AU27" s="113"/>
      <c r="AV27" s="113"/>
      <c r="AW27" s="111" t="s">
        <v>359</v>
      </c>
      <c r="AX27" s="112"/>
    </row>
    <row r="28" spans="1:50" ht="22.5" hidden="1" customHeight="1">
      <c r="A28" s="220"/>
      <c r="B28" s="218"/>
      <c r="C28" s="218"/>
      <c r="D28" s="218"/>
      <c r="E28" s="218"/>
      <c r="F28" s="219"/>
      <c r="G28" s="336"/>
      <c r="H28" s="293"/>
      <c r="I28" s="293"/>
      <c r="J28" s="293"/>
      <c r="K28" s="293"/>
      <c r="L28" s="293"/>
      <c r="M28" s="293"/>
      <c r="N28" s="293"/>
      <c r="O28" s="294"/>
      <c r="P28" s="216"/>
      <c r="Q28" s="198"/>
      <c r="R28" s="198"/>
      <c r="S28" s="198"/>
      <c r="T28" s="198"/>
      <c r="U28" s="198"/>
      <c r="V28" s="198"/>
      <c r="W28" s="198"/>
      <c r="X28" s="199"/>
      <c r="Y28" s="298" t="s">
        <v>14</v>
      </c>
      <c r="Z28" s="299"/>
      <c r="AA28" s="300"/>
      <c r="AB28" s="301"/>
      <c r="AC28" s="301"/>
      <c r="AD28" s="301"/>
      <c r="AE28" s="96"/>
      <c r="AF28" s="97"/>
      <c r="AG28" s="97"/>
      <c r="AH28" s="97"/>
      <c r="AI28" s="98"/>
      <c r="AJ28" s="96"/>
      <c r="AK28" s="97"/>
      <c r="AL28" s="97"/>
      <c r="AM28" s="97"/>
      <c r="AN28" s="98"/>
      <c r="AO28" s="96"/>
      <c r="AP28" s="97"/>
      <c r="AQ28" s="97"/>
      <c r="AR28" s="97"/>
      <c r="AS28" s="98"/>
      <c r="AT28" s="230"/>
      <c r="AU28" s="230"/>
      <c r="AV28" s="230"/>
      <c r="AW28" s="230"/>
      <c r="AX28" s="231"/>
    </row>
    <row r="29" spans="1:50" ht="22.5" hidden="1" customHeight="1">
      <c r="A29" s="221"/>
      <c r="B29" s="222"/>
      <c r="C29" s="222"/>
      <c r="D29" s="222"/>
      <c r="E29" s="222"/>
      <c r="F29" s="223"/>
      <c r="G29" s="295"/>
      <c r="H29" s="296"/>
      <c r="I29" s="296"/>
      <c r="J29" s="296"/>
      <c r="K29" s="296"/>
      <c r="L29" s="296"/>
      <c r="M29" s="296"/>
      <c r="N29" s="296"/>
      <c r="O29" s="297"/>
      <c r="P29" s="279"/>
      <c r="Q29" s="279"/>
      <c r="R29" s="279"/>
      <c r="S29" s="279"/>
      <c r="T29" s="279"/>
      <c r="U29" s="279"/>
      <c r="V29" s="279"/>
      <c r="W29" s="279"/>
      <c r="X29" s="280"/>
      <c r="Y29" s="178" t="s">
        <v>65</v>
      </c>
      <c r="Z29" s="124"/>
      <c r="AA29" s="174"/>
      <c r="AB29" s="291"/>
      <c r="AC29" s="291"/>
      <c r="AD29" s="291"/>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c r="A30" s="696"/>
      <c r="B30" s="697"/>
      <c r="C30" s="697"/>
      <c r="D30" s="697"/>
      <c r="E30" s="697"/>
      <c r="F30" s="698"/>
      <c r="G30" s="337"/>
      <c r="H30" s="338"/>
      <c r="I30" s="338"/>
      <c r="J30" s="338"/>
      <c r="K30" s="338"/>
      <c r="L30" s="338"/>
      <c r="M30" s="338"/>
      <c r="N30" s="338"/>
      <c r="O30" s="339"/>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7" t="s">
        <v>69</v>
      </c>
      <c r="AF31" s="288"/>
      <c r="AG31" s="288"/>
      <c r="AH31" s="288"/>
      <c r="AI31" s="289"/>
      <c r="AJ31" s="287" t="s">
        <v>70</v>
      </c>
      <c r="AK31" s="288"/>
      <c r="AL31" s="288"/>
      <c r="AM31" s="288"/>
      <c r="AN31" s="289"/>
      <c r="AO31" s="287" t="s">
        <v>71</v>
      </c>
      <c r="AP31" s="288"/>
      <c r="AQ31" s="288"/>
      <c r="AR31" s="288"/>
      <c r="AS31" s="289"/>
      <c r="AT31" s="274" t="s">
        <v>303</v>
      </c>
      <c r="AU31" s="275"/>
      <c r="AV31" s="275"/>
      <c r="AW31" s="275"/>
      <c r="AX31" s="276"/>
    </row>
    <row r="32" spans="1:50" ht="18.75" hidden="1" customHeight="1">
      <c r="A32" s="217"/>
      <c r="B32" s="218"/>
      <c r="C32" s="218"/>
      <c r="D32" s="218"/>
      <c r="E32" s="218"/>
      <c r="F32" s="219"/>
      <c r="G32" s="227"/>
      <c r="H32" s="111"/>
      <c r="I32" s="111"/>
      <c r="J32" s="111"/>
      <c r="K32" s="111"/>
      <c r="L32" s="111"/>
      <c r="M32" s="111"/>
      <c r="N32" s="111"/>
      <c r="O32" s="228"/>
      <c r="P32" s="245"/>
      <c r="Q32" s="111"/>
      <c r="R32" s="111"/>
      <c r="S32" s="111"/>
      <c r="T32" s="111"/>
      <c r="U32" s="111"/>
      <c r="V32" s="111"/>
      <c r="W32" s="111"/>
      <c r="X32" s="228"/>
      <c r="Y32" s="284"/>
      <c r="Z32" s="285"/>
      <c r="AA32" s="286"/>
      <c r="AB32" s="142"/>
      <c r="AC32" s="137"/>
      <c r="AD32" s="138"/>
      <c r="AE32" s="143"/>
      <c r="AF32" s="136"/>
      <c r="AG32" s="136"/>
      <c r="AH32" s="136"/>
      <c r="AI32" s="290"/>
      <c r="AJ32" s="143"/>
      <c r="AK32" s="136"/>
      <c r="AL32" s="136"/>
      <c r="AM32" s="136"/>
      <c r="AN32" s="290"/>
      <c r="AO32" s="143"/>
      <c r="AP32" s="136"/>
      <c r="AQ32" s="136"/>
      <c r="AR32" s="136"/>
      <c r="AS32" s="290"/>
      <c r="AT32" s="67"/>
      <c r="AU32" s="113"/>
      <c r="AV32" s="113"/>
      <c r="AW32" s="111" t="s">
        <v>359</v>
      </c>
      <c r="AX32" s="112"/>
    </row>
    <row r="33" spans="1:50" ht="22.5" hidden="1" customHeight="1">
      <c r="A33" s="220"/>
      <c r="B33" s="218"/>
      <c r="C33" s="218"/>
      <c r="D33" s="218"/>
      <c r="E33" s="218"/>
      <c r="F33" s="219"/>
      <c r="G33" s="292"/>
      <c r="H33" s="293"/>
      <c r="I33" s="293"/>
      <c r="J33" s="293"/>
      <c r="K33" s="293"/>
      <c r="L33" s="293"/>
      <c r="M33" s="293"/>
      <c r="N33" s="293"/>
      <c r="O33" s="294"/>
      <c r="P33" s="216"/>
      <c r="Q33" s="198"/>
      <c r="R33" s="198"/>
      <c r="S33" s="198"/>
      <c r="T33" s="198"/>
      <c r="U33" s="198"/>
      <c r="V33" s="198"/>
      <c r="W33" s="198"/>
      <c r="X33" s="199"/>
      <c r="Y33" s="298" t="s">
        <v>14</v>
      </c>
      <c r="Z33" s="299"/>
      <c r="AA33" s="300"/>
      <c r="AB33" s="301"/>
      <c r="AC33" s="301"/>
      <c r="AD33" s="301"/>
      <c r="AE33" s="96"/>
      <c r="AF33" s="97"/>
      <c r="AG33" s="97"/>
      <c r="AH33" s="97"/>
      <c r="AI33" s="98"/>
      <c r="AJ33" s="96"/>
      <c r="AK33" s="97"/>
      <c r="AL33" s="97"/>
      <c r="AM33" s="97"/>
      <c r="AN33" s="98"/>
      <c r="AO33" s="96"/>
      <c r="AP33" s="97"/>
      <c r="AQ33" s="97"/>
      <c r="AR33" s="97"/>
      <c r="AS33" s="98"/>
      <c r="AT33" s="230"/>
      <c r="AU33" s="230"/>
      <c r="AV33" s="230"/>
      <c r="AW33" s="230"/>
      <c r="AX33" s="231"/>
    </row>
    <row r="34" spans="1:50" ht="22.5" hidden="1" customHeight="1">
      <c r="A34" s="221"/>
      <c r="B34" s="222"/>
      <c r="C34" s="222"/>
      <c r="D34" s="222"/>
      <c r="E34" s="222"/>
      <c r="F34" s="223"/>
      <c r="G34" s="295"/>
      <c r="H34" s="296"/>
      <c r="I34" s="296"/>
      <c r="J34" s="296"/>
      <c r="K34" s="296"/>
      <c r="L34" s="296"/>
      <c r="M34" s="296"/>
      <c r="N34" s="296"/>
      <c r="O34" s="297"/>
      <c r="P34" s="279"/>
      <c r="Q34" s="279"/>
      <c r="R34" s="279"/>
      <c r="S34" s="279"/>
      <c r="T34" s="279"/>
      <c r="U34" s="279"/>
      <c r="V34" s="279"/>
      <c r="W34" s="279"/>
      <c r="X34" s="280"/>
      <c r="Y34" s="178" t="s">
        <v>65</v>
      </c>
      <c r="Z34" s="124"/>
      <c r="AA34" s="174"/>
      <c r="AB34" s="291"/>
      <c r="AC34" s="291"/>
      <c r="AD34" s="291"/>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c r="A35" s="696"/>
      <c r="B35" s="697"/>
      <c r="C35" s="697"/>
      <c r="D35" s="697"/>
      <c r="E35" s="697"/>
      <c r="F35" s="698"/>
      <c r="G35" s="337"/>
      <c r="H35" s="338"/>
      <c r="I35" s="338"/>
      <c r="J35" s="338"/>
      <c r="K35" s="338"/>
      <c r="L35" s="338"/>
      <c r="M35" s="338"/>
      <c r="N35" s="338"/>
      <c r="O35" s="339"/>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7" t="s">
        <v>69</v>
      </c>
      <c r="AF36" s="288"/>
      <c r="AG36" s="288"/>
      <c r="AH36" s="288"/>
      <c r="AI36" s="289"/>
      <c r="AJ36" s="287" t="s">
        <v>70</v>
      </c>
      <c r="AK36" s="288"/>
      <c r="AL36" s="288"/>
      <c r="AM36" s="288"/>
      <c r="AN36" s="289"/>
      <c r="AO36" s="287" t="s">
        <v>71</v>
      </c>
      <c r="AP36" s="288"/>
      <c r="AQ36" s="288"/>
      <c r="AR36" s="288"/>
      <c r="AS36" s="289"/>
      <c r="AT36" s="274" t="s">
        <v>303</v>
      </c>
      <c r="AU36" s="275"/>
      <c r="AV36" s="275"/>
      <c r="AW36" s="275"/>
      <c r="AX36" s="276"/>
    </row>
    <row r="37" spans="1:50" ht="18.75" hidden="1" customHeight="1">
      <c r="A37" s="217"/>
      <c r="B37" s="218"/>
      <c r="C37" s="218"/>
      <c r="D37" s="218"/>
      <c r="E37" s="218"/>
      <c r="F37" s="219"/>
      <c r="G37" s="227"/>
      <c r="H37" s="111"/>
      <c r="I37" s="111"/>
      <c r="J37" s="111"/>
      <c r="K37" s="111"/>
      <c r="L37" s="111"/>
      <c r="M37" s="111"/>
      <c r="N37" s="111"/>
      <c r="O37" s="228"/>
      <c r="P37" s="245"/>
      <c r="Q37" s="111"/>
      <c r="R37" s="111"/>
      <c r="S37" s="111"/>
      <c r="T37" s="111"/>
      <c r="U37" s="111"/>
      <c r="V37" s="111"/>
      <c r="W37" s="111"/>
      <c r="X37" s="228"/>
      <c r="Y37" s="284"/>
      <c r="Z37" s="285"/>
      <c r="AA37" s="286"/>
      <c r="AB37" s="142"/>
      <c r="AC37" s="137"/>
      <c r="AD37" s="138"/>
      <c r="AE37" s="143"/>
      <c r="AF37" s="136"/>
      <c r="AG37" s="136"/>
      <c r="AH37" s="136"/>
      <c r="AI37" s="290"/>
      <c r="AJ37" s="143"/>
      <c r="AK37" s="136"/>
      <c r="AL37" s="136"/>
      <c r="AM37" s="136"/>
      <c r="AN37" s="290"/>
      <c r="AO37" s="143"/>
      <c r="AP37" s="136"/>
      <c r="AQ37" s="136"/>
      <c r="AR37" s="136"/>
      <c r="AS37" s="290"/>
      <c r="AT37" s="67"/>
      <c r="AU37" s="113"/>
      <c r="AV37" s="113"/>
      <c r="AW37" s="111" t="s">
        <v>359</v>
      </c>
      <c r="AX37" s="112"/>
    </row>
    <row r="38" spans="1:50" ht="22.5" hidden="1" customHeight="1">
      <c r="A38" s="220"/>
      <c r="B38" s="218"/>
      <c r="C38" s="218"/>
      <c r="D38" s="218"/>
      <c r="E38" s="218"/>
      <c r="F38" s="219"/>
      <c r="G38" s="292"/>
      <c r="H38" s="293"/>
      <c r="I38" s="293"/>
      <c r="J38" s="293"/>
      <c r="K38" s="293"/>
      <c r="L38" s="293"/>
      <c r="M38" s="293"/>
      <c r="N38" s="293"/>
      <c r="O38" s="294"/>
      <c r="P38" s="198"/>
      <c r="Q38" s="198"/>
      <c r="R38" s="198"/>
      <c r="S38" s="198"/>
      <c r="T38" s="198"/>
      <c r="U38" s="198"/>
      <c r="V38" s="198"/>
      <c r="W38" s="198"/>
      <c r="X38" s="199"/>
      <c r="Y38" s="298" t="s">
        <v>14</v>
      </c>
      <c r="Z38" s="299"/>
      <c r="AA38" s="300"/>
      <c r="AB38" s="301"/>
      <c r="AC38" s="301"/>
      <c r="AD38" s="301"/>
      <c r="AE38" s="96"/>
      <c r="AF38" s="97"/>
      <c r="AG38" s="97"/>
      <c r="AH38" s="97"/>
      <c r="AI38" s="98"/>
      <c r="AJ38" s="96"/>
      <c r="AK38" s="97"/>
      <c r="AL38" s="97"/>
      <c r="AM38" s="97"/>
      <c r="AN38" s="98"/>
      <c r="AO38" s="96"/>
      <c r="AP38" s="97"/>
      <c r="AQ38" s="97"/>
      <c r="AR38" s="97"/>
      <c r="AS38" s="98"/>
      <c r="AT38" s="230"/>
      <c r="AU38" s="230"/>
      <c r="AV38" s="230"/>
      <c r="AW38" s="230"/>
      <c r="AX38" s="231"/>
    </row>
    <row r="39" spans="1:50" ht="22.5" hidden="1" customHeight="1">
      <c r="A39" s="221"/>
      <c r="B39" s="222"/>
      <c r="C39" s="222"/>
      <c r="D39" s="222"/>
      <c r="E39" s="222"/>
      <c r="F39" s="223"/>
      <c r="G39" s="295"/>
      <c r="H39" s="296"/>
      <c r="I39" s="296"/>
      <c r="J39" s="296"/>
      <c r="K39" s="296"/>
      <c r="L39" s="296"/>
      <c r="M39" s="296"/>
      <c r="N39" s="296"/>
      <c r="O39" s="297"/>
      <c r="P39" s="279"/>
      <c r="Q39" s="279"/>
      <c r="R39" s="279"/>
      <c r="S39" s="279"/>
      <c r="T39" s="279"/>
      <c r="U39" s="279"/>
      <c r="V39" s="279"/>
      <c r="W39" s="279"/>
      <c r="X39" s="280"/>
      <c r="Y39" s="178" t="s">
        <v>65</v>
      </c>
      <c r="Z39" s="124"/>
      <c r="AA39" s="174"/>
      <c r="AB39" s="291"/>
      <c r="AC39" s="291"/>
      <c r="AD39" s="291"/>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c r="A40" s="696"/>
      <c r="B40" s="697"/>
      <c r="C40" s="697"/>
      <c r="D40" s="697"/>
      <c r="E40" s="697"/>
      <c r="F40" s="698"/>
      <c r="G40" s="337"/>
      <c r="H40" s="338"/>
      <c r="I40" s="338"/>
      <c r="J40" s="338"/>
      <c r="K40" s="338"/>
      <c r="L40" s="338"/>
      <c r="M40" s="338"/>
      <c r="N40" s="338"/>
      <c r="O40" s="339"/>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7" t="s">
        <v>69</v>
      </c>
      <c r="AF41" s="288"/>
      <c r="AG41" s="288"/>
      <c r="AH41" s="288"/>
      <c r="AI41" s="289"/>
      <c r="AJ41" s="287" t="s">
        <v>70</v>
      </c>
      <c r="AK41" s="288"/>
      <c r="AL41" s="288"/>
      <c r="AM41" s="288"/>
      <c r="AN41" s="289"/>
      <c r="AO41" s="287" t="s">
        <v>71</v>
      </c>
      <c r="AP41" s="288"/>
      <c r="AQ41" s="288"/>
      <c r="AR41" s="288"/>
      <c r="AS41" s="289"/>
      <c r="AT41" s="274" t="s">
        <v>303</v>
      </c>
      <c r="AU41" s="275"/>
      <c r="AV41" s="275"/>
      <c r="AW41" s="275"/>
      <c r="AX41" s="276"/>
    </row>
    <row r="42" spans="1:50" ht="18.75" hidden="1" customHeight="1">
      <c r="A42" s="217"/>
      <c r="B42" s="218"/>
      <c r="C42" s="218"/>
      <c r="D42" s="218"/>
      <c r="E42" s="218"/>
      <c r="F42" s="219"/>
      <c r="G42" s="227"/>
      <c r="H42" s="111"/>
      <c r="I42" s="111"/>
      <c r="J42" s="111"/>
      <c r="K42" s="111"/>
      <c r="L42" s="111"/>
      <c r="M42" s="111"/>
      <c r="N42" s="111"/>
      <c r="O42" s="228"/>
      <c r="P42" s="245"/>
      <c r="Q42" s="111"/>
      <c r="R42" s="111"/>
      <c r="S42" s="111"/>
      <c r="T42" s="111"/>
      <c r="U42" s="111"/>
      <c r="V42" s="111"/>
      <c r="W42" s="111"/>
      <c r="X42" s="228"/>
      <c r="Y42" s="284"/>
      <c r="Z42" s="285"/>
      <c r="AA42" s="286"/>
      <c r="AB42" s="142"/>
      <c r="AC42" s="137"/>
      <c r="AD42" s="138"/>
      <c r="AE42" s="143"/>
      <c r="AF42" s="136"/>
      <c r="AG42" s="136"/>
      <c r="AH42" s="136"/>
      <c r="AI42" s="290"/>
      <c r="AJ42" s="143"/>
      <c r="AK42" s="136"/>
      <c r="AL42" s="136"/>
      <c r="AM42" s="136"/>
      <c r="AN42" s="290"/>
      <c r="AO42" s="143"/>
      <c r="AP42" s="136"/>
      <c r="AQ42" s="136"/>
      <c r="AR42" s="136"/>
      <c r="AS42" s="290"/>
      <c r="AT42" s="67"/>
      <c r="AU42" s="113"/>
      <c r="AV42" s="113"/>
      <c r="AW42" s="111" t="s">
        <v>359</v>
      </c>
      <c r="AX42" s="112"/>
    </row>
    <row r="43" spans="1:50" ht="22.5" hidden="1" customHeight="1">
      <c r="A43" s="220"/>
      <c r="B43" s="218"/>
      <c r="C43" s="218"/>
      <c r="D43" s="218"/>
      <c r="E43" s="218"/>
      <c r="F43" s="219"/>
      <c r="G43" s="292"/>
      <c r="H43" s="293"/>
      <c r="I43" s="293"/>
      <c r="J43" s="293"/>
      <c r="K43" s="293"/>
      <c r="L43" s="293"/>
      <c r="M43" s="293"/>
      <c r="N43" s="293"/>
      <c r="O43" s="294"/>
      <c r="P43" s="198"/>
      <c r="Q43" s="198"/>
      <c r="R43" s="198"/>
      <c r="S43" s="198"/>
      <c r="T43" s="198"/>
      <c r="U43" s="198"/>
      <c r="V43" s="198"/>
      <c r="W43" s="198"/>
      <c r="X43" s="199"/>
      <c r="Y43" s="298" t="s">
        <v>14</v>
      </c>
      <c r="Z43" s="299"/>
      <c r="AA43" s="300"/>
      <c r="AB43" s="301"/>
      <c r="AC43" s="301"/>
      <c r="AD43" s="301"/>
      <c r="AE43" s="96"/>
      <c r="AF43" s="97"/>
      <c r="AG43" s="97"/>
      <c r="AH43" s="97"/>
      <c r="AI43" s="98"/>
      <c r="AJ43" s="96"/>
      <c r="AK43" s="97"/>
      <c r="AL43" s="97"/>
      <c r="AM43" s="97"/>
      <c r="AN43" s="98"/>
      <c r="AO43" s="96"/>
      <c r="AP43" s="97"/>
      <c r="AQ43" s="97"/>
      <c r="AR43" s="97"/>
      <c r="AS43" s="98"/>
      <c r="AT43" s="230"/>
      <c r="AU43" s="230"/>
      <c r="AV43" s="230"/>
      <c r="AW43" s="230"/>
      <c r="AX43" s="231"/>
    </row>
    <row r="44" spans="1:50" ht="22.5" hidden="1" customHeight="1">
      <c r="A44" s="221"/>
      <c r="B44" s="222"/>
      <c r="C44" s="222"/>
      <c r="D44" s="222"/>
      <c r="E44" s="222"/>
      <c r="F44" s="223"/>
      <c r="G44" s="295"/>
      <c r="H44" s="296"/>
      <c r="I44" s="296"/>
      <c r="J44" s="296"/>
      <c r="K44" s="296"/>
      <c r="L44" s="296"/>
      <c r="M44" s="296"/>
      <c r="N44" s="296"/>
      <c r="O44" s="297"/>
      <c r="P44" s="279"/>
      <c r="Q44" s="279"/>
      <c r="R44" s="279"/>
      <c r="S44" s="279"/>
      <c r="T44" s="279"/>
      <c r="U44" s="279"/>
      <c r="V44" s="279"/>
      <c r="W44" s="279"/>
      <c r="X44" s="280"/>
      <c r="Y44" s="178" t="s">
        <v>65</v>
      </c>
      <c r="Z44" s="124"/>
      <c r="AA44" s="174"/>
      <c r="AB44" s="291"/>
      <c r="AC44" s="291"/>
      <c r="AD44" s="291"/>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c r="A45" s="221"/>
      <c r="B45" s="222"/>
      <c r="C45" s="222"/>
      <c r="D45" s="222"/>
      <c r="E45" s="222"/>
      <c r="F45" s="223"/>
      <c r="G45" s="295"/>
      <c r="H45" s="296"/>
      <c r="I45" s="296"/>
      <c r="J45" s="296"/>
      <c r="K45" s="296"/>
      <c r="L45" s="296"/>
      <c r="M45" s="296"/>
      <c r="N45" s="296"/>
      <c r="O45" s="297"/>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c r="A46" s="716" t="s">
        <v>322</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30"/>
      <c r="AP46" s="30"/>
      <c r="AQ46" s="30"/>
      <c r="AR46" s="30"/>
      <c r="AS46" s="30"/>
      <c r="AT46" s="30"/>
      <c r="AU46" s="30"/>
      <c r="AV46" s="30"/>
      <c r="AW46" s="30"/>
      <c r="AX46" s="32"/>
    </row>
    <row r="47" spans="1:50" ht="21.75" hidden="1" customHeight="1">
      <c r="A47" s="238" t="s">
        <v>320</v>
      </c>
      <c r="B47" s="718" t="s">
        <v>317</v>
      </c>
      <c r="C47" s="240"/>
      <c r="D47" s="240"/>
      <c r="E47" s="240"/>
      <c r="F47" s="241"/>
      <c r="G47" s="652" t="s">
        <v>311</v>
      </c>
      <c r="H47" s="652"/>
      <c r="I47" s="652"/>
      <c r="J47" s="652"/>
      <c r="K47" s="652"/>
      <c r="L47" s="652"/>
      <c r="M47" s="652"/>
      <c r="N47" s="652"/>
      <c r="O47" s="652"/>
      <c r="P47" s="652"/>
      <c r="Q47" s="652"/>
      <c r="R47" s="652"/>
      <c r="S47" s="652"/>
      <c r="T47" s="652"/>
      <c r="U47" s="652"/>
      <c r="V47" s="652"/>
      <c r="W47" s="652"/>
      <c r="X47" s="652"/>
      <c r="Y47" s="652"/>
      <c r="Z47" s="652"/>
      <c r="AA47" s="723"/>
      <c r="AB47" s="651" t="s">
        <v>310</v>
      </c>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3"/>
    </row>
    <row r="48" spans="1:50" ht="21.75" hidden="1" customHeight="1">
      <c r="A48" s="238"/>
      <c r="B48" s="718"/>
      <c r="C48" s="240"/>
      <c r="D48" s="240"/>
      <c r="E48" s="240"/>
      <c r="F48" s="241"/>
      <c r="G48" s="111"/>
      <c r="H48" s="111"/>
      <c r="I48" s="111"/>
      <c r="J48" s="111"/>
      <c r="K48" s="111"/>
      <c r="L48" s="111"/>
      <c r="M48" s="111"/>
      <c r="N48" s="111"/>
      <c r="O48" s="111"/>
      <c r="P48" s="111"/>
      <c r="Q48" s="111"/>
      <c r="R48" s="111"/>
      <c r="S48" s="111"/>
      <c r="T48" s="111"/>
      <c r="U48" s="111"/>
      <c r="V48" s="111"/>
      <c r="W48" s="111"/>
      <c r="X48" s="111"/>
      <c r="Y48" s="111"/>
      <c r="Z48" s="111"/>
      <c r="AA48" s="228"/>
      <c r="AB48" s="245"/>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1.75" hidden="1" customHeight="1">
      <c r="A49" s="238"/>
      <c r="B49" s="718"/>
      <c r="C49" s="240"/>
      <c r="D49" s="240"/>
      <c r="E49" s="240"/>
      <c r="F49" s="241"/>
      <c r="G49" s="352" t="s">
        <v>668</v>
      </c>
      <c r="H49" s="352"/>
      <c r="I49" s="352"/>
      <c r="J49" s="352"/>
      <c r="K49" s="352"/>
      <c r="L49" s="352"/>
      <c r="M49" s="352"/>
      <c r="N49" s="352"/>
      <c r="O49" s="352"/>
      <c r="P49" s="352"/>
      <c r="Q49" s="352"/>
      <c r="R49" s="352"/>
      <c r="S49" s="352"/>
      <c r="T49" s="352"/>
      <c r="U49" s="352"/>
      <c r="V49" s="352"/>
      <c r="W49" s="352"/>
      <c r="X49" s="352"/>
      <c r="Y49" s="352"/>
      <c r="Z49" s="352"/>
      <c r="AA49" s="353"/>
      <c r="AB49" s="645" t="s">
        <v>669</v>
      </c>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46"/>
    </row>
    <row r="50" spans="1:50" ht="21.75" hidden="1" customHeight="1">
      <c r="A50" s="238"/>
      <c r="B50" s="718"/>
      <c r="C50" s="240"/>
      <c r="D50" s="240"/>
      <c r="E50" s="240"/>
      <c r="F50" s="241"/>
      <c r="G50" s="354"/>
      <c r="H50" s="354"/>
      <c r="I50" s="354"/>
      <c r="J50" s="354"/>
      <c r="K50" s="354"/>
      <c r="L50" s="354"/>
      <c r="M50" s="354"/>
      <c r="N50" s="354"/>
      <c r="O50" s="354"/>
      <c r="P50" s="354"/>
      <c r="Q50" s="354"/>
      <c r="R50" s="354"/>
      <c r="S50" s="354"/>
      <c r="T50" s="354"/>
      <c r="U50" s="354"/>
      <c r="V50" s="354"/>
      <c r="W50" s="354"/>
      <c r="X50" s="354"/>
      <c r="Y50" s="354"/>
      <c r="Z50" s="354"/>
      <c r="AA50" s="355"/>
      <c r="AB50" s="647"/>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48"/>
    </row>
    <row r="51" spans="1:50" ht="21.75" hidden="1" customHeight="1">
      <c r="A51" s="238"/>
      <c r="B51" s="719"/>
      <c r="C51" s="242"/>
      <c r="D51" s="242"/>
      <c r="E51" s="242"/>
      <c r="F51" s="243"/>
      <c r="G51" s="356"/>
      <c r="H51" s="356"/>
      <c r="I51" s="356"/>
      <c r="J51" s="356"/>
      <c r="K51" s="356"/>
      <c r="L51" s="356"/>
      <c r="M51" s="356"/>
      <c r="N51" s="356"/>
      <c r="O51" s="356"/>
      <c r="P51" s="356"/>
      <c r="Q51" s="356"/>
      <c r="R51" s="356"/>
      <c r="S51" s="356"/>
      <c r="T51" s="356"/>
      <c r="U51" s="356"/>
      <c r="V51" s="356"/>
      <c r="W51" s="356"/>
      <c r="X51" s="356"/>
      <c r="Y51" s="356"/>
      <c r="Z51" s="356"/>
      <c r="AA51" s="357"/>
      <c r="AB51" s="649"/>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50"/>
    </row>
    <row r="52" spans="1:50" ht="31.5" hidden="1" customHeight="1">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31.5" hidden="1" customHeight="1">
      <c r="A53" s="238"/>
      <c r="B53" s="240"/>
      <c r="C53" s="240"/>
      <c r="D53" s="240"/>
      <c r="E53" s="240"/>
      <c r="F53" s="241"/>
      <c r="G53" s="227"/>
      <c r="H53" s="111"/>
      <c r="I53" s="111"/>
      <c r="J53" s="111"/>
      <c r="K53" s="111"/>
      <c r="L53" s="111"/>
      <c r="M53" s="111"/>
      <c r="N53" s="111"/>
      <c r="O53" s="228"/>
      <c r="P53" s="245"/>
      <c r="Q53" s="111"/>
      <c r="R53" s="111"/>
      <c r="S53" s="111"/>
      <c r="T53" s="111"/>
      <c r="U53" s="111"/>
      <c r="V53" s="111"/>
      <c r="W53" s="111"/>
      <c r="X53" s="228"/>
      <c r="Y53" s="249"/>
      <c r="Z53" s="250"/>
      <c r="AA53" s="251"/>
      <c r="AB53" s="255"/>
      <c r="AC53" s="256"/>
      <c r="AD53" s="257"/>
      <c r="AE53" s="245"/>
      <c r="AF53" s="111"/>
      <c r="AG53" s="111"/>
      <c r="AH53" s="111"/>
      <c r="AI53" s="228"/>
      <c r="AJ53" s="245"/>
      <c r="AK53" s="111"/>
      <c r="AL53" s="111"/>
      <c r="AM53" s="111"/>
      <c r="AN53" s="228"/>
      <c r="AO53" s="245"/>
      <c r="AP53" s="111"/>
      <c r="AQ53" s="111"/>
      <c r="AR53" s="111"/>
      <c r="AS53" s="228"/>
      <c r="AT53" s="67"/>
      <c r="AU53" s="113" t="s">
        <v>687</v>
      </c>
      <c r="AV53" s="113"/>
      <c r="AW53" s="111" t="s">
        <v>359</v>
      </c>
      <c r="AX53" s="112"/>
    </row>
    <row r="54" spans="1:50" ht="31.5" hidden="1" customHeight="1">
      <c r="A54" s="238"/>
      <c r="B54" s="240"/>
      <c r="C54" s="240"/>
      <c r="D54" s="240"/>
      <c r="E54" s="240"/>
      <c r="F54" s="241"/>
      <c r="G54" s="277" t="s">
        <v>691</v>
      </c>
      <c r="H54" s="216"/>
      <c r="I54" s="216"/>
      <c r="J54" s="216"/>
      <c r="K54" s="216"/>
      <c r="L54" s="216"/>
      <c r="M54" s="216"/>
      <c r="N54" s="216"/>
      <c r="O54" s="329"/>
      <c r="P54" s="607" t="s">
        <v>686</v>
      </c>
      <c r="Q54" s="216"/>
      <c r="R54" s="216"/>
      <c r="S54" s="216"/>
      <c r="T54" s="216"/>
      <c r="U54" s="216"/>
      <c r="V54" s="216"/>
      <c r="W54" s="216"/>
      <c r="X54" s="329"/>
      <c r="Y54" s="264" t="s">
        <v>86</v>
      </c>
      <c r="Z54" s="265"/>
      <c r="AA54" s="266"/>
      <c r="AB54" s="282" t="s">
        <v>667</v>
      </c>
      <c r="AC54" s="229"/>
      <c r="AD54" s="229"/>
      <c r="AE54" s="96">
        <v>93</v>
      </c>
      <c r="AF54" s="97"/>
      <c r="AG54" s="97"/>
      <c r="AH54" s="97"/>
      <c r="AI54" s="98"/>
      <c r="AJ54" s="96">
        <v>96</v>
      </c>
      <c r="AK54" s="97"/>
      <c r="AL54" s="97"/>
      <c r="AM54" s="97"/>
      <c r="AN54" s="98"/>
      <c r="AO54" s="96" t="s">
        <v>687</v>
      </c>
      <c r="AP54" s="97"/>
      <c r="AQ54" s="97"/>
      <c r="AR54" s="97"/>
      <c r="AS54" s="98"/>
      <c r="AT54" s="230"/>
      <c r="AU54" s="230"/>
      <c r="AV54" s="230"/>
      <c r="AW54" s="230"/>
      <c r="AX54" s="231"/>
    </row>
    <row r="55" spans="1:50" ht="31.5" hidden="1" customHeight="1">
      <c r="A55" s="238"/>
      <c r="B55" s="240"/>
      <c r="C55" s="240"/>
      <c r="D55" s="240"/>
      <c r="E55" s="240"/>
      <c r="F55" s="241"/>
      <c r="G55" s="330"/>
      <c r="H55" s="331"/>
      <c r="I55" s="331"/>
      <c r="J55" s="331"/>
      <c r="K55" s="331"/>
      <c r="L55" s="331"/>
      <c r="M55" s="331"/>
      <c r="N55" s="331"/>
      <c r="O55" s="332"/>
      <c r="P55" s="608"/>
      <c r="Q55" s="331"/>
      <c r="R55" s="331"/>
      <c r="S55" s="331"/>
      <c r="T55" s="331"/>
      <c r="U55" s="331"/>
      <c r="V55" s="331"/>
      <c r="W55" s="331"/>
      <c r="X55" s="332"/>
      <c r="Y55" s="232" t="s">
        <v>65</v>
      </c>
      <c r="Z55" s="233"/>
      <c r="AA55" s="234"/>
      <c r="AB55" s="283" t="s">
        <v>666</v>
      </c>
      <c r="AC55" s="235"/>
      <c r="AD55" s="235"/>
      <c r="AE55" s="96">
        <v>80</v>
      </c>
      <c r="AF55" s="97"/>
      <c r="AG55" s="97"/>
      <c r="AH55" s="97"/>
      <c r="AI55" s="98"/>
      <c r="AJ55" s="96">
        <v>80</v>
      </c>
      <c r="AK55" s="97"/>
      <c r="AL55" s="97"/>
      <c r="AM55" s="97"/>
      <c r="AN55" s="98"/>
      <c r="AO55" s="96">
        <v>80</v>
      </c>
      <c r="AP55" s="97"/>
      <c r="AQ55" s="97"/>
      <c r="AR55" s="97"/>
      <c r="AS55" s="98"/>
      <c r="AT55" s="96">
        <v>80</v>
      </c>
      <c r="AU55" s="97"/>
      <c r="AV55" s="97"/>
      <c r="AW55" s="97"/>
      <c r="AX55" s="99"/>
    </row>
    <row r="56" spans="1:50" ht="31.5" hidden="1" customHeight="1">
      <c r="A56" s="238"/>
      <c r="B56" s="242"/>
      <c r="C56" s="242"/>
      <c r="D56" s="242"/>
      <c r="E56" s="242"/>
      <c r="F56" s="243"/>
      <c r="G56" s="333"/>
      <c r="H56" s="334"/>
      <c r="I56" s="334"/>
      <c r="J56" s="334"/>
      <c r="K56" s="334"/>
      <c r="L56" s="334"/>
      <c r="M56" s="334"/>
      <c r="N56" s="334"/>
      <c r="O56" s="335"/>
      <c r="P56" s="556"/>
      <c r="Q56" s="334"/>
      <c r="R56" s="334"/>
      <c r="S56" s="334"/>
      <c r="T56" s="334"/>
      <c r="U56" s="334"/>
      <c r="V56" s="334"/>
      <c r="W56" s="334"/>
      <c r="X56" s="335"/>
      <c r="Y56" s="236" t="s">
        <v>15</v>
      </c>
      <c r="Z56" s="233"/>
      <c r="AA56" s="234"/>
      <c r="AB56" s="237" t="s">
        <v>16</v>
      </c>
      <c r="AC56" s="237"/>
      <c r="AD56" s="237"/>
      <c r="AE56" s="96">
        <v>116.3</v>
      </c>
      <c r="AF56" s="97"/>
      <c r="AG56" s="97"/>
      <c r="AH56" s="97"/>
      <c r="AI56" s="98"/>
      <c r="AJ56" s="96">
        <v>120</v>
      </c>
      <c r="AK56" s="97"/>
      <c r="AL56" s="97"/>
      <c r="AM56" s="97"/>
      <c r="AN56" s="98"/>
      <c r="AO56" s="96" t="s">
        <v>688</v>
      </c>
      <c r="AP56" s="97"/>
      <c r="AQ56" s="97"/>
      <c r="AR56" s="97"/>
      <c r="AS56" s="98"/>
      <c r="AT56" s="271"/>
      <c r="AU56" s="272"/>
      <c r="AV56" s="272"/>
      <c r="AW56" s="272"/>
      <c r="AX56" s="273"/>
    </row>
    <row r="57" spans="1:50" ht="13.5" hidden="1" customHeight="1">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3.5" hidden="1" customHeight="1">
      <c r="A58" s="238"/>
      <c r="B58" s="240"/>
      <c r="C58" s="240"/>
      <c r="D58" s="240"/>
      <c r="E58" s="240"/>
      <c r="F58" s="241"/>
      <c r="G58" s="227"/>
      <c r="H58" s="111"/>
      <c r="I58" s="111"/>
      <c r="J58" s="111"/>
      <c r="K58" s="111"/>
      <c r="L58" s="111"/>
      <c r="M58" s="111"/>
      <c r="N58" s="111"/>
      <c r="O58" s="228"/>
      <c r="P58" s="245"/>
      <c r="Q58" s="111"/>
      <c r="R58" s="111"/>
      <c r="S58" s="111"/>
      <c r="T58" s="111"/>
      <c r="U58" s="111"/>
      <c r="V58" s="111"/>
      <c r="W58" s="111"/>
      <c r="X58" s="228"/>
      <c r="Y58" s="249"/>
      <c r="Z58" s="250"/>
      <c r="AA58" s="251"/>
      <c r="AB58" s="255"/>
      <c r="AC58" s="256"/>
      <c r="AD58" s="257"/>
      <c r="AE58" s="245"/>
      <c r="AF58" s="111"/>
      <c r="AG58" s="111"/>
      <c r="AH58" s="111"/>
      <c r="AI58" s="228"/>
      <c r="AJ58" s="245"/>
      <c r="AK58" s="111"/>
      <c r="AL58" s="111"/>
      <c r="AM58" s="111"/>
      <c r="AN58" s="228"/>
      <c r="AO58" s="245"/>
      <c r="AP58" s="111"/>
      <c r="AQ58" s="111"/>
      <c r="AR58" s="111"/>
      <c r="AS58" s="228"/>
      <c r="AT58" s="67"/>
      <c r="AU58" s="113"/>
      <c r="AV58" s="113"/>
      <c r="AW58" s="111" t="s">
        <v>359</v>
      </c>
      <c r="AX58" s="112"/>
    </row>
    <row r="59" spans="1:50" ht="13.5" hidden="1" customHeight="1">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82"/>
      <c r="AC59" s="229"/>
      <c r="AD59" s="229"/>
      <c r="AE59" s="96"/>
      <c r="AF59" s="97"/>
      <c r="AG59" s="97"/>
      <c r="AH59" s="97"/>
      <c r="AI59" s="98"/>
      <c r="AJ59" s="96"/>
      <c r="AK59" s="97"/>
      <c r="AL59" s="97"/>
      <c r="AM59" s="97"/>
      <c r="AN59" s="98"/>
      <c r="AO59" s="96"/>
      <c r="AP59" s="97"/>
      <c r="AQ59" s="97"/>
      <c r="AR59" s="97"/>
      <c r="AS59" s="98"/>
      <c r="AT59" s="230"/>
      <c r="AU59" s="230"/>
      <c r="AV59" s="230"/>
      <c r="AW59" s="230"/>
      <c r="AX59" s="231"/>
    </row>
    <row r="60" spans="1:50" ht="13.5" hidden="1" customHeight="1">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83"/>
      <c r="AC60" s="235"/>
      <c r="AD60" s="235"/>
      <c r="AE60" s="96"/>
      <c r="AF60" s="97"/>
      <c r="AG60" s="97"/>
      <c r="AH60" s="97"/>
      <c r="AI60" s="98"/>
      <c r="AJ60" s="96"/>
      <c r="AK60" s="97"/>
      <c r="AL60" s="97"/>
      <c r="AM60" s="97"/>
      <c r="AN60" s="98"/>
      <c r="AO60" s="96"/>
      <c r="AP60" s="97"/>
      <c r="AQ60" s="97"/>
      <c r="AR60" s="97"/>
      <c r="AS60" s="98"/>
      <c r="AT60" s="96"/>
      <c r="AU60" s="97"/>
      <c r="AV60" s="97"/>
      <c r="AW60" s="97"/>
      <c r="AX60" s="99"/>
    </row>
    <row r="61" spans="1:50" ht="13.5" hidden="1" customHeight="1">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6"/>
      <c r="AF61" s="97"/>
      <c r="AG61" s="97"/>
      <c r="AH61" s="97"/>
      <c r="AI61" s="98"/>
      <c r="AJ61" s="96"/>
      <c r="AK61" s="97"/>
      <c r="AL61" s="97"/>
      <c r="AM61" s="97"/>
      <c r="AN61" s="98"/>
      <c r="AO61" s="96"/>
      <c r="AP61" s="97"/>
      <c r="AQ61" s="97"/>
      <c r="AR61" s="97"/>
      <c r="AS61" s="98"/>
      <c r="AT61" s="271"/>
      <c r="AU61" s="272"/>
      <c r="AV61" s="272"/>
      <c r="AW61" s="272"/>
      <c r="AX61" s="273"/>
    </row>
    <row r="62" spans="1:50" hidden="1">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idden="1">
      <c r="A63" s="238"/>
      <c r="B63" s="240"/>
      <c r="C63" s="240"/>
      <c r="D63" s="240"/>
      <c r="E63" s="240"/>
      <c r="F63" s="241"/>
      <c r="G63" s="227"/>
      <c r="H63" s="111"/>
      <c r="I63" s="111"/>
      <c r="J63" s="111"/>
      <c r="K63" s="111"/>
      <c r="L63" s="111"/>
      <c r="M63" s="111"/>
      <c r="N63" s="111"/>
      <c r="O63" s="228"/>
      <c r="P63" s="245"/>
      <c r="Q63" s="111"/>
      <c r="R63" s="111"/>
      <c r="S63" s="111"/>
      <c r="T63" s="111"/>
      <c r="U63" s="111"/>
      <c r="V63" s="111"/>
      <c r="W63" s="111"/>
      <c r="X63" s="228"/>
      <c r="Y63" s="249"/>
      <c r="Z63" s="250"/>
      <c r="AA63" s="251"/>
      <c r="AB63" s="255"/>
      <c r="AC63" s="256"/>
      <c r="AD63" s="257"/>
      <c r="AE63" s="245"/>
      <c r="AF63" s="111"/>
      <c r="AG63" s="111"/>
      <c r="AH63" s="111"/>
      <c r="AI63" s="228"/>
      <c r="AJ63" s="245"/>
      <c r="AK63" s="111"/>
      <c r="AL63" s="111"/>
      <c r="AM63" s="111"/>
      <c r="AN63" s="228"/>
      <c r="AO63" s="245"/>
      <c r="AP63" s="111"/>
      <c r="AQ63" s="111"/>
      <c r="AR63" s="111"/>
      <c r="AS63" s="228"/>
      <c r="AT63" s="67"/>
      <c r="AU63" s="113"/>
      <c r="AV63" s="113"/>
      <c r="AW63" s="111" t="s">
        <v>359</v>
      </c>
      <c r="AX63" s="112"/>
    </row>
    <row r="64" spans="1:50" hidden="1">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6"/>
      <c r="AF64" s="97"/>
      <c r="AG64" s="97"/>
      <c r="AH64" s="97"/>
      <c r="AI64" s="98"/>
      <c r="AJ64" s="96"/>
      <c r="AK64" s="97"/>
      <c r="AL64" s="97"/>
      <c r="AM64" s="97"/>
      <c r="AN64" s="98"/>
      <c r="AO64" s="96"/>
      <c r="AP64" s="97"/>
      <c r="AQ64" s="97"/>
      <c r="AR64" s="97"/>
      <c r="AS64" s="98"/>
      <c r="AT64" s="230"/>
      <c r="AU64" s="230"/>
      <c r="AV64" s="230"/>
      <c r="AW64" s="230"/>
      <c r="AX64" s="231"/>
    </row>
    <row r="65" spans="1:60" hidden="1">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6"/>
      <c r="AF65" s="97"/>
      <c r="AG65" s="97"/>
      <c r="AH65" s="97"/>
      <c r="AI65" s="98"/>
      <c r="AJ65" s="96"/>
      <c r="AK65" s="97"/>
      <c r="AL65" s="97"/>
      <c r="AM65" s="97"/>
      <c r="AN65" s="98"/>
      <c r="AO65" s="96"/>
      <c r="AP65" s="97"/>
      <c r="AQ65" s="97"/>
      <c r="AR65" s="97"/>
      <c r="AS65" s="98"/>
      <c r="AT65" s="96"/>
      <c r="AU65" s="97"/>
      <c r="AV65" s="97"/>
      <c r="AW65" s="97"/>
      <c r="AX65" s="99"/>
    </row>
    <row r="66" spans="1:60" hidden="1">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6"/>
      <c r="AF66" s="97"/>
      <c r="AG66" s="97"/>
      <c r="AH66" s="97"/>
      <c r="AI66" s="98"/>
      <c r="AJ66" s="96"/>
      <c r="AK66" s="97"/>
      <c r="AL66" s="97"/>
      <c r="AM66" s="97"/>
      <c r="AN66" s="98"/>
      <c r="AO66" s="96"/>
      <c r="AP66" s="97"/>
      <c r="AQ66" s="97"/>
      <c r="AR66" s="97"/>
      <c r="AS66" s="98"/>
      <c r="AT66" s="271"/>
      <c r="AU66" s="272"/>
      <c r="AV66" s="272"/>
      <c r="AW66" s="272"/>
      <c r="AX66" s="273"/>
    </row>
    <row r="67" spans="1:60" ht="28.5" customHeight="1">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3" t="s">
        <v>12</v>
      </c>
      <c r="AC67" s="124"/>
      <c r="AD67" s="174"/>
      <c r="AE67" s="688" t="s">
        <v>69</v>
      </c>
      <c r="AF67" s="121"/>
      <c r="AG67" s="121"/>
      <c r="AH67" s="121"/>
      <c r="AI67" s="121"/>
      <c r="AJ67" s="688" t="s">
        <v>70</v>
      </c>
      <c r="AK67" s="121"/>
      <c r="AL67" s="121"/>
      <c r="AM67" s="121"/>
      <c r="AN67" s="121"/>
      <c r="AO67" s="688" t="s">
        <v>71</v>
      </c>
      <c r="AP67" s="121"/>
      <c r="AQ67" s="121"/>
      <c r="AR67" s="121"/>
      <c r="AS67" s="121"/>
      <c r="AT67" s="179" t="s">
        <v>74</v>
      </c>
      <c r="AU67" s="180"/>
      <c r="AV67" s="180"/>
      <c r="AW67" s="180"/>
      <c r="AX67" s="181"/>
    </row>
    <row r="68" spans="1:60" ht="28.5" customHeight="1">
      <c r="A68" s="188"/>
      <c r="B68" s="189"/>
      <c r="C68" s="189"/>
      <c r="D68" s="189"/>
      <c r="E68" s="189"/>
      <c r="F68" s="190"/>
      <c r="G68" s="216" t="s">
        <v>430</v>
      </c>
      <c r="H68" s="198"/>
      <c r="I68" s="198"/>
      <c r="J68" s="198"/>
      <c r="K68" s="198"/>
      <c r="L68" s="198"/>
      <c r="M68" s="198"/>
      <c r="N68" s="198"/>
      <c r="O68" s="198"/>
      <c r="P68" s="198"/>
      <c r="Q68" s="198"/>
      <c r="R68" s="198"/>
      <c r="S68" s="198"/>
      <c r="T68" s="198"/>
      <c r="U68" s="198"/>
      <c r="V68" s="198"/>
      <c r="W68" s="198"/>
      <c r="X68" s="199"/>
      <c r="Y68" s="347" t="s">
        <v>66</v>
      </c>
      <c r="Z68" s="348"/>
      <c r="AA68" s="349"/>
      <c r="AB68" s="205" t="s">
        <v>432</v>
      </c>
      <c r="AC68" s="206"/>
      <c r="AD68" s="207"/>
      <c r="AE68" s="96">
        <v>132</v>
      </c>
      <c r="AF68" s="97"/>
      <c r="AG68" s="97"/>
      <c r="AH68" s="97"/>
      <c r="AI68" s="98"/>
      <c r="AJ68" s="96">
        <v>134</v>
      </c>
      <c r="AK68" s="97"/>
      <c r="AL68" s="97"/>
      <c r="AM68" s="97"/>
      <c r="AN68" s="98"/>
      <c r="AO68" s="96">
        <v>134</v>
      </c>
      <c r="AP68" s="97"/>
      <c r="AQ68" s="97"/>
      <c r="AR68" s="97"/>
      <c r="AS68" s="98"/>
      <c r="AT68" s="208"/>
      <c r="AU68" s="208"/>
      <c r="AV68" s="208"/>
      <c r="AW68" s="208"/>
      <c r="AX68" s="209"/>
      <c r="AY68" s="10"/>
      <c r="AZ68" s="10"/>
      <c r="BA68" s="10"/>
      <c r="BB68" s="10"/>
      <c r="BC68" s="10"/>
    </row>
    <row r="69" spans="1:60" ht="28.5" customHeight="1">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432</v>
      </c>
      <c r="AC69" s="214"/>
      <c r="AD69" s="215"/>
      <c r="AE69" s="96">
        <v>134</v>
      </c>
      <c r="AF69" s="97"/>
      <c r="AG69" s="97"/>
      <c r="AH69" s="97"/>
      <c r="AI69" s="98"/>
      <c r="AJ69" s="96">
        <v>144</v>
      </c>
      <c r="AK69" s="97"/>
      <c r="AL69" s="97"/>
      <c r="AM69" s="97"/>
      <c r="AN69" s="98"/>
      <c r="AO69" s="96">
        <v>141</v>
      </c>
      <c r="AP69" s="97"/>
      <c r="AQ69" s="97"/>
      <c r="AR69" s="97"/>
      <c r="AS69" s="98"/>
      <c r="AT69" s="96">
        <v>134</v>
      </c>
      <c r="AU69" s="97"/>
      <c r="AV69" s="97"/>
      <c r="AW69" s="97"/>
      <c r="AX69" s="99"/>
      <c r="AY69" s="10"/>
      <c r="AZ69" s="10"/>
      <c r="BA69" s="10"/>
      <c r="BB69" s="10"/>
      <c r="BC69" s="10"/>
      <c r="BD69" s="10"/>
      <c r="BE69" s="10"/>
      <c r="BF69" s="10"/>
      <c r="BG69" s="10"/>
      <c r="BH69" s="10"/>
    </row>
    <row r="70" spans="1:60" ht="28.5" customHeight="1">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8.5" customHeight="1">
      <c r="A71" s="188"/>
      <c r="B71" s="189"/>
      <c r="C71" s="189"/>
      <c r="D71" s="189"/>
      <c r="E71" s="189"/>
      <c r="F71" s="190"/>
      <c r="G71" s="216" t="s">
        <v>699</v>
      </c>
      <c r="H71" s="198"/>
      <c r="I71" s="198"/>
      <c r="J71" s="198"/>
      <c r="K71" s="198"/>
      <c r="L71" s="198"/>
      <c r="M71" s="198"/>
      <c r="N71" s="198"/>
      <c r="O71" s="198"/>
      <c r="P71" s="198"/>
      <c r="Q71" s="198"/>
      <c r="R71" s="198"/>
      <c r="S71" s="198"/>
      <c r="T71" s="198"/>
      <c r="U71" s="198"/>
      <c r="V71" s="198"/>
      <c r="W71" s="198"/>
      <c r="X71" s="199"/>
      <c r="Y71" s="202" t="s">
        <v>66</v>
      </c>
      <c r="Z71" s="203"/>
      <c r="AA71" s="204"/>
      <c r="AB71" s="205" t="s">
        <v>433</v>
      </c>
      <c r="AC71" s="206"/>
      <c r="AD71" s="207"/>
      <c r="AE71" s="96">
        <v>12155</v>
      </c>
      <c r="AF71" s="97"/>
      <c r="AG71" s="97"/>
      <c r="AH71" s="97"/>
      <c r="AI71" s="98"/>
      <c r="AJ71" s="96">
        <v>11301</v>
      </c>
      <c r="AK71" s="97"/>
      <c r="AL71" s="97"/>
      <c r="AM71" s="97"/>
      <c r="AN71" s="98"/>
      <c r="AO71" s="96">
        <v>8982</v>
      </c>
      <c r="AP71" s="97"/>
      <c r="AQ71" s="97"/>
      <c r="AR71" s="97"/>
      <c r="AS71" s="98"/>
      <c r="AT71" s="208"/>
      <c r="AU71" s="208"/>
      <c r="AV71" s="208"/>
      <c r="AW71" s="208"/>
      <c r="AX71" s="209"/>
      <c r="AY71" s="10"/>
      <c r="AZ71" s="10"/>
      <c r="BA71" s="10"/>
      <c r="BB71" s="10"/>
      <c r="BC71" s="10"/>
    </row>
    <row r="72" spans="1:60" ht="28.5" customHeight="1">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433</v>
      </c>
      <c r="AC72" s="214"/>
      <c r="AD72" s="215"/>
      <c r="AE72" s="96">
        <v>10632</v>
      </c>
      <c r="AF72" s="97"/>
      <c r="AG72" s="97"/>
      <c r="AH72" s="97"/>
      <c r="AI72" s="98"/>
      <c r="AJ72" s="96">
        <v>10100</v>
      </c>
      <c r="AK72" s="97"/>
      <c r="AL72" s="97"/>
      <c r="AM72" s="97"/>
      <c r="AN72" s="98"/>
      <c r="AO72" s="96">
        <v>7785</v>
      </c>
      <c r="AP72" s="97"/>
      <c r="AQ72" s="97"/>
      <c r="AR72" s="97"/>
      <c r="AS72" s="98"/>
      <c r="AT72" s="96">
        <v>7070</v>
      </c>
      <c r="AU72" s="97"/>
      <c r="AV72" s="97"/>
      <c r="AW72" s="97"/>
      <c r="AX72" s="99"/>
      <c r="AY72" s="10"/>
      <c r="AZ72" s="10"/>
      <c r="BA72" s="10"/>
      <c r="BB72" s="10"/>
      <c r="BC72" s="10"/>
      <c r="BD72" s="10"/>
      <c r="BE72" s="10"/>
      <c r="BF72" s="10"/>
      <c r="BG72" s="10"/>
      <c r="BH72" s="10"/>
    </row>
    <row r="73" spans="1:60" ht="28.5" customHeight="1">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8.5" customHeight="1">
      <c r="A74" s="188"/>
      <c r="B74" s="189"/>
      <c r="C74" s="189"/>
      <c r="D74" s="189"/>
      <c r="E74" s="189"/>
      <c r="F74" s="190"/>
      <c r="G74" s="216" t="s">
        <v>431</v>
      </c>
      <c r="H74" s="198"/>
      <c r="I74" s="198"/>
      <c r="J74" s="198"/>
      <c r="K74" s="198"/>
      <c r="L74" s="198"/>
      <c r="M74" s="198"/>
      <c r="N74" s="198"/>
      <c r="O74" s="198"/>
      <c r="P74" s="198"/>
      <c r="Q74" s="198"/>
      <c r="R74" s="198"/>
      <c r="S74" s="198"/>
      <c r="T74" s="198"/>
      <c r="U74" s="198"/>
      <c r="V74" s="198"/>
      <c r="W74" s="198"/>
      <c r="X74" s="199"/>
      <c r="Y74" s="202" t="s">
        <v>66</v>
      </c>
      <c r="Z74" s="203"/>
      <c r="AA74" s="204"/>
      <c r="AB74" s="205" t="s">
        <v>434</v>
      </c>
      <c r="AC74" s="206"/>
      <c r="AD74" s="207"/>
      <c r="AE74" s="96">
        <v>8</v>
      </c>
      <c r="AF74" s="97"/>
      <c r="AG74" s="97"/>
      <c r="AH74" s="97"/>
      <c r="AI74" s="98"/>
      <c r="AJ74" s="96">
        <v>8</v>
      </c>
      <c r="AK74" s="97"/>
      <c r="AL74" s="97"/>
      <c r="AM74" s="97"/>
      <c r="AN74" s="98"/>
      <c r="AO74" s="96">
        <v>3</v>
      </c>
      <c r="AP74" s="97"/>
      <c r="AQ74" s="97"/>
      <c r="AR74" s="97"/>
      <c r="AS74" s="98"/>
      <c r="AT74" s="208"/>
      <c r="AU74" s="208"/>
      <c r="AV74" s="208"/>
      <c r="AW74" s="208"/>
      <c r="AX74" s="209"/>
      <c r="AY74" s="10"/>
      <c r="AZ74" s="10"/>
      <c r="BA74" s="10"/>
      <c r="BB74" s="10"/>
      <c r="BC74" s="10"/>
    </row>
    <row r="75" spans="1:60" ht="28.5" customHeight="1">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t="s">
        <v>434</v>
      </c>
      <c r="AC75" s="214"/>
      <c r="AD75" s="215"/>
      <c r="AE75" s="96">
        <v>8</v>
      </c>
      <c r="AF75" s="97"/>
      <c r="AG75" s="97"/>
      <c r="AH75" s="97"/>
      <c r="AI75" s="98"/>
      <c r="AJ75" s="96">
        <v>8</v>
      </c>
      <c r="AK75" s="97"/>
      <c r="AL75" s="97"/>
      <c r="AM75" s="97"/>
      <c r="AN75" s="98"/>
      <c r="AO75" s="96">
        <v>3</v>
      </c>
      <c r="AP75" s="97"/>
      <c r="AQ75" s="97"/>
      <c r="AR75" s="97"/>
      <c r="AS75" s="98"/>
      <c r="AT75" s="96">
        <v>3</v>
      </c>
      <c r="AU75" s="97"/>
      <c r="AV75" s="97"/>
      <c r="AW75" s="97"/>
      <c r="AX75" s="99"/>
      <c r="AY75" s="10"/>
      <c r="AZ75" s="10"/>
      <c r="BA75" s="10"/>
      <c r="BB75" s="10"/>
      <c r="BC75" s="10"/>
      <c r="BD75" s="10"/>
      <c r="BE75" s="10"/>
      <c r="BF75" s="10"/>
      <c r="BG75" s="10"/>
      <c r="BH75" s="10"/>
    </row>
    <row r="76" spans="1:60" hidden="1">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idden="1">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idden="1">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idden="1">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idden="1">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idden="1">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25.5" customHeight="1">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7.75" customHeight="1">
      <c r="A83" s="132"/>
      <c r="B83" s="130"/>
      <c r="C83" s="130"/>
      <c r="D83" s="130"/>
      <c r="E83" s="130"/>
      <c r="F83" s="131"/>
      <c r="G83" s="147" t="s">
        <v>693</v>
      </c>
      <c r="H83" s="147"/>
      <c r="I83" s="147"/>
      <c r="J83" s="147"/>
      <c r="K83" s="147"/>
      <c r="L83" s="147"/>
      <c r="M83" s="147"/>
      <c r="N83" s="147"/>
      <c r="O83" s="147"/>
      <c r="P83" s="147"/>
      <c r="Q83" s="147"/>
      <c r="R83" s="147"/>
      <c r="S83" s="147"/>
      <c r="T83" s="147"/>
      <c r="U83" s="147"/>
      <c r="V83" s="147"/>
      <c r="W83" s="147"/>
      <c r="X83" s="147"/>
      <c r="Y83" s="149" t="s">
        <v>17</v>
      </c>
      <c r="Z83" s="150"/>
      <c r="AA83" s="151"/>
      <c r="AB83" s="184" t="s">
        <v>694</v>
      </c>
      <c r="AC83" s="153"/>
      <c r="AD83" s="154"/>
      <c r="AE83" s="155">
        <v>1519</v>
      </c>
      <c r="AF83" s="156"/>
      <c r="AG83" s="156"/>
      <c r="AH83" s="156"/>
      <c r="AI83" s="156"/>
      <c r="AJ83" s="155">
        <v>1562</v>
      </c>
      <c r="AK83" s="156"/>
      <c r="AL83" s="156"/>
      <c r="AM83" s="156"/>
      <c r="AN83" s="156"/>
      <c r="AO83" s="155">
        <v>1598</v>
      </c>
      <c r="AP83" s="156"/>
      <c r="AQ83" s="156"/>
      <c r="AR83" s="156"/>
      <c r="AS83" s="156"/>
      <c r="AT83" s="96" t="s">
        <v>685</v>
      </c>
      <c r="AU83" s="97"/>
      <c r="AV83" s="97"/>
      <c r="AW83" s="97"/>
      <c r="AX83" s="99"/>
    </row>
    <row r="84" spans="1:60" ht="42" customHeight="1">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695</v>
      </c>
      <c r="AC84" s="161"/>
      <c r="AD84" s="162"/>
      <c r="AE84" s="160" t="s">
        <v>696</v>
      </c>
      <c r="AF84" s="161"/>
      <c r="AG84" s="161"/>
      <c r="AH84" s="161"/>
      <c r="AI84" s="162"/>
      <c r="AJ84" s="160" t="s">
        <v>697</v>
      </c>
      <c r="AK84" s="161"/>
      <c r="AL84" s="161"/>
      <c r="AM84" s="161"/>
      <c r="AN84" s="162"/>
      <c r="AO84" s="160" t="s">
        <v>698</v>
      </c>
      <c r="AP84" s="161"/>
      <c r="AQ84" s="161"/>
      <c r="AR84" s="161"/>
      <c r="AS84" s="162"/>
      <c r="AT84" s="160" t="s">
        <v>685</v>
      </c>
      <c r="AU84" s="161"/>
      <c r="AV84" s="161"/>
      <c r="AW84" s="161"/>
      <c r="AX84" s="163"/>
    </row>
    <row r="85" spans="1:60" ht="32.25" hidden="1" customHeight="1">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c r="A86" s="132"/>
      <c r="B86" s="130"/>
      <c r="C86" s="130"/>
      <c r="D86" s="130"/>
      <c r="E86" s="130"/>
      <c r="F86" s="131"/>
      <c r="G86" s="147" t="s">
        <v>362</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0.25" customHeight="1">
      <c r="A97" s="391" t="s">
        <v>77</v>
      </c>
      <c r="B97" s="392"/>
      <c r="C97" s="364" t="s">
        <v>19</v>
      </c>
      <c r="D97" s="365"/>
      <c r="E97" s="365"/>
      <c r="F97" s="365"/>
      <c r="G97" s="365"/>
      <c r="H97" s="365"/>
      <c r="I97" s="365"/>
      <c r="J97" s="365"/>
      <c r="K97" s="366"/>
      <c r="L97" s="427" t="s">
        <v>76</v>
      </c>
      <c r="M97" s="427"/>
      <c r="N97" s="427"/>
      <c r="O97" s="427"/>
      <c r="P97" s="427"/>
      <c r="Q97" s="427"/>
      <c r="R97" s="428" t="s">
        <v>73</v>
      </c>
      <c r="S97" s="429"/>
      <c r="T97" s="429"/>
      <c r="U97" s="429"/>
      <c r="V97" s="429"/>
      <c r="W97" s="429"/>
      <c r="X97" s="430"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31"/>
    </row>
    <row r="98" spans="1:50" ht="42" customHeight="1">
      <c r="A98" s="393"/>
      <c r="B98" s="394"/>
      <c r="C98" s="432" t="s">
        <v>435</v>
      </c>
      <c r="D98" s="433"/>
      <c r="E98" s="433"/>
      <c r="F98" s="433"/>
      <c r="G98" s="433"/>
      <c r="H98" s="433"/>
      <c r="I98" s="433"/>
      <c r="J98" s="433"/>
      <c r="K98" s="434"/>
      <c r="L98" s="71">
        <v>11200</v>
      </c>
      <c r="M98" s="72"/>
      <c r="N98" s="72"/>
      <c r="O98" s="72"/>
      <c r="P98" s="72"/>
      <c r="Q98" s="73"/>
      <c r="R98" s="71">
        <v>14552</v>
      </c>
      <c r="S98" s="72"/>
      <c r="T98" s="72"/>
      <c r="U98" s="72"/>
      <c r="V98" s="72"/>
      <c r="W98" s="73"/>
      <c r="X98" s="699" t="s">
        <v>701</v>
      </c>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42" customHeight="1">
      <c r="A99" s="393"/>
      <c r="B99" s="394"/>
      <c r="C99" s="164" t="s">
        <v>436</v>
      </c>
      <c r="D99" s="165"/>
      <c r="E99" s="165"/>
      <c r="F99" s="165"/>
      <c r="G99" s="165"/>
      <c r="H99" s="165"/>
      <c r="I99" s="165"/>
      <c r="J99" s="165"/>
      <c r="K99" s="166"/>
      <c r="L99" s="71">
        <v>1669</v>
      </c>
      <c r="M99" s="72"/>
      <c r="N99" s="72"/>
      <c r="O99" s="72"/>
      <c r="P99" s="72"/>
      <c r="Q99" s="73"/>
      <c r="R99" s="71">
        <v>1906</v>
      </c>
      <c r="S99" s="72"/>
      <c r="T99" s="72"/>
      <c r="U99" s="72"/>
      <c r="V99" s="72"/>
      <c r="W99" s="73"/>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42" customHeight="1">
      <c r="A100" s="393"/>
      <c r="B100" s="394"/>
      <c r="C100" s="164"/>
      <c r="D100" s="165"/>
      <c r="E100" s="165"/>
      <c r="F100" s="165"/>
      <c r="G100" s="165"/>
      <c r="H100" s="165"/>
      <c r="I100" s="165"/>
      <c r="J100" s="165"/>
      <c r="K100" s="166"/>
      <c r="L100" s="71"/>
      <c r="M100" s="72"/>
      <c r="N100" s="72"/>
      <c r="O100" s="72"/>
      <c r="P100" s="72"/>
      <c r="Q100" s="73"/>
      <c r="R100" s="71"/>
      <c r="S100" s="72"/>
      <c r="T100" s="72"/>
      <c r="U100" s="72"/>
      <c r="V100" s="72"/>
      <c r="W100" s="73"/>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0.25" hidden="1" customHeight="1">
      <c r="A101" s="393"/>
      <c r="B101" s="394"/>
      <c r="C101" s="164"/>
      <c r="D101" s="165"/>
      <c r="E101" s="165"/>
      <c r="F101" s="165"/>
      <c r="G101" s="165"/>
      <c r="H101" s="165"/>
      <c r="I101" s="165"/>
      <c r="J101" s="165"/>
      <c r="K101" s="166"/>
      <c r="L101" s="71"/>
      <c r="M101" s="72"/>
      <c r="N101" s="72"/>
      <c r="O101" s="72"/>
      <c r="P101" s="72"/>
      <c r="Q101" s="73"/>
      <c r="R101" s="71"/>
      <c r="S101" s="72"/>
      <c r="T101" s="72"/>
      <c r="U101" s="72"/>
      <c r="V101" s="72"/>
      <c r="W101" s="73"/>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0.25" hidden="1" customHeight="1">
      <c r="A102" s="393"/>
      <c r="B102" s="394"/>
      <c r="C102" s="164"/>
      <c r="D102" s="165"/>
      <c r="E102" s="165"/>
      <c r="F102" s="165"/>
      <c r="G102" s="165"/>
      <c r="H102" s="165"/>
      <c r="I102" s="165"/>
      <c r="J102" s="165"/>
      <c r="K102" s="166"/>
      <c r="L102" s="71"/>
      <c r="M102" s="72"/>
      <c r="N102" s="72"/>
      <c r="O102" s="72"/>
      <c r="P102" s="72"/>
      <c r="Q102" s="73"/>
      <c r="R102" s="71"/>
      <c r="S102" s="72"/>
      <c r="T102" s="72"/>
      <c r="U102" s="72"/>
      <c r="V102" s="72"/>
      <c r="W102" s="73"/>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0.25" hidden="1" customHeight="1">
      <c r="A103" s="393"/>
      <c r="B103" s="394"/>
      <c r="C103" s="397"/>
      <c r="D103" s="398"/>
      <c r="E103" s="398"/>
      <c r="F103" s="398"/>
      <c r="G103" s="398"/>
      <c r="H103" s="398"/>
      <c r="I103" s="398"/>
      <c r="J103" s="398"/>
      <c r="K103" s="399"/>
      <c r="L103" s="71"/>
      <c r="M103" s="72"/>
      <c r="N103" s="72"/>
      <c r="O103" s="72"/>
      <c r="P103" s="72"/>
      <c r="Q103" s="73"/>
      <c r="R103" s="71"/>
      <c r="S103" s="72"/>
      <c r="T103" s="72"/>
      <c r="U103" s="72"/>
      <c r="V103" s="72"/>
      <c r="W103" s="73"/>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0.25" customHeight="1" thickBot="1">
      <c r="A104" s="395"/>
      <c r="B104" s="396"/>
      <c r="C104" s="385" t="s">
        <v>22</v>
      </c>
      <c r="D104" s="386"/>
      <c r="E104" s="386"/>
      <c r="F104" s="386"/>
      <c r="G104" s="386"/>
      <c r="H104" s="386"/>
      <c r="I104" s="386"/>
      <c r="J104" s="386"/>
      <c r="K104" s="387"/>
      <c r="L104" s="388">
        <f>SUM(L98:Q103)</f>
        <v>12869</v>
      </c>
      <c r="M104" s="389"/>
      <c r="N104" s="389"/>
      <c r="O104" s="389"/>
      <c r="P104" s="389"/>
      <c r="Q104" s="390"/>
      <c r="R104" s="388">
        <f>SUM(R98:W103)</f>
        <v>16458</v>
      </c>
      <c r="S104" s="389"/>
      <c r="T104" s="389"/>
      <c r="U104" s="389"/>
      <c r="V104" s="389"/>
      <c r="W104" s="390"/>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1.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0.25" customHeight="1">
      <c r="A107" s="5"/>
      <c r="B107" s="6"/>
      <c r="C107" s="628" t="s">
        <v>39</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9"/>
      <c r="AD107" s="627" t="s">
        <v>43</v>
      </c>
      <c r="AE107" s="627"/>
      <c r="AF107" s="627"/>
      <c r="AG107" s="660" t="s">
        <v>38</v>
      </c>
      <c r="AH107" s="627"/>
      <c r="AI107" s="627"/>
      <c r="AJ107" s="627"/>
      <c r="AK107" s="627"/>
      <c r="AL107" s="627"/>
      <c r="AM107" s="627"/>
      <c r="AN107" s="627"/>
      <c r="AO107" s="627"/>
      <c r="AP107" s="627"/>
      <c r="AQ107" s="627"/>
      <c r="AR107" s="627"/>
      <c r="AS107" s="627"/>
      <c r="AT107" s="627"/>
      <c r="AU107" s="627"/>
      <c r="AV107" s="627"/>
      <c r="AW107" s="627"/>
      <c r="AX107" s="661"/>
    </row>
    <row r="108" spans="1:50" ht="80.099999999999994" customHeight="1">
      <c r="A108" s="311" t="s">
        <v>312</v>
      </c>
      <c r="B108" s="312"/>
      <c r="C108" s="559" t="s">
        <v>313</v>
      </c>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1"/>
      <c r="AD108" s="635" t="s">
        <v>423</v>
      </c>
      <c r="AE108" s="636"/>
      <c r="AF108" s="636"/>
      <c r="AG108" s="632" t="s">
        <v>658</v>
      </c>
      <c r="AH108" s="633"/>
      <c r="AI108" s="633"/>
      <c r="AJ108" s="633"/>
      <c r="AK108" s="633"/>
      <c r="AL108" s="633"/>
      <c r="AM108" s="633"/>
      <c r="AN108" s="633"/>
      <c r="AO108" s="633"/>
      <c r="AP108" s="633"/>
      <c r="AQ108" s="633"/>
      <c r="AR108" s="633"/>
      <c r="AS108" s="633"/>
      <c r="AT108" s="633"/>
      <c r="AU108" s="633"/>
      <c r="AV108" s="633"/>
      <c r="AW108" s="633"/>
      <c r="AX108" s="634"/>
    </row>
    <row r="109" spans="1:50" ht="45.75" customHeight="1">
      <c r="A109" s="313"/>
      <c r="B109" s="314"/>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0" t="s">
        <v>423</v>
      </c>
      <c r="AE109" s="461"/>
      <c r="AF109" s="461"/>
      <c r="AG109" s="308" t="s">
        <v>663</v>
      </c>
      <c r="AH109" s="309"/>
      <c r="AI109" s="309"/>
      <c r="AJ109" s="309"/>
      <c r="AK109" s="309"/>
      <c r="AL109" s="309"/>
      <c r="AM109" s="309"/>
      <c r="AN109" s="309"/>
      <c r="AO109" s="309"/>
      <c r="AP109" s="309"/>
      <c r="AQ109" s="309"/>
      <c r="AR109" s="309"/>
      <c r="AS109" s="309"/>
      <c r="AT109" s="309"/>
      <c r="AU109" s="309"/>
      <c r="AV109" s="309"/>
      <c r="AW109" s="309"/>
      <c r="AX109" s="310"/>
    </row>
    <row r="110" spans="1:50" ht="99.95" customHeight="1">
      <c r="A110" s="315"/>
      <c r="B110" s="316"/>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616" t="s">
        <v>423</v>
      </c>
      <c r="AE110" s="617"/>
      <c r="AF110" s="617"/>
      <c r="AG110" s="556" t="s">
        <v>683</v>
      </c>
      <c r="AH110" s="200"/>
      <c r="AI110" s="200"/>
      <c r="AJ110" s="200"/>
      <c r="AK110" s="200"/>
      <c r="AL110" s="200"/>
      <c r="AM110" s="200"/>
      <c r="AN110" s="200"/>
      <c r="AO110" s="200"/>
      <c r="AP110" s="200"/>
      <c r="AQ110" s="200"/>
      <c r="AR110" s="200"/>
      <c r="AS110" s="200"/>
      <c r="AT110" s="200"/>
      <c r="AU110" s="200"/>
      <c r="AV110" s="200"/>
      <c r="AW110" s="200"/>
      <c r="AX110" s="557"/>
    </row>
    <row r="111" spans="1:50" ht="49.5" customHeight="1">
      <c r="A111" s="580" t="s">
        <v>46</v>
      </c>
      <c r="B111" s="618"/>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6" t="s">
        <v>423</v>
      </c>
      <c r="AE111" s="457"/>
      <c r="AF111" s="457"/>
      <c r="AG111" s="305" t="s">
        <v>655</v>
      </c>
      <c r="AH111" s="306"/>
      <c r="AI111" s="306"/>
      <c r="AJ111" s="306"/>
      <c r="AK111" s="306"/>
      <c r="AL111" s="306"/>
      <c r="AM111" s="306"/>
      <c r="AN111" s="306"/>
      <c r="AO111" s="306"/>
      <c r="AP111" s="306"/>
      <c r="AQ111" s="306"/>
      <c r="AR111" s="306"/>
      <c r="AS111" s="306"/>
      <c r="AT111" s="306"/>
      <c r="AU111" s="306"/>
      <c r="AV111" s="306"/>
      <c r="AW111" s="306"/>
      <c r="AX111" s="307"/>
    </row>
    <row r="112" spans="1:50" ht="54" customHeight="1">
      <c r="A112" s="619"/>
      <c r="B112" s="620"/>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0" t="s">
        <v>423</v>
      </c>
      <c r="AE112" s="461"/>
      <c r="AF112" s="461"/>
      <c r="AG112" s="308" t="s">
        <v>659</v>
      </c>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c r="A113" s="619"/>
      <c r="B113" s="620"/>
      <c r="C113" s="530"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0" t="s">
        <v>654</v>
      </c>
      <c r="AE113" s="461"/>
      <c r="AF113" s="461"/>
      <c r="AG113" s="558"/>
      <c r="AH113" s="309"/>
      <c r="AI113" s="309"/>
      <c r="AJ113" s="309"/>
      <c r="AK113" s="309"/>
      <c r="AL113" s="309"/>
      <c r="AM113" s="309"/>
      <c r="AN113" s="309"/>
      <c r="AO113" s="309"/>
      <c r="AP113" s="309"/>
      <c r="AQ113" s="309"/>
      <c r="AR113" s="309"/>
      <c r="AS113" s="309"/>
      <c r="AT113" s="309"/>
      <c r="AU113" s="309"/>
      <c r="AV113" s="309"/>
      <c r="AW113" s="309"/>
      <c r="AX113" s="310"/>
    </row>
    <row r="114" spans="1:64" ht="38.25" customHeight="1">
      <c r="A114" s="619"/>
      <c r="B114" s="620"/>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0" t="s">
        <v>423</v>
      </c>
      <c r="AE114" s="461"/>
      <c r="AF114" s="461"/>
      <c r="AG114" s="308" t="s">
        <v>661</v>
      </c>
      <c r="AH114" s="309"/>
      <c r="AI114" s="309"/>
      <c r="AJ114" s="309"/>
      <c r="AK114" s="309"/>
      <c r="AL114" s="309"/>
      <c r="AM114" s="309"/>
      <c r="AN114" s="309"/>
      <c r="AO114" s="309"/>
      <c r="AP114" s="309"/>
      <c r="AQ114" s="309"/>
      <c r="AR114" s="309"/>
      <c r="AS114" s="309"/>
      <c r="AT114" s="309"/>
      <c r="AU114" s="309"/>
      <c r="AV114" s="309"/>
      <c r="AW114" s="309"/>
      <c r="AX114" s="310"/>
    </row>
    <row r="115" spans="1:64" ht="33.75" customHeight="1">
      <c r="A115" s="619"/>
      <c r="B115" s="620"/>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16"/>
      <c r="AD115" s="460" t="s">
        <v>423</v>
      </c>
      <c r="AE115" s="461"/>
      <c r="AF115" s="461"/>
      <c r="AG115" s="308" t="s">
        <v>656</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c r="A116" s="619"/>
      <c r="B116" s="620"/>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16"/>
      <c r="AD116" s="664" t="s">
        <v>654</v>
      </c>
      <c r="AE116" s="665"/>
      <c r="AF116" s="665"/>
      <c r="AG116" s="382"/>
      <c r="AH116" s="383"/>
      <c r="AI116" s="383"/>
      <c r="AJ116" s="383"/>
      <c r="AK116" s="383"/>
      <c r="AL116" s="383"/>
      <c r="AM116" s="383"/>
      <c r="AN116" s="383"/>
      <c r="AO116" s="383"/>
      <c r="AP116" s="383"/>
      <c r="AQ116" s="383"/>
      <c r="AR116" s="383"/>
      <c r="AS116" s="383"/>
      <c r="AT116" s="383"/>
      <c r="AU116" s="383"/>
      <c r="AV116" s="383"/>
      <c r="AW116" s="383"/>
      <c r="AX116" s="384"/>
      <c r="BI116" s="10"/>
      <c r="BJ116" s="10"/>
      <c r="BK116" s="10"/>
      <c r="BL116" s="10"/>
    </row>
    <row r="117" spans="1:64" ht="48" customHeight="1">
      <c r="A117" s="621"/>
      <c r="B117" s="622"/>
      <c r="C117" s="623" t="s">
        <v>82</v>
      </c>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5"/>
      <c r="AD117" s="616" t="s">
        <v>423</v>
      </c>
      <c r="AE117" s="617"/>
      <c r="AF117" s="626"/>
      <c r="AG117" s="630" t="s">
        <v>657</v>
      </c>
      <c r="AH117" s="454"/>
      <c r="AI117" s="454"/>
      <c r="AJ117" s="454"/>
      <c r="AK117" s="454"/>
      <c r="AL117" s="454"/>
      <c r="AM117" s="454"/>
      <c r="AN117" s="454"/>
      <c r="AO117" s="454"/>
      <c r="AP117" s="454"/>
      <c r="AQ117" s="454"/>
      <c r="AR117" s="454"/>
      <c r="AS117" s="454"/>
      <c r="AT117" s="454"/>
      <c r="AU117" s="454"/>
      <c r="AV117" s="454"/>
      <c r="AW117" s="454"/>
      <c r="AX117" s="631"/>
      <c r="BG117" s="10"/>
      <c r="BH117" s="10"/>
      <c r="BI117" s="10"/>
      <c r="BJ117" s="10"/>
    </row>
    <row r="118" spans="1:64" ht="49.5" customHeight="1">
      <c r="A118" s="580" t="s">
        <v>47</v>
      </c>
      <c r="B118" s="618"/>
      <c r="C118" s="666" t="s">
        <v>81</v>
      </c>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8"/>
      <c r="AD118" s="456" t="s">
        <v>423</v>
      </c>
      <c r="AE118" s="457"/>
      <c r="AF118" s="669"/>
      <c r="AG118" s="305" t="s">
        <v>664</v>
      </c>
      <c r="AH118" s="306"/>
      <c r="AI118" s="306"/>
      <c r="AJ118" s="306"/>
      <c r="AK118" s="306"/>
      <c r="AL118" s="306"/>
      <c r="AM118" s="306"/>
      <c r="AN118" s="306"/>
      <c r="AO118" s="306"/>
      <c r="AP118" s="306"/>
      <c r="AQ118" s="306"/>
      <c r="AR118" s="306"/>
      <c r="AS118" s="306"/>
      <c r="AT118" s="306"/>
      <c r="AU118" s="306"/>
      <c r="AV118" s="306"/>
      <c r="AW118" s="306"/>
      <c r="AX118" s="307"/>
    </row>
    <row r="119" spans="1:64" ht="48" customHeight="1">
      <c r="A119" s="619"/>
      <c r="B119" s="620"/>
      <c r="C119" s="613" t="s">
        <v>53</v>
      </c>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5"/>
      <c r="AD119" s="637" t="s">
        <v>423</v>
      </c>
      <c r="AE119" s="638"/>
      <c r="AF119" s="638"/>
      <c r="AG119" s="308" t="s">
        <v>660</v>
      </c>
      <c r="AH119" s="309"/>
      <c r="AI119" s="309"/>
      <c r="AJ119" s="309"/>
      <c r="AK119" s="309"/>
      <c r="AL119" s="309"/>
      <c r="AM119" s="309"/>
      <c r="AN119" s="309"/>
      <c r="AO119" s="309"/>
      <c r="AP119" s="309"/>
      <c r="AQ119" s="309"/>
      <c r="AR119" s="309"/>
      <c r="AS119" s="309"/>
      <c r="AT119" s="309"/>
      <c r="AU119" s="309"/>
      <c r="AV119" s="309"/>
      <c r="AW119" s="309"/>
      <c r="AX119" s="310"/>
    </row>
    <row r="120" spans="1:64" ht="45" customHeight="1">
      <c r="A120" s="619"/>
      <c r="B120" s="620"/>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0" t="s">
        <v>423</v>
      </c>
      <c r="AE120" s="461"/>
      <c r="AF120" s="461"/>
      <c r="AG120" s="308" t="s">
        <v>665</v>
      </c>
      <c r="AH120" s="309"/>
      <c r="AI120" s="309"/>
      <c r="AJ120" s="309"/>
      <c r="AK120" s="309"/>
      <c r="AL120" s="309"/>
      <c r="AM120" s="309"/>
      <c r="AN120" s="309"/>
      <c r="AO120" s="309"/>
      <c r="AP120" s="309"/>
      <c r="AQ120" s="309"/>
      <c r="AR120" s="309"/>
      <c r="AS120" s="309"/>
      <c r="AT120" s="309"/>
      <c r="AU120" s="309"/>
      <c r="AV120" s="309"/>
      <c r="AW120" s="309"/>
      <c r="AX120" s="310"/>
    </row>
    <row r="121" spans="1:64" ht="36.75" customHeight="1">
      <c r="A121" s="621"/>
      <c r="B121" s="622"/>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0" t="s">
        <v>423</v>
      </c>
      <c r="AE121" s="461"/>
      <c r="AF121" s="461"/>
      <c r="AG121" s="556" t="s">
        <v>662</v>
      </c>
      <c r="AH121" s="200"/>
      <c r="AI121" s="200"/>
      <c r="AJ121" s="200"/>
      <c r="AK121" s="200"/>
      <c r="AL121" s="200"/>
      <c r="AM121" s="200"/>
      <c r="AN121" s="200"/>
      <c r="AO121" s="200"/>
      <c r="AP121" s="200"/>
      <c r="AQ121" s="200"/>
      <c r="AR121" s="200"/>
      <c r="AS121" s="200"/>
      <c r="AT121" s="200"/>
      <c r="AU121" s="200"/>
      <c r="AV121" s="200"/>
      <c r="AW121" s="200"/>
      <c r="AX121" s="557"/>
    </row>
    <row r="122" spans="1:64" ht="33.6" customHeight="1">
      <c r="A122" s="654" t="s">
        <v>80</v>
      </c>
      <c r="B122" s="655"/>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49"/>
      <c r="AD122" s="456" t="s">
        <v>654</v>
      </c>
      <c r="AE122" s="457"/>
      <c r="AF122" s="457"/>
      <c r="AG122" s="607"/>
      <c r="AH122" s="198"/>
      <c r="AI122" s="198"/>
      <c r="AJ122" s="198"/>
      <c r="AK122" s="198"/>
      <c r="AL122" s="198"/>
      <c r="AM122" s="198"/>
      <c r="AN122" s="198"/>
      <c r="AO122" s="198"/>
      <c r="AP122" s="198"/>
      <c r="AQ122" s="198"/>
      <c r="AR122" s="198"/>
      <c r="AS122" s="198"/>
      <c r="AT122" s="198"/>
      <c r="AU122" s="198"/>
      <c r="AV122" s="198"/>
      <c r="AW122" s="198"/>
      <c r="AX122" s="609"/>
    </row>
    <row r="123" spans="1:64" ht="15.75" customHeight="1">
      <c r="A123" s="656"/>
      <c r="B123" s="657"/>
      <c r="C123" s="683" t="s">
        <v>87</v>
      </c>
      <c r="D123" s="684"/>
      <c r="E123" s="684"/>
      <c r="F123" s="684"/>
      <c r="G123" s="684"/>
      <c r="H123" s="684"/>
      <c r="I123" s="684"/>
      <c r="J123" s="684"/>
      <c r="K123" s="684"/>
      <c r="L123" s="684"/>
      <c r="M123" s="684"/>
      <c r="N123" s="684"/>
      <c r="O123" s="685"/>
      <c r="P123" s="677" t="s">
        <v>0</v>
      </c>
      <c r="Q123" s="686"/>
      <c r="R123" s="686"/>
      <c r="S123" s="687"/>
      <c r="T123" s="676" t="s">
        <v>30</v>
      </c>
      <c r="U123" s="677"/>
      <c r="V123" s="677"/>
      <c r="W123" s="677"/>
      <c r="X123" s="677"/>
      <c r="Y123" s="677"/>
      <c r="Z123" s="677"/>
      <c r="AA123" s="677"/>
      <c r="AB123" s="677"/>
      <c r="AC123" s="677"/>
      <c r="AD123" s="677"/>
      <c r="AE123" s="677"/>
      <c r="AF123" s="678"/>
      <c r="AG123" s="610"/>
      <c r="AH123" s="279"/>
      <c r="AI123" s="279"/>
      <c r="AJ123" s="279"/>
      <c r="AK123" s="279"/>
      <c r="AL123" s="279"/>
      <c r="AM123" s="279"/>
      <c r="AN123" s="279"/>
      <c r="AO123" s="279"/>
      <c r="AP123" s="279"/>
      <c r="AQ123" s="279"/>
      <c r="AR123" s="279"/>
      <c r="AS123" s="279"/>
      <c r="AT123" s="279"/>
      <c r="AU123" s="279"/>
      <c r="AV123" s="279"/>
      <c r="AW123" s="279"/>
      <c r="AX123" s="611"/>
    </row>
    <row r="124" spans="1:64" ht="26.25" customHeight="1">
      <c r="A124" s="656"/>
      <c r="B124" s="657"/>
      <c r="C124" s="670"/>
      <c r="D124" s="671"/>
      <c r="E124" s="671"/>
      <c r="F124" s="671"/>
      <c r="G124" s="671"/>
      <c r="H124" s="671"/>
      <c r="I124" s="671"/>
      <c r="J124" s="671"/>
      <c r="K124" s="671"/>
      <c r="L124" s="671"/>
      <c r="M124" s="671"/>
      <c r="N124" s="671"/>
      <c r="O124" s="672"/>
      <c r="P124" s="679"/>
      <c r="Q124" s="679"/>
      <c r="R124" s="679"/>
      <c r="S124" s="680"/>
      <c r="T124" s="662"/>
      <c r="U124" s="309"/>
      <c r="V124" s="309"/>
      <c r="W124" s="309"/>
      <c r="X124" s="309"/>
      <c r="Y124" s="309"/>
      <c r="Z124" s="309"/>
      <c r="AA124" s="309"/>
      <c r="AB124" s="309"/>
      <c r="AC124" s="309"/>
      <c r="AD124" s="309"/>
      <c r="AE124" s="309"/>
      <c r="AF124" s="663"/>
      <c r="AG124" s="610"/>
      <c r="AH124" s="279"/>
      <c r="AI124" s="279"/>
      <c r="AJ124" s="279"/>
      <c r="AK124" s="279"/>
      <c r="AL124" s="279"/>
      <c r="AM124" s="279"/>
      <c r="AN124" s="279"/>
      <c r="AO124" s="279"/>
      <c r="AP124" s="279"/>
      <c r="AQ124" s="279"/>
      <c r="AR124" s="279"/>
      <c r="AS124" s="279"/>
      <c r="AT124" s="279"/>
      <c r="AU124" s="279"/>
      <c r="AV124" s="279"/>
      <c r="AW124" s="279"/>
      <c r="AX124" s="611"/>
    </row>
    <row r="125" spans="1:64" ht="26.25" customHeight="1">
      <c r="A125" s="658"/>
      <c r="B125" s="659"/>
      <c r="C125" s="673"/>
      <c r="D125" s="674"/>
      <c r="E125" s="674"/>
      <c r="F125" s="674"/>
      <c r="G125" s="674"/>
      <c r="H125" s="674"/>
      <c r="I125" s="674"/>
      <c r="J125" s="674"/>
      <c r="K125" s="674"/>
      <c r="L125" s="674"/>
      <c r="M125" s="674"/>
      <c r="N125" s="674"/>
      <c r="O125" s="675"/>
      <c r="P125" s="681"/>
      <c r="Q125" s="681"/>
      <c r="R125" s="681"/>
      <c r="S125" s="682"/>
      <c r="T125" s="453"/>
      <c r="U125" s="454"/>
      <c r="V125" s="454"/>
      <c r="W125" s="454"/>
      <c r="X125" s="454"/>
      <c r="Y125" s="454"/>
      <c r="Z125" s="454"/>
      <c r="AA125" s="454"/>
      <c r="AB125" s="454"/>
      <c r="AC125" s="454"/>
      <c r="AD125" s="454"/>
      <c r="AE125" s="454"/>
      <c r="AF125" s="455"/>
      <c r="AG125" s="612"/>
      <c r="AH125" s="200"/>
      <c r="AI125" s="200"/>
      <c r="AJ125" s="200"/>
      <c r="AK125" s="200"/>
      <c r="AL125" s="200"/>
      <c r="AM125" s="200"/>
      <c r="AN125" s="200"/>
      <c r="AO125" s="200"/>
      <c r="AP125" s="200"/>
      <c r="AQ125" s="200"/>
      <c r="AR125" s="200"/>
      <c r="AS125" s="200"/>
      <c r="AT125" s="200"/>
      <c r="AU125" s="200"/>
      <c r="AV125" s="200"/>
      <c r="AW125" s="200"/>
      <c r="AX125" s="557"/>
    </row>
    <row r="126" spans="1:64" ht="86.25" customHeight="1">
      <c r="A126" s="580" t="s">
        <v>58</v>
      </c>
      <c r="B126" s="581"/>
      <c r="C126" s="407" t="s">
        <v>64</v>
      </c>
      <c r="D126" s="603"/>
      <c r="E126" s="603"/>
      <c r="F126" s="604"/>
      <c r="G126" s="574" t="s">
        <v>682</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64" ht="51.75" customHeight="1" thickBot="1">
      <c r="A127" s="582"/>
      <c r="B127" s="583"/>
      <c r="C127" s="377" t="s">
        <v>68</v>
      </c>
      <c r="D127" s="378"/>
      <c r="E127" s="378"/>
      <c r="F127" s="379"/>
      <c r="G127" s="380" t="s">
        <v>681</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120" customHeight="1" thickBot="1">
      <c r="A129" s="602" t="s">
        <v>702</v>
      </c>
      <c r="B129" s="597"/>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21" customHeight="1">
      <c r="A130" s="593" t="s">
        <v>41</v>
      </c>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5"/>
    </row>
    <row r="131" spans="1:50" ht="120" customHeight="1" thickBot="1">
      <c r="A131" s="577" t="s">
        <v>306</v>
      </c>
      <c r="B131" s="578"/>
      <c r="C131" s="578"/>
      <c r="D131" s="578"/>
      <c r="E131" s="579"/>
      <c r="F131" s="596" t="s">
        <v>703</v>
      </c>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8"/>
    </row>
    <row r="132" spans="1:50" ht="21" customHeight="1">
      <c r="A132" s="593" t="s">
        <v>54</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99.95" customHeight="1" thickBot="1">
      <c r="A133" s="450" t="s">
        <v>704</v>
      </c>
      <c r="B133" s="451"/>
      <c r="C133" s="451"/>
      <c r="D133" s="451"/>
      <c r="E133" s="452"/>
      <c r="F133" s="599" t="s">
        <v>705</v>
      </c>
      <c r="G133" s="600"/>
      <c r="H133" s="600"/>
      <c r="I133" s="600"/>
      <c r="J133" s="600"/>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0"/>
      <c r="AS133" s="600"/>
      <c r="AT133" s="600"/>
      <c r="AU133" s="600"/>
      <c r="AV133" s="600"/>
      <c r="AW133" s="600"/>
      <c r="AX133" s="601"/>
    </row>
    <row r="134" spans="1:50" ht="21" customHeight="1">
      <c r="A134" s="584" t="s">
        <v>42</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6"/>
    </row>
    <row r="135" spans="1:50" ht="99.95" customHeight="1" thickBot="1">
      <c r="A135" s="639"/>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0"/>
      <c r="AN135" s="640"/>
      <c r="AO135" s="640"/>
      <c r="AP135" s="640"/>
      <c r="AQ135" s="640"/>
      <c r="AR135" s="640"/>
      <c r="AS135" s="640"/>
      <c r="AT135" s="640"/>
      <c r="AU135" s="640"/>
      <c r="AV135" s="640"/>
      <c r="AW135" s="640"/>
      <c r="AX135" s="641"/>
    </row>
    <row r="136" spans="1:50" ht="19.7" customHeight="1">
      <c r="A136" s="571" t="s">
        <v>37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3"/>
    </row>
    <row r="137" spans="1:50" ht="19.899999999999999" customHeight="1">
      <c r="A137" s="423" t="s">
        <v>224</v>
      </c>
      <c r="B137" s="424"/>
      <c r="C137" s="424"/>
      <c r="D137" s="424"/>
      <c r="E137" s="424"/>
      <c r="F137" s="424"/>
      <c r="G137" s="437">
        <v>434</v>
      </c>
      <c r="H137" s="438"/>
      <c r="I137" s="438"/>
      <c r="J137" s="438"/>
      <c r="K137" s="438"/>
      <c r="L137" s="438"/>
      <c r="M137" s="438"/>
      <c r="N137" s="438"/>
      <c r="O137" s="438"/>
      <c r="P137" s="439"/>
      <c r="Q137" s="424" t="s">
        <v>225</v>
      </c>
      <c r="R137" s="424"/>
      <c r="S137" s="424"/>
      <c r="T137" s="424"/>
      <c r="U137" s="424"/>
      <c r="V137" s="424"/>
      <c r="W137" s="437">
        <v>181</v>
      </c>
      <c r="X137" s="438"/>
      <c r="Y137" s="438"/>
      <c r="Z137" s="438"/>
      <c r="AA137" s="438"/>
      <c r="AB137" s="438"/>
      <c r="AC137" s="438"/>
      <c r="AD137" s="438"/>
      <c r="AE137" s="438"/>
      <c r="AF137" s="439"/>
      <c r="AG137" s="424" t="s">
        <v>226</v>
      </c>
      <c r="AH137" s="424"/>
      <c r="AI137" s="424"/>
      <c r="AJ137" s="424"/>
      <c r="AK137" s="424"/>
      <c r="AL137" s="424"/>
      <c r="AM137" s="420">
        <v>203</v>
      </c>
      <c r="AN137" s="421"/>
      <c r="AO137" s="421"/>
      <c r="AP137" s="421"/>
      <c r="AQ137" s="421"/>
      <c r="AR137" s="421"/>
      <c r="AS137" s="421"/>
      <c r="AT137" s="421"/>
      <c r="AU137" s="421"/>
      <c r="AV137" s="422"/>
      <c r="AW137" s="12"/>
      <c r="AX137" s="13"/>
    </row>
    <row r="138" spans="1:50" ht="19.899999999999999" customHeight="1" thickBot="1">
      <c r="A138" s="425" t="s">
        <v>227</v>
      </c>
      <c r="B138" s="426"/>
      <c r="C138" s="426"/>
      <c r="D138" s="426"/>
      <c r="E138" s="426"/>
      <c r="F138" s="426"/>
      <c r="G138" s="440">
        <v>160</v>
      </c>
      <c r="H138" s="441"/>
      <c r="I138" s="441"/>
      <c r="J138" s="441"/>
      <c r="K138" s="441"/>
      <c r="L138" s="441"/>
      <c r="M138" s="441"/>
      <c r="N138" s="441"/>
      <c r="O138" s="441"/>
      <c r="P138" s="442"/>
      <c r="Q138" s="426" t="s">
        <v>228</v>
      </c>
      <c r="R138" s="426"/>
      <c r="S138" s="426"/>
      <c r="T138" s="426"/>
      <c r="U138" s="426"/>
      <c r="V138" s="426"/>
      <c r="W138" s="440">
        <v>162</v>
      </c>
      <c r="X138" s="441"/>
      <c r="Y138" s="441"/>
      <c r="Z138" s="441"/>
      <c r="AA138" s="441"/>
      <c r="AB138" s="441"/>
      <c r="AC138" s="441"/>
      <c r="AD138" s="441"/>
      <c r="AE138" s="441"/>
      <c r="AF138" s="442"/>
      <c r="AG138" s="605"/>
      <c r="AH138" s="606"/>
      <c r="AI138" s="606"/>
      <c r="AJ138" s="606"/>
      <c r="AK138" s="606"/>
      <c r="AL138" s="606"/>
      <c r="AM138" s="642"/>
      <c r="AN138" s="643"/>
      <c r="AO138" s="643"/>
      <c r="AP138" s="643"/>
      <c r="AQ138" s="643"/>
      <c r="AR138" s="643"/>
      <c r="AS138" s="643"/>
      <c r="AT138" s="643"/>
      <c r="AU138" s="643"/>
      <c r="AV138" s="644"/>
      <c r="AW138" s="28"/>
      <c r="AX138" s="29"/>
    </row>
    <row r="139" spans="1:50" ht="23.65" customHeight="1">
      <c r="A139" s="587" t="s">
        <v>28</v>
      </c>
      <c r="B139" s="588"/>
      <c r="C139" s="588"/>
      <c r="D139" s="588"/>
      <c r="E139" s="588"/>
      <c r="F139" s="58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85"/>
      <c r="B140" s="486"/>
      <c r="C140" s="486"/>
      <c r="D140" s="486"/>
      <c r="E140" s="486"/>
      <c r="F140" s="487"/>
      <c r="G140" s="61" t="s">
        <v>418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85"/>
      <c r="B141" s="486"/>
      <c r="C141" s="486"/>
      <c r="D141" s="486"/>
      <c r="E141" s="486"/>
      <c r="F141" s="48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85"/>
      <c r="B142" s="486"/>
      <c r="C142" s="486"/>
      <c r="D142" s="486"/>
      <c r="E142" s="486"/>
      <c r="F142" s="48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85"/>
      <c r="B143" s="486"/>
      <c r="C143" s="486"/>
      <c r="D143" s="486"/>
      <c r="E143" s="486"/>
      <c r="F143" s="48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85"/>
      <c r="B144" s="486"/>
      <c r="C144" s="486"/>
      <c r="D144" s="486"/>
      <c r="E144" s="486"/>
      <c r="F144" s="48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85"/>
      <c r="B145" s="486"/>
      <c r="C145" s="486"/>
      <c r="D145" s="486"/>
      <c r="E145" s="486"/>
      <c r="F145" s="48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85"/>
      <c r="B146" s="486"/>
      <c r="C146" s="486"/>
      <c r="D146" s="486"/>
      <c r="E146" s="486"/>
      <c r="F146" s="48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85"/>
      <c r="B147" s="486"/>
      <c r="C147" s="486"/>
      <c r="D147" s="486"/>
      <c r="E147" s="486"/>
      <c r="F147" s="48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85"/>
      <c r="B148" s="486"/>
      <c r="C148" s="486"/>
      <c r="D148" s="486"/>
      <c r="E148" s="486"/>
      <c r="F148" s="48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85"/>
      <c r="B149" s="486"/>
      <c r="C149" s="486"/>
      <c r="D149" s="486"/>
      <c r="E149" s="486"/>
      <c r="F149" s="48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85"/>
      <c r="B150" s="486"/>
      <c r="C150" s="486"/>
      <c r="D150" s="486"/>
      <c r="E150" s="486"/>
      <c r="F150" s="48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85"/>
      <c r="B151" s="486"/>
      <c r="C151" s="486"/>
      <c r="D151" s="486"/>
      <c r="E151" s="486"/>
      <c r="F151" s="48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85"/>
      <c r="B152" s="486"/>
      <c r="C152" s="486"/>
      <c r="D152" s="486"/>
      <c r="E152" s="486"/>
      <c r="F152" s="48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85"/>
      <c r="B153" s="486"/>
      <c r="C153" s="486"/>
      <c r="D153" s="486"/>
      <c r="E153" s="486"/>
      <c r="F153" s="48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85"/>
      <c r="B154" s="486"/>
      <c r="C154" s="486"/>
      <c r="D154" s="486"/>
      <c r="E154" s="486"/>
      <c r="F154" s="48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85"/>
      <c r="B155" s="486"/>
      <c r="C155" s="486"/>
      <c r="D155" s="486"/>
      <c r="E155" s="486"/>
      <c r="F155" s="48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85"/>
      <c r="B156" s="486"/>
      <c r="C156" s="486"/>
      <c r="D156" s="486"/>
      <c r="E156" s="486"/>
      <c r="F156" s="48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85"/>
      <c r="B157" s="486"/>
      <c r="C157" s="486"/>
      <c r="D157" s="486"/>
      <c r="E157" s="486"/>
      <c r="F157" s="48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85"/>
      <c r="B158" s="486"/>
      <c r="C158" s="486"/>
      <c r="D158" s="486"/>
      <c r="E158" s="486"/>
      <c r="F158" s="48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85"/>
      <c r="B159" s="486"/>
      <c r="C159" s="486"/>
      <c r="D159" s="486"/>
      <c r="E159" s="486"/>
      <c r="F159" s="48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85"/>
      <c r="B160" s="486"/>
      <c r="C160" s="486"/>
      <c r="D160" s="486"/>
      <c r="E160" s="486"/>
      <c r="F160" s="48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85"/>
      <c r="B161" s="486"/>
      <c r="C161" s="486"/>
      <c r="D161" s="486"/>
      <c r="E161" s="486"/>
      <c r="F161" s="48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5"/>
      <c r="B162" s="486"/>
      <c r="C162" s="486"/>
      <c r="D162" s="486"/>
      <c r="E162" s="486"/>
      <c r="F162" s="48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85"/>
      <c r="B163" s="486"/>
      <c r="C163" s="486"/>
      <c r="D163" s="486"/>
      <c r="E163" s="486"/>
      <c r="F163" s="48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85"/>
      <c r="B164" s="486"/>
      <c r="C164" s="486"/>
      <c r="D164" s="486"/>
      <c r="E164" s="486"/>
      <c r="F164" s="48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85"/>
      <c r="B165" s="486"/>
      <c r="C165" s="486"/>
      <c r="D165" s="486"/>
      <c r="E165" s="486"/>
      <c r="F165" s="48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85"/>
      <c r="B166" s="486"/>
      <c r="C166" s="486"/>
      <c r="D166" s="486"/>
      <c r="E166" s="486"/>
      <c r="F166" s="48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85"/>
      <c r="B167" s="486"/>
      <c r="C167" s="486"/>
      <c r="D167" s="486"/>
      <c r="E167" s="486"/>
      <c r="F167" s="48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5"/>
      <c r="B168" s="486"/>
      <c r="C168" s="486"/>
      <c r="D168" s="486"/>
      <c r="E168" s="486"/>
      <c r="F168" s="48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85"/>
      <c r="B169" s="486"/>
      <c r="C169" s="486"/>
      <c r="D169" s="486"/>
      <c r="E169" s="486"/>
      <c r="F169" s="48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85"/>
      <c r="B170" s="486"/>
      <c r="C170" s="486"/>
      <c r="D170" s="486"/>
      <c r="E170" s="486"/>
      <c r="F170" s="48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85"/>
      <c r="B171" s="486"/>
      <c r="C171" s="486"/>
      <c r="D171" s="486"/>
      <c r="E171" s="486"/>
      <c r="F171" s="48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5"/>
      <c r="B172" s="486"/>
      <c r="C172" s="486"/>
      <c r="D172" s="486"/>
      <c r="E172" s="486"/>
      <c r="F172" s="48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5"/>
      <c r="B173" s="486"/>
      <c r="C173" s="486"/>
      <c r="D173" s="486"/>
      <c r="E173" s="486"/>
      <c r="F173" s="48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5"/>
      <c r="B174" s="486"/>
      <c r="C174" s="486"/>
      <c r="D174" s="486"/>
      <c r="E174" s="486"/>
      <c r="F174" s="48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85"/>
      <c r="B175" s="486"/>
      <c r="C175" s="486"/>
      <c r="D175" s="486"/>
      <c r="E175" s="486"/>
      <c r="F175" s="48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85"/>
      <c r="B176" s="486"/>
      <c r="C176" s="486"/>
      <c r="D176" s="486"/>
      <c r="E176" s="486"/>
      <c r="F176" s="48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90"/>
      <c r="B177" s="591"/>
      <c r="C177" s="591"/>
      <c r="D177" s="591"/>
      <c r="E177" s="591"/>
      <c r="F177" s="59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66" t="s">
        <v>34</v>
      </c>
      <c r="B178" s="567"/>
      <c r="C178" s="567"/>
      <c r="D178" s="567"/>
      <c r="E178" s="567"/>
      <c r="F178" s="568"/>
      <c r="G178" s="403" t="s">
        <v>437</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450</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3.25" customHeight="1">
      <c r="A179" s="129"/>
      <c r="B179" s="569"/>
      <c r="C179" s="569"/>
      <c r="D179" s="569"/>
      <c r="E179" s="569"/>
      <c r="F179" s="570"/>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44.25" customHeight="1">
      <c r="A180" s="129"/>
      <c r="B180" s="569"/>
      <c r="C180" s="569"/>
      <c r="D180" s="569"/>
      <c r="E180" s="569"/>
      <c r="F180" s="570"/>
      <c r="G180" s="100" t="s">
        <v>438</v>
      </c>
      <c r="H180" s="562"/>
      <c r="I180" s="562"/>
      <c r="J180" s="562"/>
      <c r="K180" s="563"/>
      <c r="L180" s="103" t="s">
        <v>443</v>
      </c>
      <c r="M180" s="564"/>
      <c r="N180" s="564"/>
      <c r="O180" s="564"/>
      <c r="P180" s="564"/>
      <c r="Q180" s="564"/>
      <c r="R180" s="564"/>
      <c r="S180" s="564"/>
      <c r="T180" s="564"/>
      <c r="U180" s="564"/>
      <c r="V180" s="564"/>
      <c r="W180" s="564"/>
      <c r="X180" s="565"/>
      <c r="Y180" s="106">
        <v>4888</v>
      </c>
      <c r="Z180" s="107"/>
      <c r="AA180" s="107"/>
      <c r="AB180" s="108"/>
      <c r="AC180" s="100" t="s">
        <v>440</v>
      </c>
      <c r="AD180" s="562"/>
      <c r="AE180" s="562"/>
      <c r="AF180" s="562"/>
      <c r="AG180" s="563"/>
      <c r="AH180" s="103" t="s">
        <v>451</v>
      </c>
      <c r="AI180" s="104"/>
      <c r="AJ180" s="104"/>
      <c r="AK180" s="104"/>
      <c r="AL180" s="104"/>
      <c r="AM180" s="104"/>
      <c r="AN180" s="104"/>
      <c r="AO180" s="104"/>
      <c r="AP180" s="104"/>
      <c r="AQ180" s="104"/>
      <c r="AR180" s="104"/>
      <c r="AS180" s="104"/>
      <c r="AT180" s="105"/>
      <c r="AU180" s="106">
        <v>1071</v>
      </c>
      <c r="AV180" s="107"/>
      <c r="AW180" s="107"/>
      <c r="AX180" s="415"/>
    </row>
    <row r="181" spans="1:50" ht="36" customHeight="1">
      <c r="A181" s="129"/>
      <c r="B181" s="569"/>
      <c r="C181" s="569"/>
      <c r="D181" s="569"/>
      <c r="E181" s="569"/>
      <c r="F181" s="570"/>
      <c r="G181" s="74" t="s">
        <v>439</v>
      </c>
      <c r="H181" s="416"/>
      <c r="I181" s="416"/>
      <c r="J181" s="416"/>
      <c r="K181" s="417"/>
      <c r="L181" s="77" t="s">
        <v>444</v>
      </c>
      <c r="M181" s="418"/>
      <c r="N181" s="418"/>
      <c r="O181" s="418"/>
      <c r="P181" s="418"/>
      <c r="Q181" s="418"/>
      <c r="R181" s="418"/>
      <c r="S181" s="418"/>
      <c r="T181" s="418"/>
      <c r="U181" s="418"/>
      <c r="V181" s="418"/>
      <c r="W181" s="418"/>
      <c r="X181" s="419"/>
      <c r="Y181" s="80">
        <v>4536</v>
      </c>
      <c r="Z181" s="81"/>
      <c r="AA181" s="81"/>
      <c r="AB181" s="92"/>
      <c r="AC181" s="74" t="s">
        <v>439</v>
      </c>
      <c r="AD181" s="416"/>
      <c r="AE181" s="416"/>
      <c r="AF181" s="416"/>
      <c r="AG181" s="417"/>
      <c r="AH181" s="77" t="s">
        <v>670</v>
      </c>
      <c r="AI181" s="78"/>
      <c r="AJ181" s="78"/>
      <c r="AK181" s="78"/>
      <c r="AL181" s="78"/>
      <c r="AM181" s="78"/>
      <c r="AN181" s="78"/>
      <c r="AO181" s="78"/>
      <c r="AP181" s="78"/>
      <c r="AQ181" s="78"/>
      <c r="AR181" s="78"/>
      <c r="AS181" s="78"/>
      <c r="AT181" s="79"/>
      <c r="AU181" s="80">
        <v>996</v>
      </c>
      <c r="AV181" s="81"/>
      <c r="AW181" s="81"/>
      <c r="AX181" s="82"/>
    </row>
    <row r="182" spans="1:50" ht="23.25" customHeight="1">
      <c r="A182" s="129"/>
      <c r="B182" s="569"/>
      <c r="C182" s="569"/>
      <c r="D182" s="569"/>
      <c r="E182" s="569"/>
      <c r="F182" s="570"/>
      <c r="G182" s="74" t="s">
        <v>442</v>
      </c>
      <c r="H182" s="416"/>
      <c r="I182" s="416"/>
      <c r="J182" s="416"/>
      <c r="K182" s="417"/>
      <c r="L182" s="77" t="s">
        <v>672</v>
      </c>
      <c r="M182" s="418"/>
      <c r="N182" s="418"/>
      <c r="O182" s="418"/>
      <c r="P182" s="418"/>
      <c r="Q182" s="418"/>
      <c r="R182" s="418"/>
      <c r="S182" s="418"/>
      <c r="T182" s="418"/>
      <c r="U182" s="418"/>
      <c r="V182" s="418"/>
      <c r="W182" s="418"/>
      <c r="X182" s="419"/>
      <c r="Y182" s="80">
        <v>4522</v>
      </c>
      <c r="Z182" s="81"/>
      <c r="AA182" s="81"/>
      <c r="AB182" s="92"/>
      <c r="AC182" s="74" t="s">
        <v>441</v>
      </c>
      <c r="AD182" s="416"/>
      <c r="AE182" s="416"/>
      <c r="AF182" s="416"/>
      <c r="AG182" s="417"/>
      <c r="AH182" s="77" t="s">
        <v>671</v>
      </c>
      <c r="AI182" s="78"/>
      <c r="AJ182" s="78"/>
      <c r="AK182" s="78"/>
      <c r="AL182" s="78"/>
      <c r="AM182" s="78"/>
      <c r="AN182" s="78"/>
      <c r="AO182" s="78"/>
      <c r="AP182" s="78"/>
      <c r="AQ182" s="78"/>
      <c r="AR182" s="78"/>
      <c r="AS182" s="78"/>
      <c r="AT182" s="79"/>
      <c r="AU182" s="80">
        <v>184</v>
      </c>
      <c r="AV182" s="81"/>
      <c r="AW182" s="81"/>
      <c r="AX182" s="82"/>
    </row>
    <row r="183" spans="1:50" ht="23.25" customHeight="1">
      <c r="A183" s="129"/>
      <c r="B183" s="569"/>
      <c r="C183" s="569"/>
      <c r="D183" s="569"/>
      <c r="E183" s="569"/>
      <c r="F183" s="570"/>
      <c r="G183" s="74" t="s">
        <v>440</v>
      </c>
      <c r="H183" s="416"/>
      <c r="I183" s="416"/>
      <c r="J183" s="416"/>
      <c r="K183" s="417"/>
      <c r="L183" s="77" t="s">
        <v>673</v>
      </c>
      <c r="M183" s="418"/>
      <c r="N183" s="418"/>
      <c r="O183" s="418"/>
      <c r="P183" s="418"/>
      <c r="Q183" s="418"/>
      <c r="R183" s="418"/>
      <c r="S183" s="418"/>
      <c r="T183" s="418"/>
      <c r="U183" s="418"/>
      <c r="V183" s="418"/>
      <c r="W183" s="418"/>
      <c r="X183" s="419"/>
      <c r="Y183" s="80">
        <v>4359</v>
      </c>
      <c r="Z183" s="81"/>
      <c r="AA183" s="81"/>
      <c r="AB183" s="92"/>
      <c r="AC183" s="74"/>
      <c r="AD183" s="416"/>
      <c r="AE183" s="416"/>
      <c r="AF183" s="416"/>
      <c r="AG183" s="417"/>
      <c r="AH183" s="77"/>
      <c r="AI183" s="418"/>
      <c r="AJ183" s="418"/>
      <c r="AK183" s="418"/>
      <c r="AL183" s="418"/>
      <c r="AM183" s="418"/>
      <c r="AN183" s="418"/>
      <c r="AO183" s="418"/>
      <c r="AP183" s="418"/>
      <c r="AQ183" s="418"/>
      <c r="AR183" s="418"/>
      <c r="AS183" s="418"/>
      <c r="AT183" s="419"/>
      <c r="AU183" s="80"/>
      <c r="AV183" s="81"/>
      <c r="AW183" s="81"/>
      <c r="AX183" s="82"/>
    </row>
    <row r="184" spans="1:50" ht="23.25" customHeight="1">
      <c r="A184" s="129"/>
      <c r="B184" s="569"/>
      <c r="C184" s="569"/>
      <c r="D184" s="569"/>
      <c r="E184" s="569"/>
      <c r="F184" s="57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9"/>
      <c r="B185" s="569"/>
      <c r="C185" s="569"/>
      <c r="D185" s="569"/>
      <c r="E185" s="569"/>
      <c r="F185" s="57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9"/>
      <c r="B186" s="569"/>
      <c r="C186" s="569"/>
      <c r="D186" s="569"/>
      <c r="E186" s="569"/>
      <c r="F186" s="57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9"/>
      <c r="B187" s="569"/>
      <c r="C187" s="569"/>
      <c r="D187" s="569"/>
      <c r="E187" s="569"/>
      <c r="F187" s="57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9"/>
      <c r="B188" s="569"/>
      <c r="C188" s="569"/>
      <c r="D188" s="569"/>
      <c r="E188" s="569"/>
      <c r="F188" s="57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9"/>
      <c r="B189" s="569"/>
      <c r="C189" s="569"/>
      <c r="D189" s="569"/>
      <c r="E189" s="569"/>
      <c r="F189" s="57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9"/>
      <c r="B190" s="569"/>
      <c r="C190" s="569"/>
      <c r="D190" s="569"/>
      <c r="E190" s="569"/>
      <c r="F190" s="570"/>
      <c r="G190" s="83" t="s">
        <v>22</v>
      </c>
      <c r="H190" s="84"/>
      <c r="I190" s="84"/>
      <c r="J190" s="84"/>
      <c r="K190" s="84"/>
      <c r="L190" s="85"/>
      <c r="M190" s="86"/>
      <c r="N190" s="86"/>
      <c r="O190" s="86"/>
      <c r="P190" s="86"/>
      <c r="Q190" s="86"/>
      <c r="R190" s="86"/>
      <c r="S190" s="86"/>
      <c r="T190" s="86"/>
      <c r="U190" s="86"/>
      <c r="V190" s="86"/>
      <c r="W190" s="86"/>
      <c r="X190" s="87"/>
      <c r="Y190" s="88">
        <f>SUM(Y180:AB189)</f>
        <v>18305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2251</v>
      </c>
      <c r="AV190" s="89"/>
      <c r="AW190" s="89"/>
      <c r="AX190" s="91"/>
    </row>
    <row r="191" spans="1:50" ht="23.25" customHeight="1">
      <c r="A191" s="129"/>
      <c r="B191" s="569"/>
      <c r="C191" s="569"/>
      <c r="D191" s="569"/>
      <c r="E191" s="569"/>
      <c r="F191" s="570"/>
      <c r="G191" s="403" t="s">
        <v>445</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364</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3.25" customHeight="1">
      <c r="A192" s="129"/>
      <c r="B192" s="569"/>
      <c r="C192" s="569"/>
      <c r="D192" s="569"/>
      <c r="E192" s="569"/>
      <c r="F192" s="570"/>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3.25" customHeight="1">
      <c r="A193" s="129"/>
      <c r="B193" s="569"/>
      <c r="C193" s="569"/>
      <c r="D193" s="569"/>
      <c r="E193" s="569"/>
      <c r="F193" s="570"/>
      <c r="G193" s="100" t="s">
        <v>442</v>
      </c>
      <c r="H193" s="101"/>
      <c r="I193" s="101"/>
      <c r="J193" s="101"/>
      <c r="K193" s="102"/>
      <c r="L193" s="103" t="s">
        <v>674</v>
      </c>
      <c r="M193" s="104"/>
      <c r="N193" s="104"/>
      <c r="O193" s="104"/>
      <c r="P193" s="104"/>
      <c r="Q193" s="104"/>
      <c r="R193" s="104"/>
      <c r="S193" s="104"/>
      <c r="T193" s="104"/>
      <c r="U193" s="104"/>
      <c r="V193" s="104"/>
      <c r="W193" s="104"/>
      <c r="X193" s="105"/>
      <c r="Y193" s="106">
        <v>3554</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5"/>
    </row>
    <row r="194" spans="1:50" ht="23.25" customHeight="1">
      <c r="A194" s="129"/>
      <c r="B194" s="569"/>
      <c r="C194" s="569"/>
      <c r="D194" s="569"/>
      <c r="E194" s="569"/>
      <c r="F194" s="570"/>
      <c r="G194" s="74" t="s">
        <v>439</v>
      </c>
      <c r="H194" s="75"/>
      <c r="I194" s="75"/>
      <c r="J194" s="75"/>
      <c r="K194" s="76"/>
      <c r="L194" s="77" t="s">
        <v>675</v>
      </c>
      <c r="M194" s="78"/>
      <c r="N194" s="78"/>
      <c r="O194" s="78"/>
      <c r="P194" s="78"/>
      <c r="Q194" s="78"/>
      <c r="R194" s="78"/>
      <c r="S194" s="78"/>
      <c r="T194" s="78"/>
      <c r="U194" s="78"/>
      <c r="V194" s="78"/>
      <c r="W194" s="78"/>
      <c r="X194" s="79"/>
      <c r="Y194" s="80">
        <v>2785</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9"/>
      <c r="B195" s="569"/>
      <c r="C195" s="569"/>
      <c r="D195" s="569"/>
      <c r="E195" s="569"/>
      <c r="F195" s="570"/>
      <c r="G195" s="74" t="s">
        <v>440</v>
      </c>
      <c r="H195" s="75"/>
      <c r="I195" s="75"/>
      <c r="J195" s="75"/>
      <c r="K195" s="76"/>
      <c r="L195" s="77" t="s">
        <v>676</v>
      </c>
      <c r="M195" s="78"/>
      <c r="N195" s="78"/>
      <c r="O195" s="78"/>
      <c r="P195" s="78"/>
      <c r="Q195" s="78"/>
      <c r="R195" s="78"/>
      <c r="S195" s="78"/>
      <c r="T195" s="78"/>
      <c r="U195" s="78"/>
      <c r="V195" s="78"/>
      <c r="W195" s="78"/>
      <c r="X195" s="79"/>
      <c r="Y195" s="80">
        <v>2224</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9"/>
      <c r="B196" s="569"/>
      <c r="C196" s="569"/>
      <c r="D196" s="569"/>
      <c r="E196" s="569"/>
      <c r="F196" s="57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9"/>
      <c r="B197" s="569"/>
      <c r="C197" s="569"/>
      <c r="D197" s="569"/>
      <c r="E197" s="569"/>
      <c r="F197" s="57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9"/>
      <c r="B198" s="569"/>
      <c r="C198" s="569"/>
      <c r="D198" s="569"/>
      <c r="E198" s="569"/>
      <c r="F198" s="57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9"/>
      <c r="B199" s="569"/>
      <c r="C199" s="569"/>
      <c r="D199" s="569"/>
      <c r="E199" s="569"/>
      <c r="F199" s="57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9"/>
      <c r="B200" s="569"/>
      <c r="C200" s="569"/>
      <c r="D200" s="569"/>
      <c r="E200" s="569"/>
      <c r="F200" s="57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9"/>
      <c r="B201" s="569"/>
      <c r="C201" s="569"/>
      <c r="D201" s="569"/>
      <c r="E201" s="569"/>
      <c r="F201" s="57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9"/>
      <c r="B202" s="569"/>
      <c r="C202" s="569"/>
      <c r="D202" s="569"/>
      <c r="E202" s="569"/>
      <c r="F202" s="57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9"/>
      <c r="B203" s="569"/>
      <c r="C203" s="569"/>
      <c r="D203" s="569"/>
      <c r="E203" s="569"/>
      <c r="F203" s="570"/>
      <c r="G203" s="83" t="s">
        <v>22</v>
      </c>
      <c r="H203" s="84"/>
      <c r="I203" s="84"/>
      <c r="J203" s="84"/>
      <c r="K203" s="84"/>
      <c r="L203" s="85"/>
      <c r="M203" s="86"/>
      <c r="N203" s="86"/>
      <c r="O203" s="86"/>
      <c r="P203" s="86"/>
      <c r="Q203" s="86"/>
      <c r="R203" s="86"/>
      <c r="S203" s="86"/>
      <c r="T203" s="86"/>
      <c r="U203" s="86"/>
      <c r="V203" s="86"/>
      <c r="W203" s="86"/>
      <c r="X203" s="87"/>
      <c r="Y203" s="88">
        <f>SUM(Y193:AB202)</f>
        <v>8563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9"/>
      <c r="B204" s="569"/>
      <c r="C204" s="569"/>
      <c r="D204" s="569"/>
      <c r="E204" s="569"/>
      <c r="F204" s="570"/>
      <c r="G204" s="403" t="s">
        <v>446</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365</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3.25" customHeight="1">
      <c r="A205" s="129"/>
      <c r="B205" s="569"/>
      <c r="C205" s="569"/>
      <c r="D205" s="569"/>
      <c r="E205" s="569"/>
      <c r="F205" s="570"/>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41.25" customHeight="1">
      <c r="A206" s="129"/>
      <c r="B206" s="569"/>
      <c r="C206" s="569"/>
      <c r="D206" s="569"/>
      <c r="E206" s="569"/>
      <c r="F206" s="570"/>
      <c r="G206" s="100" t="s">
        <v>438</v>
      </c>
      <c r="H206" s="101"/>
      <c r="I206" s="101"/>
      <c r="J206" s="101"/>
      <c r="K206" s="102"/>
      <c r="L206" s="103" t="s">
        <v>443</v>
      </c>
      <c r="M206" s="104"/>
      <c r="N206" s="104"/>
      <c r="O206" s="104"/>
      <c r="P206" s="104"/>
      <c r="Q206" s="104"/>
      <c r="R206" s="104"/>
      <c r="S206" s="104"/>
      <c r="T206" s="104"/>
      <c r="U206" s="104"/>
      <c r="V206" s="104"/>
      <c r="W206" s="104"/>
      <c r="X206" s="105"/>
      <c r="Y206" s="106">
        <v>4888</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5"/>
    </row>
    <row r="207" spans="1:50" ht="23.25" customHeight="1">
      <c r="A207" s="129"/>
      <c r="B207" s="569"/>
      <c r="C207" s="569"/>
      <c r="D207" s="569"/>
      <c r="E207" s="569"/>
      <c r="F207" s="570"/>
      <c r="G207" s="74" t="s">
        <v>440</v>
      </c>
      <c r="H207" s="75"/>
      <c r="I207" s="75"/>
      <c r="J207" s="75"/>
      <c r="K207" s="76"/>
      <c r="L207" s="77" t="s">
        <v>448</v>
      </c>
      <c r="M207" s="78"/>
      <c r="N207" s="78"/>
      <c r="O207" s="78"/>
      <c r="P207" s="78"/>
      <c r="Q207" s="78"/>
      <c r="R207" s="78"/>
      <c r="S207" s="78"/>
      <c r="T207" s="78"/>
      <c r="U207" s="78"/>
      <c r="V207" s="78"/>
      <c r="W207" s="78"/>
      <c r="X207" s="79"/>
      <c r="Y207" s="80">
        <v>833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9"/>
      <c r="B208" s="569"/>
      <c r="C208" s="569"/>
      <c r="D208" s="569"/>
      <c r="E208" s="569"/>
      <c r="F208" s="570"/>
      <c r="G208" s="74" t="s">
        <v>441</v>
      </c>
      <c r="H208" s="75"/>
      <c r="I208" s="75"/>
      <c r="J208" s="75"/>
      <c r="K208" s="76"/>
      <c r="L208" s="77" t="s">
        <v>677</v>
      </c>
      <c r="M208" s="78"/>
      <c r="N208" s="78"/>
      <c r="O208" s="78"/>
      <c r="P208" s="78"/>
      <c r="Q208" s="78"/>
      <c r="R208" s="78"/>
      <c r="S208" s="78"/>
      <c r="T208" s="78"/>
      <c r="U208" s="78"/>
      <c r="V208" s="78"/>
      <c r="W208" s="78"/>
      <c r="X208" s="79"/>
      <c r="Y208" s="80">
        <v>749</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9"/>
      <c r="B209" s="569"/>
      <c r="C209" s="569"/>
      <c r="D209" s="569"/>
      <c r="E209" s="569"/>
      <c r="F209" s="570"/>
      <c r="G209" s="74" t="s">
        <v>439</v>
      </c>
      <c r="H209" s="75"/>
      <c r="I209" s="75"/>
      <c r="J209" s="75"/>
      <c r="K209" s="76"/>
      <c r="L209" s="77" t="s">
        <v>678</v>
      </c>
      <c r="M209" s="78"/>
      <c r="N209" s="78"/>
      <c r="O209" s="78"/>
      <c r="P209" s="78"/>
      <c r="Q209" s="78"/>
      <c r="R209" s="78"/>
      <c r="S209" s="78"/>
      <c r="T209" s="78"/>
      <c r="U209" s="78"/>
      <c r="V209" s="78"/>
      <c r="W209" s="78"/>
      <c r="X209" s="79"/>
      <c r="Y209" s="80">
        <v>700</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9"/>
      <c r="B210" s="569"/>
      <c r="C210" s="569"/>
      <c r="D210" s="569"/>
      <c r="E210" s="569"/>
      <c r="F210" s="57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9"/>
      <c r="B211" s="569"/>
      <c r="C211" s="569"/>
      <c r="D211" s="569"/>
      <c r="E211" s="569"/>
      <c r="F211" s="57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9"/>
      <c r="B212" s="569"/>
      <c r="C212" s="569"/>
      <c r="D212" s="569"/>
      <c r="E212" s="569"/>
      <c r="F212" s="57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9"/>
      <c r="B213" s="569"/>
      <c r="C213" s="569"/>
      <c r="D213" s="569"/>
      <c r="E213" s="569"/>
      <c r="F213" s="57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9"/>
      <c r="B214" s="569"/>
      <c r="C214" s="569"/>
      <c r="D214" s="569"/>
      <c r="E214" s="569"/>
      <c r="F214" s="57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9"/>
      <c r="B215" s="569"/>
      <c r="C215" s="569"/>
      <c r="D215" s="569"/>
      <c r="E215" s="569"/>
      <c r="F215" s="57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9"/>
      <c r="B216" s="569"/>
      <c r="C216" s="569"/>
      <c r="D216" s="569"/>
      <c r="E216" s="569"/>
      <c r="F216" s="570"/>
      <c r="G216" s="83" t="s">
        <v>22</v>
      </c>
      <c r="H216" s="84"/>
      <c r="I216" s="84"/>
      <c r="J216" s="84"/>
      <c r="K216" s="84"/>
      <c r="L216" s="85"/>
      <c r="M216" s="86"/>
      <c r="N216" s="86"/>
      <c r="O216" s="86"/>
      <c r="P216" s="86"/>
      <c r="Q216" s="86"/>
      <c r="R216" s="86"/>
      <c r="S216" s="86"/>
      <c r="T216" s="86"/>
      <c r="U216" s="86"/>
      <c r="V216" s="86"/>
      <c r="W216" s="86"/>
      <c r="X216" s="87"/>
      <c r="Y216" s="88">
        <f>SUM(Y206:AB215)</f>
        <v>7170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9"/>
      <c r="B217" s="569"/>
      <c r="C217" s="569"/>
      <c r="D217" s="569"/>
      <c r="E217" s="569"/>
      <c r="F217" s="570"/>
      <c r="G217" s="403" t="s">
        <v>447</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366</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3.25" customHeight="1">
      <c r="A218" s="129"/>
      <c r="B218" s="569"/>
      <c r="C218" s="569"/>
      <c r="D218" s="569"/>
      <c r="E218" s="569"/>
      <c r="F218" s="570"/>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3.25" customHeight="1">
      <c r="A219" s="129"/>
      <c r="B219" s="569"/>
      <c r="C219" s="569"/>
      <c r="D219" s="569"/>
      <c r="E219" s="569"/>
      <c r="F219" s="570"/>
      <c r="G219" s="100" t="s">
        <v>440</v>
      </c>
      <c r="H219" s="101"/>
      <c r="I219" s="101"/>
      <c r="J219" s="101"/>
      <c r="K219" s="102"/>
      <c r="L219" s="103" t="s">
        <v>449</v>
      </c>
      <c r="M219" s="104"/>
      <c r="N219" s="104"/>
      <c r="O219" s="104"/>
      <c r="P219" s="104"/>
      <c r="Q219" s="104"/>
      <c r="R219" s="104"/>
      <c r="S219" s="104"/>
      <c r="T219" s="104"/>
      <c r="U219" s="104"/>
      <c r="V219" s="104"/>
      <c r="W219" s="104"/>
      <c r="X219" s="105"/>
      <c r="Y219" s="106">
        <v>231</v>
      </c>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5"/>
    </row>
    <row r="220" spans="1:50" ht="23.25" customHeight="1">
      <c r="A220" s="129"/>
      <c r="B220" s="569"/>
      <c r="C220" s="569"/>
      <c r="D220" s="569"/>
      <c r="E220" s="569"/>
      <c r="F220" s="570"/>
      <c r="G220" s="74" t="s">
        <v>439</v>
      </c>
      <c r="H220" s="75"/>
      <c r="I220" s="75"/>
      <c r="J220" s="75"/>
      <c r="K220" s="76"/>
      <c r="L220" s="77" t="s">
        <v>679</v>
      </c>
      <c r="M220" s="78"/>
      <c r="N220" s="78"/>
      <c r="O220" s="78"/>
      <c r="P220" s="78"/>
      <c r="Q220" s="78"/>
      <c r="R220" s="78"/>
      <c r="S220" s="78"/>
      <c r="T220" s="78"/>
      <c r="U220" s="78"/>
      <c r="V220" s="78"/>
      <c r="W220" s="78"/>
      <c r="X220" s="79"/>
      <c r="Y220" s="80">
        <v>55</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9"/>
      <c r="B221" s="569"/>
      <c r="C221" s="569"/>
      <c r="D221" s="569"/>
      <c r="E221" s="569"/>
      <c r="F221" s="570"/>
      <c r="G221" s="74" t="s">
        <v>442</v>
      </c>
      <c r="H221" s="75"/>
      <c r="I221" s="75"/>
      <c r="J221" s="75"/>
      <c r="K221" s="76"/>
      <c r="L221" s="77" t="s">
        <v>680</v>
      </c>
      <c r="M221" s="78"/>
      <c r="N221" s="78"/>
      <c r="O221" s="78"/>
      <c r="P221" s="78"/>
      <c r="Q221" s="78"/>
      <c r="R221" s="78"/>
      <c r="S221" s="78"/>
      <c r="T221" s="78"/>
      <c r="U221" s="78"/>
      <c r="V221" s="78"/>
      <c r="W221" s="78"/>
      <c r="X221" s="79"/>
      <c r="Y221" s="80">
        <v>35</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9"/>
      <c r="B222" s="569"/>
      <c r="C222" s="569"/>
      <c r="D222" s="569"/>
      <c r="E222" s="569"/>
      <c r="F222" s="57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9"/>
      <c r="B223" s="569"/>
      <c r="C223" s="569"/>
      <c r="D223" s="569"/>
      <c r="E223" s="569"/>
      <c r="F223" s="57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9"/>
      <c r="B224" s="569"/>
      <c r="C224" s="569"/>
      <c r="D224" s="569"/>
      <c r="E224" s="569"/>
      <c r="F224" s="57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9"/>
      <c r="B225" s="569"/>
      <c r="C225" s="569"/>
      <c r="D225" s="569"/>
      <c r="E225" s="569"/>
      <c r="F225" s="57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15" customHeight="1">
      <c r="A226" s="129"/>
      <c r="B226" s="569"/>
      <c r="C226" s="569"/>
      <c r="D226" s="569"/>
      <c r="E226" s="569"/>
      <c r="F226" s="57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15" customHeight="1">
      <c r="A227" s="129"/>
      <c r="B227" s="569"/>
      <c r="C227" s="569"/>
      <c r="D227" s="569"/>
      <c r="E227" s="569"/>
      <c r="F227" s="57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15" customHeight="1">
      <c r="A228" s="129"/>
      <c r="B228" s="569"/>
      <c r="C228" s="569"/>
      <c r="D228" s="569"/>
      <c r="E228" s="569"/>
      <c r="F228" s="57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9"/>
      <c r="B229" s="569"/>
      <c r="C229" s="569"/>
      <c r="D229" s="569"/>
      <c r="E229" s="569"/>
      <c r="F229" s="570"/>
      <c r="G229" s="83" t="s">
        <v>22</v>
      </c>
      <c r="H229" s="84"/>
      <c r="I229" s="84"/>
      <c r="J229" s="84"/>
      <c r="K229" s="84"/>
      <c r="L229" s="85"/>
      <c r="M229" s="86"/>
      <c r="N229" s="86"/>
      <c r="O229" s="86"/>
      <c r="P229" s="86"/>
      <c r="Q229" s="86"/>
      <c r="R229" s="86"/>
      <c r="S229" s="86"/>
      <c r="T229" s="86"/>
      <c r="U229" s="86"/>
      <c r="V229" s="86"/>
      <c r="W229" s="86"/>
      <c r="X229" s="87"/>
      <c r="Y229" s="88">
        <f>SUM(Y219:AB228)</f>
        <v>321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20" t="s">
        <v>527</v>
      </c>
      <c r="D236" s="116"/>
      <c r="E236" s="116"/>
      <c r="F236" s="116"/>
      <c r="G236" s="116"/>
      <c r="H236" s="116"/>
      <c r="I236" s="116"/>
      <c r="J236" s="116"/>
      <c r="K236" s="116"/>
      <c r="L236" s="116"/>
      <c r="M236" s="120" t="s">
        <v>532</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8563</v>
      </c>
      <c r="AL236" s="118"/>
      <c r="AM236" s="118"/>
      <c r="AN236" s="118"/>
      <c r="AO236" s="118"/>
      <c r="AP236" s="119"/>
      <c r="AQ236" s="120" t="s">
        <v>536</v>
      </c>
      <c r="AR236" s="116"/>
      <c r="AS236" s="116"/>
      <c r="AT236" s="116"/>
      <c r="AU236" s="117" t="s">
        <v>538</v>
      </c>
      <c r="AV236" s="118"/>
      <c r="AW236" s="118"/>
      <c r="AX236" s="119"/>
    </row>
    <row r="237" spans="1:50" ht="30" customHeight="1">
      <c r="A237" s="115">
        <v>2</v>
      </c>
      <c r="B237" s="115">
        <v>1</v>
      </c>
      <c r="C237" s="120" t="s">
        <v>528</v>
      </c>
      <c r="D237" s="116"/>
      <c r="E237" s="116"/>
      <c r="F237" s="116"/>
      <c r="G237" s="116"/>
      <c r="H237" s="116"/>
      <c r="I237" s="116"/>
      <c r="J237" s="116"/>
      <c r="K237" s="116"/>
      <c r="L237" s="116"/>
      <c r="M237" s="120" t="s">
        <v>533</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7170</v>
      </c>
      <c r="AL237" s="118"/>
      <c r="AM237" s="118"/>
      <c r="AN237" s="118"/>
      <c r="AO237" s="118"/>
      <c r="AP237" s="119"/>
      <c r="AQ237" s="120" t="s">
        <v>537</v>
      </c>
      <c r="AR237" s="116"/>
      <c r="AS237" s="116"/>
      <c r="AT237" s="116"/>
      <c r="AU237" s="117" t="s">
        <v>537</v>
      </c>
      <c r="AV237" s="118"/>
      <c r="AW237" s="118"/>
      <c r="AX237" s="119"/>
    </row>
    <row r="238" spans="1:50" ht="24" customHeight="1">
      <c r="A238" s="115">
        <v>3</v>
      </c>
      <c r="B238" s="115">
        <v>1</v>
      </c>
      <c r="C238" s="120" t="s">
        <v>529</v>
      </c>
      <c r="D238" s="116"/>
      <c r="E238" s="116"/>
      <c r="F238" s="116"/>
      <c r="G238" s="116"/>
      <c r="H238" s="116"/>
      <c r="I238" s="116"/>
      <c r="J238" s="116"/>
      <c r="K238" s="116"/>
      <c r="L238" s="116"/>
      <c r="M238" s="126" t="s">
        <v>534</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v>321</v>
      </c>
      <c r="AL238" s="118"/>
      <c r="AM238" s="118"/>
      <c r="AN238" s="118"/>
      <c r="AO238" s="118"/>
      <c r="AP238" s="119"/>
      <c r="AQ238" s="120" t="s">
        <v>538</v>
      </c>
      <c r="AR238" s="116"/>
      <c r="AS238" s="116"/>
      <c r="AT238" s="116"/>
      <c r="AU238" s="117" t="s">
        <v>538</v>
      </c>
      <c r="AV238" s="118"/>
      <c r="AW238" s="118"/>
      <c r="AX238" s="119"/>
    </row>
    <row r="239" spans="1:50" ht="30" customHeight="1">
      <c r="A239" s="115">
        <v>4</v>
      </c>
      <c r="B239" s="115">
        <v>1</v>
      </c>
      <c r="C239" s="120" t="s">
        <v>530</v>
      </c>
      <c r="D239" s="116"/>
      <c r="E239" s="116"/>
      <c r="F239" s="116"/>
      <c r="G239" s="116"/>
      <c r="H239" s="116"/>
      <c r="I239" s="116"/>
      <c r="J239" s="116"/>
      <c r="K239" s="116"/>
      <c r="L239" s="116"/>
      <c r="M239" s="120" t="s">
        <v>535</v>
      </c>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v>2251</v>
      </c>
      <c r="AL239" s="118"/>
      <c r="AM239" s="118"/>
      <c r="AN239" s="118"/>
      <c r="AO239" s="118"/>
      <c r="AP239" s="119"/>
      <c r="AQ239" s="120" t="s">
        <v>537</v>
      </c>
      <c r="AR239" s="116"/>
      <c r="AS239" s="116"/>
      <c r="AT239" s="116"/>
      <c r="AU239" s="117" t="s">
        <v>538</v>
      </c>
      <c r="AV239" s="118"/>
      <c r="AW239" s="118"/>
      <c r="AX239" s="119"/>
    </row>
    <row r="240" spans="1:50" ht="20.100000000000001" customHeight="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0.100000000000001" customHeight="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0.100000000000001" customHeight="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0.100000000000001" customHeight="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0.100000000000001" customHeight="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0.100000000000001" customHeight="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445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368</v>
      </c>
      <c r="D268" s="121"/>
      <c r="E268" s="121"/>
      <c r="F268" s="121"/>
      <c r="G268" s="121"/>
      <c r="H268" s="121"/>
      <c r="I268" s="121"/>
      <c r="J268" s="121"/>
      <c r="K268" s="121"/>
      <c r="L268" s="121"/>
      <c r="M268" s="121" t="s">
        <v>369</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370</v>
      </c>
      <c r="AL268" s="121"/>
      <c r="AM268" s="121"/>
      <c r="AN268" s="121"/>
      <c r="AO268" s="121"/>
      <c r="AP268" s="121"/>
      <c r="AQ268" s="121" t="s">
        <v>23</v>
      </c>
      <c r="AR268" s="121"/>
      <c r="AS268" s="121"/>
      <c r="AT268" s="121"/>
      <c r="AU268" s="123" t="s">
        <v>24</v>
      </c>
      <c r="AV268" s="124"/>
      <c r="AW268" s="124"/>
      <c r="AX268" s="125"/>
    </row>
    <row r="269" spans="1:50" ht="30" customHeight="1">
      <c r="A269" s="115">
        <v>1</v>
      </c>
      <c r="B269" s="115">
        <v>1</v>
      </c>
      <c r="C269" s="120" t="s">
        <v>539</v>
      </c>
      <c r="D269" s="116"/>
      <c r="E269" s="116"/>
      <c r="F269" s="116"/>
      <c r="G269" s="116"/>
      <c r="H269" s="116"/>
      <c r="I269" s="116"/>
      <c r="J269" s="116"/>
      <c r="K269" s="116"/>
      <c r="L269" s="116"/>
      <c r="M269" s="120" t="s">
        <v>547</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332</v>
      </c>
      <c r="AL269" s="118"/>
      <c r="AM269" s="118"/>
      <c r="AN269" s="118"/>
      <c r="AO269" s="118"/>
      <c r="AP269" s="119"/>
      <c r="AQ269" s="120">
        <v>7</v>
      </c>
      <c r="AR269" s="116"/>
      <c r="AS269" s="116"/>
      <c r="AT269" s="116"/>
      <c r="AU269" s="117" t="s">
        <v>649</v>
      </c>
      <c r="AV269" s="118"/>
      <c r="AW269" s="118"/>
      <c r="AX269" s="119"/>
    </row>
    <row r="270" spans="1:50" ht="24" customHeight="1">
      <c r="A270" s="115">
        <v>2</v>
      </c>
      <c r="B270" s="115">
        <v>1</v>
      </c>
      <c r="C270" s="120" t="s">
        <v>540</v>
      </c>
      <c r="D270" s="116"/>
      <c r="E270" s="116"/>
      <c r="F270" s="116"/>
      <c r="G270" s="116"/>
      <c r="H270" s="116"/>
      <c r="I270" s="116"/>
      <c r="J270" s="116"/>
      <c r="K270" s="116"/>
      <c r="L270" s="116"/>
      <c r="M270" s="120" t="s">
        <v>645</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306</v>
      </c>
      <c r="AL270" s="118"/>
      <c r="AM270" s="118"/>
      <c r="AN270" s="118"/>
      <c r="AO270" s="118"/>
      <c r="AP270" s="119"/>
      <c r="AQ270" s="120">
        <v>1</v>
      </c>
      <c r="AR270" s="116"/>
      <c r="AS270" s="116"/>
      <c r="AT270" s="116"/>
      <c r="AU270" s="117" t="s">
        <v>536</v>
      </c>
      <c r="AV270" s="118"/>
      <c r="AW270" s="118"/>
      <c r="AX270" s="119"/>
    </row>
    <row r="271" spans="1:50" ht="24" customHeight="1">
      <c r="A271" s="115">
        <v>3</v>
      </c>
      <c r="B271" s="115">
        <v>1</v>
      </c>
      <c r="C271" s="120" t="s">
        <v>541</v>
      </c>
      <c r="D271" s="116"/>
      <c r="E271" s="116"/>
      <c r="F271" s="116"/>
      <c r="G271" s="116"/>
      <c r="H271" s="116"/>
      <c r="I271" s="116"/>
      <c r="J271" s="116"/>
      <c r="K271" s="116"/>
      <c r="L271" s="116"/>
      <c r="M271" s="120" t="s">
        <v>548</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303</v>
      </c>
      <c r="AL271" s="118"/>
      <c r="AM271" s="118"/>
      <c r="AN271" s="118"/>
      <c r="AO271" s="118"/>
      <c r="AP271" s="119"/>
      <c r="AQ271" s="120">
        <v>1</v>
      </c>
      <c r="AR271" s="116"/>
      <c r="AS271" s="116"/>
      <c r="AT271" s="116"/>
      <c r="AU271" s="117" t="s">
        <v>536</v>
      </c>
      <c r="AV271" s="118"/>
      <c r="AW271" s="118"/>
      <c r="AX271" s="119"/>
    </row>
    <row r="272" spans="1:50" ht="30" customHeight="1">
      <c r="A272" s="115">
        <v>4</v>
      </c>
      <c r="B272" s="115">
        <v>1</v>
      </c>
      <c r="C272" s="120" t="s">
        <v>542</v>
      </c>
      <c r="D272" s="116"/>
      <c r="E272" s="116"/>
      <c r="F272" s="116"/>
      <c r="G272" s="116"/>
      <c r="H272" s="116"/>
      <c r="I272" s="116"/>
      <c r="J272" s="116"/>
      <c r="K272" s="116"/>
      <c r="L272" s="116"/>
      <c r="M272" s="120" t="s">
        <v>549</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248</v>
      </c>
      <c r="AL272" s="118"/>
      <c r="AM272" s="118"/>
      <c r="AN272" s="118"/>
      <c r="AO272" s="118"/>
      <c r="AP272" s="119"/>
      <c r="AQ272" s="120">
        <v>1</v>
      </c>
      <c r="AR272" s="116"/>
      <c r="AS272" s="116"/>
      <c r="AT272" s="116"/>
      <c r="AU272" s="117" t="s">
        <v>536</v>
      </c>
      <c r="AV272" s="118"/>
      <c r="AW272" s="118"/>
      <c r="AX272" s="119"/>
    </row>
    <row r="273" spans="1:50" ht="30" customHeight="1">
      <c r="A273" s="115">
        <v>5</v>
      </c>
      <c r="B273" s="115">
        <v>1</v>
      </c>
      <c r="C273" s="120" t="s">
        <v>543</v>
      </c>
      <c r="D273" s="116"/>
      <c r="E273" s="116"/>
      <c r="F273" s="116"/>
      <c r="G273" s="116"/>
      <c r="H273" s="116"/>
      <c r="I273" s="116"/>
      <c r="J273" s="116"/>
      <c r="K273" s="116"/>
      <c r="L273" s="116"/>
      <c r="M273" s="120" t="s">
        <v>550</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210</v>
      </c>
      <c r="AL273" s="118"/>
      <c r="AM273" s="118"/>
      <c r="AN273" s="118"/>
      <c r="AO273" s="118"/>
      <c r="AP273" s="119"/>
      <c r="AQ273" s="120">
        <v>7</v>
      </c>
      <c r="AR273" s="116"/>
      <c r="AS273" s="116"/>
      <c r="AT273" s="116"/>
      <c r="AU273" s="117" t="s">
        <v>536</v>
      </c>
      <c r="AV273" s="118"/>
      <c r="AW273" s="118"/>
      <c r="AX273" s="119"/>
    </row>
    <row r="274" spans="1:50" ht="24" customHeight="1">
      <c r="A274" s="115">
        <v>6</v>
      </c>
      <c r="B274" s="115">
        <v>1</v>
      </c>
      <c r="C274" s="120" t="s">
        <v>542</v>
      </c>
      <c r="D274" s="116"/>
      <c r="E274" s="116"/>
      <c r="F274" s="116"/>
      <c r="G274" s="116"/>
      <c r="H274" s="116"/>
      <c r="I274" s="116"/>
      <c r="J274" s="116"/>
      <c r="K274" s="116"/>
      <c r="L274" s="116"/>
      <c r="M274" s="120" t="s">
        <v>551</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146</v>
      </c>
      <c r="AL274" s="118"/>
      <c r="AM274" s="118"/>
      <c r="AN274" s="118"/>
      <c r="AO274" s="118"/>
      <c r="AP274" s="119"/>
      <c r="AQ274" s="120">
        <v>1</v>
      </c>
      <c r="AR274" s="116"/>
      <c r="AS274" s="116"/>
      <c r="AT274" s="116"/>
      <c r="AU274" s="117" t="s">
        <v>536</v>
      </c>
      <c r="AV274" s="118"/>
      <c r="AW274" s="118"/>
      <c r="AX274" s="119"/>
    </row>
    <row r="275" spans="1:50" ht="24" customHeight="1">
      <c r="A275" s="115">
        <v>7</v>
      </c>
      <c r="B275" s="115">
        <v>1</v>
      </c>
      <c r="C275" s="120" t="s">
        <v>544</v>
      </c>
      <c r="D275" s="116"/>
      <c r="E275" s="116"/>
      <c r="F275" s="116"/>
      <c r="G275" s="116"/>
      <c r="H275" s="116"/>
      <c r="I275" s="116"/>
      <c r="J275" s="116"/>
      <c r="K275" s="116"/>
      <c r="L275" s="116"/>
      <c r="M275" s="120" t="s">
        <v>552</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126</v>
      </c>
      <c r="AL275" s="118"/>
      <c r="AM275" s="118"/>
      <c r="AN275" s="118"/>
      <c r="AO275" s="118"/>
      <c r="AP275" s="119"/>
      <c r="AQ275" s="120" t="s">
        <v>575</v>
      </c>
      <c r="AR275" s="116"/>
      <c r="AS275" s="116"/>
      <c r="AT275" s="116"/>
      <c r="AU275" s="117" t="s">
        <v>536</v>
      </c>
      <c r="AV275" s="118"/>
      <c r="AW275" s="118"/>
      <c r="AX275" s="119"/>
    </row>
    <row r="276" spans="1:50" ht="24" customHeight="1">
      <c r="A276" s="115">
        <v>8</v>
      </c>
      <c r="B276" s="115">
        <v>1</v>
      </c>
      <c r="C276" s="120" t="s">
        <v>545</v>
      </c>
      <c r="D276" s="116"/>
      <c r="E276" s="116"/>
      <c r="F276" s="116"/>
      <c r="G276" s="116"/>
      <c r="H276" s="116"/>
      <c r="I276" s="116"/>
      <c r="J276" s="116"/>
      <c r="K276" s="116"/>
      <c r="L276" s="116"/>
      <c r="M276" s="120" t="s">
        <v>553</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109</v>
      </c>
      <c r="AL276" s="118"/>
      <c r="AM276" s="118"/>
      <c r="AN276" s="118"/>
      <c r="AO276" s="118"/>
      <c r="AP276" s="119"/>
      <c r="AQ276" s="120">
        <v>3</v>
      </c>
      <c r="AR276" s="116"/>
      <c r="AS276" s="116"/>
      <c r="AT276" s="116"/>
      <c r="AU276" s="117" t="s">
        <v>536</v>
      </c>
      <c r="AV276" s="118"/>
      <c r="AW276" s="118"/>
      <c r="AX276" s="119"/>
    </row>
    <row r="277" spans="1:50" ht="30" customHeight="1">
      <c r="A277" s="115">
        <v>9</v>
      </c>
      <c r="B277" s="115">
        <v>1</v>
      </c>
      <c r="C277" s="120" t="s">
        <v>546</v>
      </c>
      <c r="D277" s="116"/>
      <c r="E277" s="116"/>
      <c r="F277" s="116"/>
      <c r="G277" s="116"/>
      <c r="H277" s="116"/>
      <c r="I277" s="116"/>
      <c r="J277" s="116"/>
      <c r="K277" s="116"/>
      <c r="L277" s="116"/>
      <c r="M277" s="120" t="s">
        <v>554</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104</v>
      </c>
      <c r="AL277" s="118"/>
      <c r="AM277" s="118"/>
      <c r="AN277" s="118"/>
      <c r="AO277" s="118"/>
      <c r="AP277" s="119"/>
      <c r="AQ277" s="120" t="s">
        <v>575</v>
      </c>
      <c r="AR277" s="116"/>
      <c r="AS277" s="116"/>
      <c r="AT277" s="116"/>
      <c r="AU277" s="117" t="s">
        <v>536</v>
      </c>
      <c r="AV277" s="118"/>
      <c r="AW277" s="118"/>
      <c r="AX277" s="119"/>
    </row>
    <row r="278" spans="1:50" ht="45" customHeight="1">
      <c r="A278" s="115">
        <v>10</v>
      </c>
      <c r="B278" s="115">
        <v>1</v>
      </c>
      <c r="C278" s="120" t="s">
        <v>542</v>
      </c>
      <c r="D278" s="116"/>
      <c r="E278" s="116"/>
      <c r="F278" s="116"/>
      <c r="G278" s="116"/>
      <c r="H278" s="116"/>
      <c r="I278" s="116"/>
      <c r="J278" s="116"/>
      <c r="K278" s="116"/>
      <c r="L278" s="116"/>
      <c r="M278" s="120" t="s">
        <v>555</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99</v>
      </c>
      <c r="AL278" s="118"/>
      <c r="AM278" s="118"/>
      <c r="AN278" s="118"/>
      <c r="AO278" s="118"/>
      <c r="AP278" s="119"/>
      <c r="AQ278" s="120">
        <v>1</v>
      </c>
      <c r="AR278" s="116"/>
      <c r="AS278" s="116"/>
      <c r="AT278" s="116"/>
      <c r="AU278" s="117" t="s">
        <v>536</v>
      </c>
      <c r="AV278" s="118"/>
      <c r="AW278" s="118"/>
      <c r="AX278" s="119"/>
    </row>
    <row r="279" spans="1:50" ht="24" hidden="1" customHeight="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t="s">
        <v>537</v>
      </c>
      <c r="AV284" s="118"/>
      <c r="AW284" s="118"/>
      <c r="AX284" s="119"/>
    </row>
    <row r="285" spans="1:50" ht="24" hidden="1" customHeight="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c r="A300" s="9"/>
      <c r="B300" s="70" t="s">
        <v>446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368</v>
      </c>
      <c r="D301" s="121"/>
      <c r="E301" s="121"/>
      <c r="F301" s="121"/>
      <c r="G301" s="121"/>
      <c r="H301" s="121"/>
      <c r="I301" s="121"/>
      <c r="J301" s="121"/>
      <c r="K301" s="121"/>
      <c r="L301" s="121"/>
      <c r="M301" s="121" t="s">
        <v>369</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370</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20" t="s">
        <v>556</v>
      </c>
      <c r="D302" s="116"/>
      <c r="E302" s="116"/>
      <c r="F302" s="116"/>
      <c r="G302" s="116"/>
      <c r="H302" s="116"/>
      <c r="I302" s="116"/>
      <c r="J302" s="116"/>
      <c r="K302" s="116"/>
      <c r="L302" s="116"/>
      <c r="M302" s="120" t="s">
        <v>565</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4669</v>
      </c>
      <c r="AL302" s="118"/>
      <c r="AM302" s="118"/>
      <c r="AN302" s="118"/>
      <c r="AO302" s="118"/>
      <c r="AP302" s="119"/>
      <c r="AQ302" s="120" t="s">
        <v>573</v>
      </c>
      <c r="AR302" s="116"/>
      <c r="AS302" s="116"/>
      <c r="AT302" s="116"/>
      <c r="AU302" s="117" t="s">
        <v>536</v>
      </c>
      <c r="AV302" s="118"/>
      <c r="AW302" s="118"/>
      <c r="AX302" s="119"/>
    </row>
    <row r="303" spans="1:50" ht="24" customHeight="1">
      <c r="A303" s="115">
        <v>2</v>
      </c>
      <c r="B303" s="115">
        <v>1</v>
      </c>
      <c r="C303" s="120" t="s">
        <v>557</v>
      </c>
      <c r="D303" s="116"/>
      <c r="E303" s="116"/>
      <c r="F303" s="116"/>
      <c r="G303" s="116"/>
      <c r="H303" s="116"/>
      <c r="I303" s="116"/>
      <c r="J303" s="116"/>
      <c r="K303" s="116"/>
      <c r="L303" s="116"/>
      <c r="M303" s="120" t="s">
        <v>566</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166</v>
      </c>
      <c r="AL303" s="118"/>
      <c r="AM303" s="118"/>
      <c r="AN303" s="118"/>
      <c r="AO303" s="118"/>
      <c r="AP303" s="119"/>
      <c r="AQ303" s="120" t="s">
        <v>573</v>
      </c>
      <c r="AR303" s="116"/>
      <c r="AS303" s="116"/>
      <c r="AT303" s="116"/>
      <c r="AU303" s="117" t="s">
        <v>536</v>
      </c>
      <c r="AV303" s="118"/>
      <c r="AW303" s="118"/>
      <c r="AX303" s="119"/>
    </row>
    <row r="304" spans="1:50" ht="30" customHeight="1">
      <c r="A304" s="115">
        <v>3</v>
      </c>
      <c r="B304" s="115">
        <v>1</v>
      </c>
      <c r="C304" s="120" t="s">
        <v>558</v>
      </c>
      <c r="D304" s="116"/>
      <c r="E304" s="116"/>
      <c r="F304" s="116"/>
      <c r="G304" s="116"/>
      <c r="H304" s="116"/>
      <c r="I304" s="116"/>
      <c r="J304" s="116"/>
      <c r="K304" s="116"/>
      <c r="L304" s="116"/>
      <c r="M304" s="120" t="s">
        <v>646</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132</v>
      </c>
      <c r="AL304" s="118"/>
      <c r="AM304" s="118"/>
      <c r="AN304" s="118"/>
      <c r="AO304" s="118"/>
      <c r="AP304" s="119"/>
      <c r="AQ304" s="120">
        <v>1</v>
      </c>
      <c r="AR304" s="116"/>
      <c r="AS304" s="116"/>
      <c r="AT304" s="116"/>
      <c r="AU304" s="117" t="s">
        <v>536</v>
      </c>
      <c r="AV304" s="118"/>
      <c r="AW304" s="118"/>
      <c r="AX304" s="119"/>
    </row>
    <row r="305" spans="1:50" ht="24" customHeight="1">
      <c r="A305" s="115">
        <v>4</v>
      </c>
      <c r="B305" s="115">
        <v>1</v>
      </c>
      <c r="C305" s="120" t="s">
        <v>559</v>
      </c>
      <c r="D305" s="116"/>
      <c r="E305" s="116"/>
      <c r="F305" s="116"/>
      <c r="G305" s="116"/>
      <c r="H305" s="116"/>
      <c r="I305" s="116"/>
      <c r="J305" s="116"/>
      <c r="K305" s="116"/>
      <c r="L305" s="116"/>
      <c r="M305" s="120" t="s">
        <v>647</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66</v>
      </c>
      <c r="AL305" s="118"/>
      <c r="AM305" s="118"/>
      <c r="AN305" s="118"/>
      <c r="AO305" s="118"/>
      <c r="AP305" s="119"/>
      <c r="AQ305" s="120">
        <v>2</v>
      </c>
      <c r="AR305" s="116"/>
      <c r="AS305" s="116"/>
      <c r="AT305" s="116"/>
      <c r="AU305" s="117" t="s">
        <v>538</v>
      </c>
      <c r="AV305" s="118"/>
      <c r="AW305" s="118"/>
      <c r="AX305" s="119"/>
    </row>
    <row r="306" spans="1:50" ht="24" customHeight="1">
      <c r="A306" s="115">
        <v>5</v>
      </c>
      <c r="B306" s="115">
        <v>1</v>
      </c>
      <c r="C306" s="120" t="s">
        <v>560</v>
      </c>
      <c r="D306" s="116"/>
      <c r="E306" s="116"/>
      <c r="F306" s="116"/>
      <c r="G306" s="116"/>
      <c r="H306" s="116"/>
      <c r="I306" s="116"/>
      <c r="J306" s="116"/>
      <c r="K306" s="116"/>
      <c r="L306" s="116"/>
      <c r="M306" s="120" t="s">
        <v>567</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53</v>
      </c>
      <c r="AL306" s="118"/>
      <c r="AM306" s="118"/>
      <c r="AN306" s="118"/>
      <c r="AO306" s="118"/>
      <c r="AP306" s="119"/>
      <c r="AQ306" s="120" t="s">
        <v>573</v>
      </c>
      <c r="AR306" s="116"/>
      <c r="AS306" s="116"/>
      <c r="AT306" s="116"/>
      <c r="AU306" s="117" t="s">
        <v>537</v>
      </c>
      <c r="AV306" s="118"/>
      <c r="AW306" s="118"/>
      <c r="AX306" s="119"/>
    </row>
    <row r="307" spans="1:50" ht="24" customHeight="1">
      <c r="A307" s="115">
        <v>6</v>
      </c>
      <c r="B307" s="115">
        <v>1</v>
      </c>
      <c r="C307" s="120" t="s">
        <v>559</v>
      </c>
      <c r="D307" s="116"/>
      <c r="E307" s="116"/>
      <c r="F307" s="116"/>
      <c r="G307" s="116"/>
      <c r="H307" s="116"/>
      <c r="I307" s="116"/>
      <c r="J307" s="116"/>
      <c r="K307" s="116"/>
      <c r="L307" s="116"/>
      <c r="M307" s="120" t="s">
        <v>568</v>
      </c>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v>46</v>
      </c>
      <c r="AL307" s="118"/>
      <c r="AM307" s="118"/>
      <c r="AN307" s="118"/>
      <c r="AO307" s="118"/>
      <c r="AP307" s="119"/>
      <c r="AQ307" s="120">
        <v>1</v>
      </c>
      <c r="AR307" s="116"/>
      <c r="AS307" s="116"/>
      <c r="AT307" s="116"/>
      <c r="AU307" s="117" t="s">
        <v>536</v>
      </c>
      <c r="AV307" s="118"/>
      <c r="AW307" s="118"/>
      <c r="AX307" s="119"/>
    </row>
    <row r="308" spans="1:50" ht="24" customHeight="1">
      <c r="A308" s="115">
        <v>7</v>
      </c>
      <c r="B308" s="115">
        <v>1</v>
      </c>
      <c r="C308" s="120" t="s">
        <v>561</v>
      </c>
      <c r="D308" s="116"/>
      <c r="E308" s="116"/>
      <c r="F308" s="116"/>
      <c r="G308" s="116"/>
      <c r="H308" s="116"/>
      <c r="I308" s="116"/>
      <c r="J308" s="116"/>
      <c r="K308" s="116"/>
      <c r="L308" s="116"/>
      <c r="M308" s="120" t="s">
        <v>569</v>
      </c>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v>46</v>
      </c>
      <c r="AL308" s="118"/>
      <c r="AM308" s="118"/>
      <c r="AN308" s="118"/>
      <c r="AO308" s="118"/>
      <c r="AP308" s="119"/>
      <c r="AQ308" s="120" t="s">
        <v>574</v>
      </c>
      <c r="AR308" s="116"/>
      <c r="AS308" s="116"/>
      <c r="AT308" s="116"/>
      <c r="AU308" s="117" t="s">
        <v>536</v>
      </c>
      <c r="AV308" s="118"/>
      <c r="AW308" s="118"/>
      <c r="AX308" s="119"/>
    </row>
    <row r="309" spans="1:50" ht="30" customHeight="1">
      <c r="A309" s="115">
        <v>8</v>
      </c>
      <c r="B309" s="115">
        <v>1</v>
      </c>
      <c r="C309" s="120" t="s">
        <v>562</v>
      </c>
      <c r="D309" s="116"/>
      <c r="E309" s="116"/>
      <c r="F309" s="116"/>
      <c r="G309" s="116"/>
      <c r="H309" s="116"/>
      <c r="I309" s="116"/>
      <c r="J309" s="116"/>
      <c r="K309" s="116"/>
      <c r="L309" s="116"/>
      <c r="M309" s="120" t="s">
        <v>570</v>
      </c>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v>41</v>
      </c>
      <c r="AL309" s="118"/>
      <c r="AM309" s="118"/>
      <c r="AN309" s="118"/>
      <c r="AO309" s="118"/>
      <c r="AP309" s="119"/>
      <c r="AQ309" s="120">
        <v>3</v>
      </c>
      <c r="AR309" s="116"/>
      <c r="AS309" s="116"/>
      <c r="AT309" s="116"/>
      <c r="AU309" s="117" t="s">
        <v>536</v>
      </c>
      <c r="AV309" s="118"/>
      <c r="AW309" s="118"/>
      <c r="AX309" s="119"/>
    </row>
    <row r="310" spans="1:50" ht="24" customHeight="1">
      <c r="A310" s="115">
        <v>9</v>
      </c>
      <c r="B310" s="115">
        <v>1</v>
      </c>
      <c r="C310" s="120" t="s">
        <v>563</v>
      </c>
      <c r="D310" s="116"/>
      <c r="E310" s="116"/>
      <c r="F310" s="116"/>
      <c r="G310" s="116"/>
      <c r="H310" s="116"/>
      <c r="I310" s="116"/>
      <c r="J310" s="116"/>
      <c r="K310" s="116"/>
      <c r="L310" s="116"/>
      <c r="M310" s="120" t="s">
        <v>571</v>
      </c>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v>33</v>
      </c>
      <c r="AL310" s="118"/>
      <c r="AM310" s="118"/>
      <c r="AN310" s="118"/>
      <c r="AO310" s="118"/>
      <c r="AP310" s="119"/>
      <c r="AQ310" s="120">
        <v>3</v>
      </c>
      <c r="AR310" s="116"/>
      <c r="AS310" s="116"/>
      <c r="AT310" s="116"/>
      <c r="AU310" s="117" t="s">
        <v>536</v>
      </c>
      <c r="AV310" s="118"/>
      <c r="AW310" s="118"/>
      <c r="AX310" s="119"/>
    </row>
    <row r="311" spans="1:50" ht="24" customHeight="1">
      <c r="A311" s="115">
        <v>10</v>
      </c>
      <c r="B311" s="115">
        <v>1</v>
      </c>
      <c r="C311" s="120" t="s">
        <v>564</v>
      </c>
      <c r="D311" s="116"/>
      <c r="E311" s="116"/>
      <c r="F311" s="116"/>
      <c r="G311" s="116"/>
      <c r="H311" s="116"/>
      <c r="I311" s="116"/>
      <c r="J311" s="116"/>
      <c r="K311" s="116"/>
      <c r="L311" s="116"/>
      <c r="M311" s="120" t="s">
        <v>572</v>
      </c>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v>23</v>
      </c>
      <c r="AL311" s="118"/>
      <c r="AM311" s="118"/>
      <c r="AN311" s="118"/>
      <c r="AO311" s="118"/>
      <c r="AP311" s="119"/>
      <c r="AQ311" s="120">
        <v>3</v>
      </c>
      <c r="AR311" s="116"/>
      <c r="AS311" s="116"/>
      <c r="AT311" s="116"/>
      <c r="AU311" s="117" t="s">
        <v>537</v>
      </c>
      <c r="AV311" s="118"/>
      <c r="AW311" s="118"/>
      <c r="AX311" s="119"/>
    </row>
    <row r="312" spans="1:50" ht="24" hidden="1" customHeight="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c r="A333" s="9"/>
      <c r="B333" s="70" t="s">
        <v>576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368</v>
      </c>
      <c r="D334" s="121"/>
      <c r="E334" s="121"/>
      <c r="F334" s="121"/>
      <c r="G334" s="121"/>
      <c r="H334" s="121"/>
      <c r="I334" s="121"/>
      <c r="J334" s="121"/>
      <c r="K334" s="121"/>
      <c r="L334" s="121"/>
      <c r="M334" s="121" t="s">
        <v>369</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370</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20" t="s">
        <v>577</v>
      </c>
      <c r="D335" s="116"/>
      <c r="E335" s="116"/>
      <c r="F335" s="116"/>
      <c r="G335" s="116"/>
      <c r="H335" s="116"/>
      <c r="I335" s="116"/>
      <c r="J335" s="116"/>
      <c r="K335" s="116"/>
      <c r="L335" s="116"/>
      <c r="M335" s="120" t="s">
        <v>565</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1</v>
      </c>
      <c r="AL335" s="118"/>
      <c r="AM335" s="118"/>
      <c r="AN335" s="118"/>
      <c r="AO335" s="118"/>
      <c r="AP335" s="119"/>
      <c r="AQ335" s="120" t="s">
        <v>537</v>
      </c>
      <c r="AR335" s="116"/>
      <c r="AS335" s="116"/>
      <c r="AT335" s="116"/>
      <c r="AU335" s="117" t="s">
        <v>538</v>
      </c>
      <c r="AV335" s="118"/>
      <c r="AW335" s="118"/>
      <c r="AX335" s="119"/>
    </row>
    <row r="336" spans="1:50" ht="24" customHeight="1">
      <c r="A336" s="115">
        <v>2</v>
      </c>
      <c r="B336" s="115">
        <v>1</v>
      </c>
      <c r="C336" s="120" t="s">
        <v>578</v>
      </c>
      <c r="D336" s="116"/>
      <c r="E336" s="116"/>
      <c r="F336" s="116"/>
      <c r="G336" s="116"/>
      <c r="H336" s="116"/>
      <c r="I336" s="116"/>
      <c r="J336" s="116"/>
      <c r="K336" s="116"/>
      <c r="L336" s="116"/>
      <c r="M336" s="120" t="s">
        <v>565</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1</v>
      </c>
      <c r="AL336" s="118"/>
      <c r="AM336" s="118"/>
      <c r="AN336" s="118"/>
      <c r="AO336" s="118"/>
      <c r="AP336" s="119"/>
      <c r="AQ336" s="120" t="s">
        <v>537</v>
      </c>
      <c r="AR336" s="116"/>
      <c r="AS336" s="116"/>
      <c r="AT336" s="116"/>
      <c r="AU336" s="117" t="s">
        <v>538</v>
      </c>
      <c r="AV336" s="118"/>
      <c r="AW336" s="118"/>
      <c r="AX336" s="119"/>
    </row>
    <row r="337" spans="1:50" ht="24" customHeight="1">
      <c r="A337" s="115">
        <v>3</v>
      </c>
      <c r="B337" s="115">
        <v>1</v>
      </c>
      <c r="C337" s="120" t="s">
        <v>579</v>
      </c>
      <c r="D337" s="116"/>
      <c r="E337" s="116"/>
      <c r="F337" s="116"/>
      <c r="G337" s="116"/>
      <c r="H337" s="116"/>
      <c r="I337" s="116"/>
      <c r="J337" s="116"/>
      <c r="K337" s="116"/>
      <c r="L337" s="116"/>
      <c r="M337" s="120" t="s">
        <v>565</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1</v>
      </c>
      <c r="AL337" s="118"/>
      <c r="AM337" s="118"/>
      <c r="AN337" s="118"/>
      <c r="AO337" s="118"/>
      <c r="AP337" s="119"/>
      <c r="AQ337" s="120" t="s">
        <v>537</v>
      </c>
      <c r="AR337" s="116"/>
      <c r="AS337" s="116"/>
      <c r="AT337" s="116"/>
      <c r="AU337" s="117" t="s">
        <v>538</v>
      </c>
      <c r="AV337" s="118"/>
      <c r="AW337" s="118"/>
      <c r="AX337" s="119"/>
    </row>
    <row r="338" spans="1:50" ht="24" customHeight="1">
      <c r="A338" s="115">
        <v>4</v>
      </c>
      <c r="B338" s="115">
        <v>1</v>
      </c>
      <c r="C338" s="120" t="s">
        <v>580</v>
      </c>
      <c r="D338" s="116"/>
      <c r="E338" s="116"/>
      <c r="F338" s="116"/>
      <c r="G338" s="116"/>
      <c r="H338" s="116"/>
      <c r="I338" s="116"/>
      <c r="J338" s="116"/>
      <c r="K338" s="116"/>
      <c r="L338" s="116"/>
      <c r="M338" s="120" t="s">
        <v>565</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1</v>
      </c>
      <c r="AL338" s="118"/>
      <c r="AM338" s="118"/>
      <c r="AN338" s="118"/>
      <c r="AO338" s="118"/>
      <c r="AP338" s="119"/>
      <c r="AQ338" s="120" t="s">
        <v>537</v>
      </c>
      <c r="AR338" s="116"/>
      <c r="AS338" s="116"/>
      <c r="AT338" s="116"/>
      <c r="AU338" s="117" t="s">
        <v>538</v>
      </c>
      <c r="AV338" s="118"/>
      <c r="AW338" s="118"/>
      <c r="AX338" s="119"/>
    </row>
    <row r="339" spans="1:50" ht="24" customHeight="1">
      <c r="A339" s="115">
        <v>5</v>
      </c>
      <c r="B339" s="115">
        <v>1</v>
      </c>
      <c r="C339" s="120" t="s">
        <v>581</v>
      </c>
      <c r="D339" s="116"/>
      <c r="E339" s="116"/>
      <c r="F339" s="116"/>
      <c r="G339" s="116"/>
      <c r="H339" s="116"/>
      <c r="I339" s="116"/>
      <c r="J339" s="116"/>
      <c r="K339" s="116"/>
      <c r="L339" s="116"/>
      <c r="M339" s="120" t="s">
        <v>565</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v>1</v>
      </c>
      <c r="AL339" s="118"/>
      <c r="AM339" s="118"/>
      <c r="AN339" s="118"/>
      <c r="AO339" s="118"/>
      <c r="AP339" s="119"/>
      <c r="AQ339" s="120" t="s">
        <v>537</v>
      </c>
      <c r="AR339" s="116"/>
      <c r="AS339" s="116"/>
      <c r="AT339" s="116"/>
      <c r="AU339" s="117" t="s">
        <v>538</v>
      </c>
      <c r="AV339" s="118"/>
      <c r="AW339" s="118"/>
      <c r="AX339" s="119"/>
    </row>
    <row r="340" spans="1:50" ht="24" customHeight="1">
      <c r="A340" s="115">
        <v>6</v>
      </c>
      <c r="B340" s="115">
        <v>1</v>
      </c>
      <c r="C340" s="120" t="s">
        <v>582</v>
      </c>
      <c r="D340" s="116"/>
      <c r="E340" s="116"/>
      <c r="F340" s="116"/>
      <c r="G340" s="116"/>
      <c r="H340" s="116"/>
      <c r="I340" s="116"/>
      <c r="J340" s="116"/>
      <c r="K340" s="116"/>
      <c r="L340" s="116"/>
      <c r="M340" s="120" t="s">
        <v>565</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v>1</v>
      </c>
      <c r="AL340" s="118"/>
      <c r="AM340" s="118"/>
      <c r="AN340" s="118"/>
      <c r="AO340" s="118"/>
      <c r="AP340" s="119"/>
      <c r="AQ340" s="120" t="s">
        <v>537</v>
      </c>
      <c r="AR340" s="116"/>
      <c r="AS340" s="116"/>
      <c r="AT340" s="116"/>
      <c r="AU340" s="117" t="s">
        <v>538</v>
      </c>
      <c r="AV340" s="118"/>
      <c r="AW340" s="118"/>
      <c r="AX340" s="119"/>
    </row>
    <row r="341" spans="1:50" ht="24" customHeight="1">
      <c r="A341" s="115">
        <v>7</v>
      </c>
      <c r="B341" s="115">
        <v>1</v>
      </c>
      <c r="C341" s="120" t="s">
        <v>583</v>
      </c>
      <c r="D341" s="116"/>
      <c r="E341" s="116"/>
      <c r="F341" s="116"/>
      <c r="G341" s="116"/>
      <c r="H341" s="116"/>
      <c r="I341" s="116"/>
      <c r="J341" s="116"/>
      <c r="K341" s="116"/>
      <c r="L341" s="116"/>
      <c r="M341" s="120" t="s">
        <v>565</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v>1</v>
      </c>
      <c r="AL341" s="118"/>
      <c r="AM341" s="118"/>
      <c r="AN341" s="118"/>
      <c r="AO341" s="118"/>
      <c r="AP341" s="119"/>
      <c r="AQ341" s="120" t="s">
        <v>537</v>
      </c>
      <c r="AR341" s="116"/>
      <c r="AS341" s="116"/>
      <c r="AT341" s="116"/>
      <c r="AU341" s="117" t="s">
        <v>538</v>
      </c>
      <c r="AV341" s="118"/>
      <c r="AW341" s="118"/>
      <c r="AX341" s="119"/>
    </row>
    <row r="342" spans="1:50" ht="24" customHeight="1">
      <c r="A342" s="115">
        <v>8</v>
      </c>
      <c r="B342" s="115">
        <v>1</v>
      </c>
      <c r="C342" s="120" t="s">
        <v>584</v>
      </c>
      <c r="D342" s="116"/>
      <c r="E342" s="116"/>
      <c r="F342" s="116"/>
      <c r="G342" s="116"/>
      <c r="H342" s="116"/>
      <c r="I342" s="116"/>
      <c r="J342" s="116"/>
      <c r="K342" s="116"/>
      <c r="L342" s="116"/>
      <c r="M342" s="120" t="s">
        <v>565</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v>1</v>
      </c>
      <c r="AL342" s="118"/>
      <c r="AM342" s="118"/>
      <c r="AN342" s="118"/>
      <c r="AO342" s="118"/>
      <c r="AP342" s="119"/>
      <c r="AQ342" s="120" t="s">
        <v>537</v>
      </c>
      <c r="AR342" s="116"/>
      <c r="AS342" s="116"/>
      <c r="AT342" s="116"/>
      <c r="AU342" s="117" t="s">
        <v>538</v>
      </c>
      <c r="AV342" s="118"/>
      <c r="AW342" s="118"/>
      <c r="AX342" s="119"/>
    </row>
    <row r="343" spans="1:50" ht="24" customHeight="1">
      <c r="A343" s="115">
        <v>9</v>
      </c>
      <c r="B343" s="115">
        <v>1</v>
      </c>
      <c r="C343" s="120" t="s">
        <v>585</v>
      </c>
      <c r="D343" s="116"/>
      <c r="E343" s="116"/>
      <c r="F343" s="116"/>
      <c r="G343" s="116"/>
      <c r="H343" s="116"/>
      <c r="I343" s="116"/>
      <c r="J343" s="116"/>
      <c r="K343" s="116"/>
      <c r="L343" s="116"/>
      <c r="M343" s="120" t="s">
        <v>565</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v>1</v>
      </c>
      <c r="AL343" s="118"/>
      <c r="AM343" s="118"/>
      <c r="AN343" s="118"/>
      <c r="AO343" s="118"/>
      <c r="AP343" s="119"/>
      <c r="AQ343" s="120" t="s">
        <v>537</v>
      </c>
      <c r="AR343" s="116"/>
      <c r="AS343" s="116"/>
      <c r="AT343" s="116"/>
      <c r="AU343" s="117" t="s">
        <v>538</v>
      </c>
      <c r="AV343" s="118"/>
      <c r="AW343" s="118"/>
      <c r="AX343" s="119"/>
    </row>
    <row r="344" spans="1:50" ht="24" customHeight="1">
      <c r="A344" s="115">
        <v>10</v>
      </c>
      <c r="B344" s="115">
        <v>1</v>
      </c>
      <c r="C344" s="120" t="s">
        <v>586</v>
      </c>
      <c r="D344" s="116"/>
      <c r="E344" s="116"/>
      <c r="F344" s="116"/>
      <c r="G344" s="116"/>
      <c r="H344" s="116"/>
      <c r="I344" s="116"/>
      <c r="J344" s="116"/>
      <c r="K344" s="116"/>
      <c r="L344" s="116"/>
      <c r="M344" s="120" t="s">
        <v>565</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v>1</v>
      </c>
      <c r="AL344" s="118"/>
      <c r="AM344" s="118"/>
      <c r="AN344" s="118"/>
      <c r="AO344" s="118"/>
      <c r="AP344" s="119"/>
      <c r="AQ344" s="120" t="s">
        <v>537</v>
      </c>
      <c r="AR344" s="116"/>
      <c r="AS344" s="116"/>
      <c r="AT344" s="116"/>
      <c r="AU344" s="117" t="s">
        <v>538</v>
      </c>
      <c r="AV344" s="118"/>
      <c r="AW344" s="118"/>
      <c r="AX344" s="119"/>
    </row>
    <row r="345" spans="1:50" ht="24" hidden="1" customHeight="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c r="A366" s="9"/>
      <c r="B366" s="70" t="s">
        <v>587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368</v>
      </c>
      <c r="D367" s="121"/>
      <c r="E367" s="121"/>
      <c r="F367" s="121"/>
      <c r="G367" s="121"/>
      <c r="H367" s="121"/>
      <c r="I367" s="121"/>
      <c r="J367" s="121"/>
      <c r="K367" s="121"/>
      <c r="L367" s="121"/>
      <c r="M367" s="121" t="s">
        <v>369</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370</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20" t="s">
        <v>633</v>
      </c>
      <c r="D368" s="116"/>
      <c r="E368" s="116"/>
      <c r="F368" s="116"/>
      <c r="G368" s="116"/>
      <c r="H368" s="116"/>
      <c r="I368" s="116"/>
      <c r="J368" s="116"/>
      <c r="K368" s="116"/>
      <c r="L368" s="116"/>
      <c r="M368" s="120" t="s">
        <v>643</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13</v>
      </c>
      <c r="AL368" s="118"/>
      <c r="AM368" s="118"/>
      <c r="AN368" s="118"/>
      <c r="AO368" s="118"/>
      <c r="AP368" s="119"/>
      <c r="AQ368" s="120" t="s">
        <v>588</v>
      </c>
      <c r="AR368" s="116"/>
      <c r="AS368" s="116"/>
      <c r="AT368" s="116"/>
      <c r="AU368" s="117" t="s">
        <v>536</v>
      </c>
      <c r="AV368" s="118"/>
      <c r="AW368" s="118"/>
      <c r="AX368" s="119"/>
    </row>
    <row r="369" spans="1:50" ht="30" customHeight="1">
      <c r="A369" s="115">
        <v>2</v>
      </c>
      <c r="B369" s="115">
        <v>1</v>
      </c>
      <c r="C369" s="120" t="s">
        <v>634</v>
      </c>
      <c r="D369" s="116"/>
      <c r="E369" s="116"/>
      <c r="F369" s="116"/>
      <c r="G369" s="116"/>
      <c r="H369" s="116"/>
      <c r="I369" s="116"/>
      <c r="J369" s="116"/>
      <c r="K369" s="116"/>
      <c r="L369" s="116"/>
      <c r="M369" s="120" t="s">
        <v>643</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8</v>
      </c>
      <c r="AL369" s="118"/>
      <c r="AM369" s="118"/>
      <c r="AN369" s="118"/>
      <c r="AO369" s="118"/>
      <c r="AP369" s="119"/>
      <c r="AQ369" s="120" t="s">
        <v>536</v>
      </c>
      <c r="AR369" s="116"/>
      <c r="AS369" s="116"/>
      <c r="AT369" s="116"/>
      <c r="AU369" s="117" t="s">
        <v>592</v>
      </c>
      <c r="AV369" s="118"/>
      <c r="AW369" s="118"/>
      <c r="AX369" s="119"/>
    </row>
    <row r="370" spans="1:50" ht="24" customHeight="1">
      <c r="A370" s="115">
        <v>3</v>
      </c>
      <c r="B370" s="115">
        <v>1</v>
      </c>
      <c r="C370" s="120" t="s">
        <v>635</v>
      </c>
      <c r="D370" s="116"/>
      <c r="E370" s="116"/>
      <c r="F370" s="116"/>
      <c r="G370" s="116"/>
      <c r="H370" s="116"/>
      <c r="I370" s="116"/>
      <c r="J370" s="116"/>
      <c r="K370" s="116"/>
      <c r="L370" s="116"/>
      <c r="M370" s="120" t="s">
        <v>643</v>
      </c>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v>6</v>
      </c>
      <c r="AL370" s="118"/>
      <c r="AM370" s="118"/>
      <c r="AN370" s="118"/>
      <c r="AO370" s="118"/>
      <c r="AP370" s="119"/>
      <c r="AQ370" s="120" t="s">
        <v>537</v>
      </c>
      <c r="AR370" s="116"/>
      <c r="AS370" s="116"/>
      <c r="AT370" s="116"/>
      <c r="AU370" s="117" t="s">
        <v>537</v>
      </c>
      <c r="AV370" s="118"/>
      <c r="AW370" s="118"/>
      <c r="AX370" s="119"/>
    </row>
    <row r="371" spans="1:50" ht="24" customHeight="1">
      <c r="A371" s="115">
        <v>4</v>
      </c>
      <c r="B371" s="115">
        <v>1</v>
      </c>
      <c r="C371" s="120" t="s">
        <v>636</v>
      </c>
      <c r="D371" s="116"/>
      <c r="E371" s="116"/>
      <c r="F371" s="116"/>
      <c r="G371" s="116"/>
      <c r="H371" s="116"/>
      <c r="I371" s="116"/>
      <c r="J371" s="116"/>
      <c r="K371" s="116"/>
      <c r="L371" s="116"/>
      <c r="M371" s="120" t="s">
        <v>643</v>
      </c>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v>6</v>
      </c>
      <c r="AL371" s="118"/>
      <c r="AM371" s="118"/>
      <c r="AN371" s="118"/>
      <c r="AO371" s="118"/>
      <c r="AP371" s="119"/>
      <c r="AQ371" s="120" t="s">
        <v>589</v>
      </c>
      <c r="AR371" s="116"/>
      <c r="AS371" s="116"/>
      <c r="AT371" s="116"/>
      <c r="AU371" s="117" t="s">
        <v>593</v>
      </c>
      <c r="AV371" s="118"/>
      <c r="AW371" s="118"/>
      <c r="AX371" s="119"/>
    </row>
    <row r="372" spans="1:50" ht="24" customHeight="1">
      <c r="A372" s="115">
        <v>5</v>
      </c>
      <c r="B372" s="115">
        <v>1</v>
      </c>
      <c r="C372" s="120" t="s">
        <v>637</v>
      </c>
      <c r="D372" s="116"/>
      <c r="E372" s="116"/>
      <c r="F372" s="116"/>
      <c r="G372" s="116"/>
      <c r="H372" s="116"/>
      <c r="I372" s="116"/>
      <c r="J372" s="116"/>
      <c r="K372" s="116"/>
      <c r="L372" s="116"/>
      <c r="M372" s="120" t="s">
        <v>643</v>
      </c>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v>5</v>
      </c>
      <c r="AL372" s="118"/>
      <c r="AM372" s="118"/>
      <c r="AN372" s="118"/>
      <c r="AO372" s="118"/>
      <c r="AP372" s="119"/>
      <c r="AQ372" s="120" t="s">
        <v>537</v>
      </c>
      <c r="AR372" s="116"/>
      <c r="AS372" s="116"/>
      <c r="AT372" s="116"/>
      <c r="AU372" s="117" t="s">
        <v>537</v>
      </c>
      <c r="AV372" s="118"/>
      <c r="AW372" s="118"/>
      <c r="AX372" s="119"/>
    </row>
    <row r="373" spans="1:50" ht="24" customHeight="1">
      <c r="A373" s="115">
        <v>6</v>
      </c>
      <c r="B373" s="115">
        <v>1</v>
      </c>
      <c r="C373" s="120" t="s">
        <v>638</v>
      </c>
      <c r="D373" s="116"/>
      <c r="E373" s="116"/>
      <c r="F373" s="116"/>
      <c r="G373" s="116"/>
      <c r="H373" s="116"/>
      <c r="I373" s="116"/>
      <c r="J373" s="116"/>
      <c r="K373" s="116"/>
      <c r="L373" s="116"/>
      <c r="M373" s="120" t="s">
        <v>643</v>
      </c>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v>5</v>
      </c>
      <c r="AL373" s="118"/>
      <c r="AM373" s="118"/>
      <c r="AN373" s="118"/>
      <c r="AO373" s="118"/>
      <c r="AP373" s="119"/>
      <c r="AQ373" s="120" t="s">
        <v>590</v>
      </c>
      <c r="AR373" s="116"/>
      <c r="AS373" s="116"/>
      <c r="AT373" s="116"/>
      <c r="AU373" s="117" t="s">
        <v>594</v>
      </c>
      <c r="AV373" s="118"/>
      <c r="AW373" s="118"/>
      <c r="AX373" s="119"/>
    </row>
    <row r="374" spans="1:50" ht="24" customHeight="1">
      <c r="A374" s="115">
        <v>7</v>
      </c>
      <c r="B374" s="115">
        <v>1</v>
      </c>
      <c r="C374" s="120" t="s">
        <v>639</v>
      </c>
      <c r="D374" s="116"/>
      <c r="E374" s="116"/>
      <c r="F374" s="116"/>
      <c r="G374" s="116"/>
      <c r="H374" s="116"/>
      <c r="I374" s="116"/>
      <c r="J374" s="116"/>
      <c r="K374" s="116"/>
      <c r="L374" s="116"/>
      <c r="M374" s="120" t="s">
        <v>643</v>
      </c>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v>5</v>
      </c>
      <c r="AL374" s="118"/>
      <c r="AM374" s="118"/>
      <c r="AN374" s="118"/>
      <c r="AO374" s="118"/>
      <c r="AP374" s="119"/>
      <c r="AQ374" s="120" t="s">
        <v>591</v>
      </c>
      <c r="AR374" s="116"/>
      <c r="AS374" s="116"/>
      <c r="AT374" s="116"/>
      <c r="AU374" s="117" t="s">
        <v>537</v>
      </c>
      <c r="AV374" s="118"/>
      <c r="AW374" s="118"/>
      <c r="AX374" s="119"/>
    </row>
    <row r="375" spans="1:50" ht="24" customHeight="1">
      <c r="A375" s="115">
        <v>8</v>
      </c>
      <c r="B375" s="115">
        <v>1</v>
      </c>
      <c r="C375" s="120" t="s">
        <v>640</v>
      </c>
      <c r="D375" s="116"/>
      <c r="E375" s="116"/>
      <c r="F375" s="116"/>
      <c r="G375" s="116"/>
      <c r="H375" s="116"/>
      <c r="I375" s="116"/>
      <c r="J375" s="116"/>
      <c r="K375" s="116"/>
      <c r="L375" s="116"/>
      <c r="M375" s="120" t="s">
        <v>643</v>
      </c>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v>4</v>
      </c>
      <c r="AL375" s="118"/>
      <c r="AM375" s="118"/>
      <c r="AN375" s="118"/>
      <c r="AO375" s="118"/>
      <c r="AP375" s="119"/>
      <c r="AQ375" s="120" t="s">
        <v>536</v>
      </c>
      <c r="AR375" s="116"/>
      <c r="AS375" s="116"/>
      <c r="AT375" s="116"/>
      <c r="AU375" s="117" t="s">
        <v>536</v>
      </c>
      <c r="AV375" s="118"/>
      <c r="AW375" s="118"/>
      <c r="AX375" s="119"/>
    </row>
    <row r="376" spans="1:50" ht="24" customHeight="1">
      <c r="A376" s="115">
        <v>9</v>
      </c>
      <c r="B376" s="115">
        <v>1</v>
      </c>
      <c r="C376" s="120" t="s">
        <v>641</v>
      </c>
      <c r="D376" s="116"/>
      <c r="E376" s="116"/>
      <c r="F376" s="116"/>
      <c r="G376" s="116"/>
      <c r="H376" s="116"/>
      <c r="I376" s="116"/>
      <c r="J376" s="116"/>
      <c r="K376" s="116"/>
      <c r="L376" s="116"/>
      <c r="M376" s="120" t="s">
        <v>643</v>
      </c>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v>4</v>
      </c>
      <c r="AL376" s="118"/>
      <c r="AM376" s="118"/>
      <c r="AN376" s="118"/>
      <c r="AO376" s="118"/>
      <c r="AP376" s="119"/>
      <c r="AQ376" s="120" t="s">
        <v>536</v>
      </c>
      <c r="AR376" s="116"/>
      <c r="AS376" s="116"/>
      <c r="AT376" s="116"/>
      <c r="AU376" s="117" t="s">
        <v>536</v>
      </c>
      <c r="AV376" s="118"/>
      <c r="AW376" s="118"/>
      <c r="AX376" s="119"/>
    </row>
    <row r="377" spans="1:50" ht="24" customHeight="1">
      <c r="A377" s="115">
        <v>10</v>
      </c>
      <c r="B377" s="115">
        <v>1</v>
      </c>
      <c r="C377" s="120" t="s">
        <v>642</v>
      </c>
      <c r="D377" s="116"/>
      <c r="E377" s="116"/>
      <c r="F377" s="116"/>
      <c r="G377" s="116"/>
      <c r="H377" s="116"/>
      <c r="I377" s="116"/>
      <c r="J377" s="116"/>
      <c r="K377" s="116"/>
      <c r="L377" s="116"/>
      <c r="M377" s="120" t="s">
        <v>643</v>
      </c>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v>4</v>
      </c>
      <c r="AL377" s="118"/>
      <c r="AM377" s="118"/>
      <c r="AN377" s="118"/>
      <c r="AO377" s="118"/>
      <c r="AP377" s="119"/>
      <c r="AQ377" s="120" t="s">
        <v>536</v>
      </c>
      <c r="AR377" s="116"/>
      <c r="AS377" s="116"/>
      <c r="AT377" s="116"/>
      <c r="AU377" s="117" t="s">
        <v>536</v>
      </c>
      <c r="AV377" s="118"/>
      <c r="AW377" s="118"/>
      <c r="AX377" s="119"/>
    </row>
    <row r="378" spans="1:50" ht="24" hidden="1" customHeight="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c r="A399" s="9"/>
      <c r="B399" s="70" t="s">
        <v>595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368</v>
      </c>
      <c r="D400" s="121"/>
      <c r="E400" s="121"/>
      <c r="F400" s="121"/>
      <c r="G400" s="121"/>
      <c r="H400" s="121"/>
      <c r="I400" s="121"/>
      <c r="J400" s="121"/>
      <c r="K400" s="121"/>
      <c r="L400" s="121"/>
      <c r="M400" s="121" t="s">
        <v>369</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370</v>
      </c>
      <c r="AL400" s="121"/>
      <c r="AM400" s="121"/>
      <c r="AN400" s="121"/>
      <c r="AO400" s="121"/>
      <c r="AP400" s="121"/>
      <c r="AQ400" s="121" t="s">
        <v>23</v>
      </c>
      <c r="AR400" s="121"/>
      <c r="AS400" s="121"/>
      <c r="AT400" s="121"/>
      <c r="AU400" s="123" t="s">
        <v>24</v>
      </c>
      <c r="AV400" s="124"/>
      <c r="AW400" s="124"/>
      <c r="AX400" s="125"/>
    </row>
    <row r="401" spans="1:50" ht="24" customHeight="1">
      <c r="A401" s="115">
        <v>1</v>
      </c>
      <c r="B401" s="115">
        <v>1</v>
      </c>
      <c r="C401" s="120" t="s">
        <v>596</v>
      </c>
      <c r="D401" s="116"/>
      <c r="E401" s="116"/>
      <c r="F401" s="116"/>
      <c r="G401" s="116"/>
      <c r="H401" s="116"/>
      <c r="I401" s="116"/>
      <c r="J401" s="116"/>
      <c r="K401" s="116"/>
      <c r="L401" s="116"/>
      <c r="M401" s="120" t="s">
        <v>644</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2</v>
      </c>
      <c r="AL401" s="118"/>
      <c r="AM401" s="118"/>
      <c r="AN401" s="118"/>
      <c r="AO401" s="118"/>
      <c r="AP401" s="119"/>
      <c r="AQ401" s="120" t="s">
        <v>588</v>
      </c>
      <c r="AR401" s="116"/>
      <c r="AS401" s="116"/>
      <c r="AT401" s="116"/>
      <c r="AU401" s="117" t="s">
        <v>536</v>
      </c>
      <c r="AV401" s="118"/>
      <c r="AW401" s="118"/>
      <c r="AX401" s="119"/>
    </row>
    <row r="402" spans="1:50" ht="24" customHeight="1">
      <c r="A402" s="115">
        <v>2</v>
      </c>
      <c r="B402" s="115">
        <v>1</v>
      </c>
      <c r="C402" s="120" t="s">
        <v>597</v>
      </c>
      <c r="D402" s="116"/>
      <c r="E402" s="116"/>
      <c r="F402" s="116"/>
      <c r="G402" s="116"/>
      <c r="H402" s="116"/>
      <c r="I402" s="116"/>
      <c r="J402" s="116"/>
      <c r="K402" s="116"/>
      <c r="L402" s="116"/>
      <c r="M402" s="120" t="s">
        <v>644</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2</v>
      </c>
      <c r="AL402" s="118"/>
      <c r="AM402" s="118"/>
      <c r="AN402" s="118"/>
      <c r="AO402" s="118"/>
      <c r="AP402" s="119"/>
      <c r="AQ402" s="120" t="s">
        <v>536</v>
      </c>
      <c r="AR402" s="116"/>
      <c r="AS402" s="116"/>
      <c r="AT402" s="116"/>
      <c r="AU402" s="117" t="s">
        <v>592</v>
      </c>
      <c r="AV402" s="118"/>
      <c r="AW402" s="118"/>
      <c r="AX402" s="119"/>
    </row>
    <row r="403" spans="1:50" ht="24" customHeight="1">
      <c r="A403" s="115">
        <v>3</v>
      </c>
      <c r="B403" s="115">
        <v>1</v>
      </c>
      <c r="C403" s="120" t="s">
        <v>598</v>
      </c>
      <c r="D403" s="116"/>
      <c r="E403" s="116"/>
      <c r="F403" s="116"/>
      <c r="G403" s="116"/>
      <c r="H403" s="116"/>
      <c r="I403" s="116"/>
      <c r="J403" s="116"/>
      <c r="K403" s="116"/>
      <c r="L403" s="116"/>
      <c r="M403" s="120" t="s">
        <v>644</v>
      </c>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v>1</v>
      </c>
      <c r="AL403" s="118"/>
      <c r="AM403" s="118"/>
      <c r="AN403" s="118"/>
      <c r="AO403" s="118"/>
      <c r="AP403" s="119"/>
      <c r="AQ403" s="120" t="s">
        <v>537</v>
      </c>
      <c r="AR403" s="116"/>
      <c r="AS403" s="116"/>
      <c r="AT403" s="116"/>
      <c r="AU403" s="117" t="s">
        <v>537</v>
      </c>
      <c r="AV403" s="118"/>
      <c r="AW403" s="118"/>
      <c r="AX403" s="119"/>
    </row>
    <row r="404" spans="1:50" ht="24" customHeight="1">
      <c r="A404" s="115">
        <v>4</v>
      </c>
      <c r="B404" s="115">
        <v>1</v>
      </c>
      <c r="C404" s="120" t="s">
        <v>599</v>
      </c>
      <c r="D404" s="116"/>
      <c r="E404" s="116"/>
      <c r="F404" s="116"/>
      <c r="G404" s="116"/>
      <c r="H404" s="116"/>
      <c r="I404" s="116"/>
      <c r="J404" s="116"/>
      <c r="K404" s="116"/>
      <c r="L404" s="116"/>
      <c r="M404" s="120" t="s">
        <v>644</v>
      </c>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v>1</v>
      </c>
      <c r="AL404" s="118"/>
      <c r="AM404" s="118"/>
      <c r="AN404" s="118"/>
      <c r="AO404" s="118"/>
      <c r="AP404" s="119"/>
      <c r="AQ404" s="120" t="s">
        <v>589</v>
      </c>
      <c r="AR404" s="116"/>
      <c r="AS404" s="116"/>
      <c r="AT404" s="116"/>
      <c r="AU404" s="117" t="s">
        <v>593</v>
      </c>
      <c r="AV404" s="118"/>
      <c r="AW404" s="118"/>
      <c r="AX404" s="119"/>
    </row>
    <row r="405" spans="1:50" ht="24" customHeight="1">
      <c r="A405" s="115">
        <v>5</v>
      </c>
      <c r="B405" s="115">
        <v>1</v>
      </c>
      <c r="C405" s="120" t="s">
        <v>600</v>
      </c>
      <c r="D405" s="116"/>
      <c r="E405" s="116"/>
      <c r="F405" s="116"/>
      <c r="G405" s="116"/>
      <c r="H405" s="116"/>
      <c r="I405" s="116"/>
      <c r="J405" s="116"/>
      <c r="K405" s="116"/>
      <c r="L405" s="116"/>
      <c r="M405" s="120" t="s">
        <v>644</v>
      </c>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v>1</v>
      </c>
      <c r="AL405" s="118"/>
      <c r="AM405" s="118"/>
      <c r="AN405" s="118"/>
      <c r="AO405" s="118"/>
      <c r="AP405" s="119"/>
      <c r="AQ405" s="120" t="s">
        <v>537</v>
      </c>
      <c r="AR405" s="116"/>
      <c r="AS405" s="116"/>
      <c r="AT405" s="116"/>
      <c r="AU405" s="117" t="s">
        <v>537</v>
      </c>
      <c r="AV405" s="118"/>
      <c r="AW405" s="118"/>
      <c r="AX405" s="119"/>
    </row>
    <row r="406" spans="1:50" ht="24" customHeight="1">
      <c r="A406" s="115">
        <v>6</v>
      </c>
      <c r="B406" s="115">
        <v>1</v>
      </c>
      <c r="C406" s="120" t="s">
        <v>601</v>
      </c>
      <c r="D406" s="116"/>
      <c r="E406" s="116"/>
      <c r="F406" s="116"/>
      <c r="G406" s="116"/>
      <c r="H406" s="116"/>
      <c r="I406" s="116"/>
      <c r="J406" s="116"/>
      <c r="K406" s="116"/>
      <c r="L406" s="116"/>
      <c r="M406" s="120" t="s">
        <v>644</v>
      </c>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v>1</v>
      </c>
      <c r="AL406" s="118"/>
      <c r="AM406" s="118"/>
      <c r="AN406" s="118"/>
      <c r="AO406" s="118"/>
      <c r="AP406" s="119"/>
      <c r="AQ406" s="120" t="s">
        <v>590</v>
      </c>
      <c r="AR406" s="116"/>
      <c r="AS406" s="116"/>
      <c r="AT406" s="116"/>
      <c r="AU406" s="117" t="s">
        <v>594</v>
      </c>
      <c r="AV406" s="118"/>
      <c r="AW406" s="118"/>
      <c r="AX406" s="119"/>
    </row>
    <row r="407" spans="1:50" ht="24" customHeight="1">
      <c r="A407" s="115">
        <v>7</v>
      </c>
      <c r="B407" s="115">
        <v>1</v>
      </c>
      <c r="C407" s="120" t="s">
        <v>602</v>
      </c>
      <c r="D407" s="116"/>
      <c r="E407" s="116"/>
      <c r="F407" s="116"/>
      <c r="G407" s="116"/>
      <c r="H407" s="116"/>
      <c r="I407" s="116"/>
      <c r="J407" s="116"/>
      <c r="K407" s="116"/>
      <c r="L407" s="116"/>
      <c r="M407" s="120" t="s">
        <v>644</v>
      </c>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v>1</v>
      </c>
      <c r="AL407" s="118"/>
      <c r="AM407" s="118"/>
      <c r="AN407" s="118"/>
      <c r="AO407" s="118"/>
      <c r="AP407" s="119"/>
      <c r="AQ407" s="120" t="s">
        <v>591</v>
      </c>
      <c r="AR407" s="116"/>
      <c r="AS407" s="116"/>
      <c r="AT407" s="116"/>
      <c r="AU407" s="117" t="s">
        <v>537</v>
      </c>
      <c r="AV407" s="118"/>
      <c r="AW407" s="118"/>
      <c r="AX407" s="119"/>
    </row>
    <row r="408" spans="1:50" ht="24" customHeight="1">
      <c r="A408" s="115">
        <v>8</v>
      </c>
      <c r="B408" s="115">
        <v>1</v>
      </c>
      <c r="C408" s="120" t="s">
        <v>603</v>
      </c>
      <c r="D408" s="116"/>
      <c r="E408" s="116"/>
      <c r="F408" s="116"/>
      <c r="G408" s="116"/>
      <c r="H408" s="116"/>
      <c r="I408" s="116"/>
      <c r="J408" s="116"/>
      <c r="K408" s="116"/>
      <c r="L408" s="116"/>
      <c r="M408" s="120" t="s">
        <v>644</v>
      </c>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v>1</v>
      </c>
      <c r="AL408" s="118"/>
      <c r="AM408" s="118"/>
      <c r="AN408" s="118"/>
      <c r="AO408" s="118"/>
      <c r="AP408" s="119"/>
      <c r="AQ408" s="120" t="s">
        <v>536</v>
      </c>
      <c r="AR408" s="116"/>
      <c r="AS408" s="116"/>
      <c r="AT408" s="116"/>
      <c r="AU408" s="117" t="s">
        <v>536</v>
      </c>
      <c r="AV408" s="118"/>
      <c r="AW408" s="118"/>
      <c r="AX408" s="119"/>
    </row>
    <row r="409" spans="1:50" ht="24" customHeight="1">
      <c r="A409" s="115">
        <v>9</v>
      </c>
      <c r="B409" s="115">
        <v>1</v>
      </c>
      <c r="C409" s="120" t="s">
        <v>604</v>
      </c>
      <c r="D409" s="116"/>
      <c r="E409" s="116"/>
      <c r="F409" s="116"/>
      <c r="G409" s="116"/>
      <c r="H409" s="116"/>
      <c r="I409" s="116"/>
      <c r="J409" s="116"/>
      <c r="K409" s="116"/>
      <c r="L409" s="116"/>
      <c r="M409" s="120" t="s">
        <v>644</v>
      </c>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v>1</v>
      </c>
      <c r="AL409" s="118"/>
      <c r="AM409" s="118"/>
      <c r="AN409" s="118"/>
      <c r="AO409" s="118"/>
      <c r="AP409" s="119"/>
      <c r="AQ409" s="120" t="s">
        <v>536</v>
      </c>
      <c r="AR409" s="116"/>
      <c r="AS409" s="116"/>
      <c r="AT409" s="116"/>
      <c r="AU409" s="117" t="s">
        <v>536</v>
      </c>
      <c r="AV409" s="118"/>
      <c r="AW409" s="118"/>
      <c r="AX409" s="119"/>
    </row>
    <row r="410" spans="1:50" ht="24" customHeight="1">
      <c r="A410" s="115">
        <v>10</v>
      </c>
      <c r="B410" s="115">
        <v>1</v>
      </c>
      <c r="C410" s="120" t="s">
        <v>605</v>
      </c>
      <c r="D410" s="116"/>
      <c r="E410" s="116"/>
      <c r="F410" s="116"/>
      <c r="G410" s="116"/>
      <c r="H410" s="116"/>
      <c r="I410" s="116"/>
      <c r="J410" s="116"/>
      <c r="K410" s="116"/>
      <c r="L410" s="116"/>
      <c r="M410" s="120" t="s">
        <v>644</v>
      </c>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v>1</v>
      </c>
      <c r="AL410" s="118"/>
      <c r="AM410" s="118"/>
      <c r="AN410" s="118"/>
      <c r="AO410" s="118"/>
      <c r="AP410" s="119"/>
      <c r="AQ410" s="120" t="s">
        <v>536</v>
      </c>
      <c r="AR410" s="116"/>
      <c r="AS410" s="116"/>
      <c r="AT410" s="116"/>
      <c r="AU410" s="117" t="s">
        <v>536</v>
      </c>
      <c r="AV410" s="118"/>
      <c r="AW410" s="118"/>
      <c r="AX410" s="119"/>
    </row>
    <row r="411" spans="1:50" ht="24" hidden="1" customHeight="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c r="A432" s="9"/>
      <c r="B432" s="70" t="s">
        <v>447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368</v>
      </c>
      <c r="D433" s="121"/>
      <c r="E433" s="121"/>
      <c r="F433" s="121"/>
      <c r="G433" s="121"/>
      <c r="H433" s="121"/>
      <c r="I433" s="121"/>
      <c r="J433" s="121"/>
      <c r="K433" s="121"/>
      <c r="L433" s="121"/>
      <c r="M433" s="121" t="s">
        <v>369</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370</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20" t="s">
        <v>606</v>
      </c>
      <c r="D434" s="116"/>
      <c r="E434" s="116"/>
      <c r="F434" s="116"/>
      <c r="G434" s="116"/>
      <c r="H434" s="116"/>
      <c r="I434" s="116"/>
      <c r="J434" s="116"/>
      <c r="K434" s="116"/>
      <c r="L434" s="116"/>
      <c r="M434" s="120" t="s">
        <v>650</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6</v>
      </c>
      <c r="AL434" s="118"/>
      <c r="AM434" s="118"/>
      <c r="AN434" s="118"/>
      <c r="AO434" s="118"/>
      <c r="AP434" s="119"/>
      <c r="AQ434" s="120" t="s">
        <v>573</v>
      </c>
      <c r="AR434" s="116"/>
      <c r="AS434" s="116"/>
      <c r="AT434" s="116"/>
      <c r="AU434" s="117" t="s">
        <v>537</v>
      </c>
      <c r="AV434" s="118"/>
      <c r="AW434" s="118"/>
      <c r="AX434" s="119"/>
    </row>
    <row r="435" spans="1:50" ht="24" customHeight="1">
      <c r="A435" s="115">
        <v>2</v>
      </c>
      <c r="B435" s="115">
        <v>1</v>
      </c>
      <c r="C435" s="120" t="s">
        <v>607</v>
      </c>
      <c r="D435" s="116"/>
      <c r="E435" s="116"/>
      <c r="F435" s="116"/>
      <c r="G435" s="116"/>
      <c r="H435" s="116"/>
      <c r="I435" s="116"/>
      <c r="J435" s="116"/>
      <c r="K435" s="116"/>
      <c r="L435" s="116"/>
      <c r="M435" s="120" t="s">
        <v>611</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2</v>
      </c>
      <c r="AL435" s="118"/>
      <c r="AM435" s="118"/>
      <c r="AN435" s="118"/>
      <c r="AO435" s="118"/>
      <c r="AP435" s="119"/>
      <c r="AQ435" s="120">
        <v>2</v>
      </c>
      <c r="AR435" s="116"/>
      <c r="AS435" s="116"/>
      <c r="AT435" s="116"/>
      <c r="AU435" s="117" t="s">
        <v>591</v>
      </c>
      <c r="AV435" s="118"/>
      <c r="AW435" s="118"/>
      <c r="AX435" s="119"/>
    </row>
    <row r="436" spans="1:50" ht="24" customHeight="1">
      <c r="A436" s="115">
        <v>3</v>
      </c>
      <c r="B436" s="115">
        <v>1</v>
      </c>
      <c r="C436" s="120" t="s">
        <v>608</v>
      </c>
      <c r="D436" s="116"/>
      <c r="E436" s="116"/>
      <c r="F436" s="116"/>
      <c r="G436" s="116"/>
      <c r="H436" s="116"/>
      <c r="I436" s="116"/>
      <c r="J436" s="116"/>
      <c r="K436" s="116"/>
      <c r="L436" s="116"/>
      <c r="M436" s="120" t="s">
        <v>612</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v>2</v>
      </c>
      <c r="AL436" s="118"/>
      <c r="AM436" s="118"/>
      <c r="AN436" s="118"/>
      <c r="AO436" s="118"/>
      <c r="AP436" s="119"/>
      <c r="AQ436" s="120">
        <v>3</v>
      </c>
      <c r="AR436" s="116"/>
      <c r="AS436" s="116"/>
      <c r="AT436" s="116"/>
      <c r="AU436" s="117" t="s">
        <v>591</v>
      </c>
      <c r="AV436" s="118"/>
      <c r="AW436" s="118"/>
      <c r="AX436" s="119"/>
    </row>
    <row r="437" spans="1:50" ht="30" customHeight="1">
      <c r="A437" s="115">
        <v>4</v>
      </c>
      <c r="B437" s="115">
        <v>1</v>
      </c>
      <c r="C437" s="120" t="s">
        <v>609</v>
      </c>
      <c r="D437" s="116"/>
      <c r="E437" s="116"/>
      <c r="F437" s="116"/>
      <c r="G437" s="116"/>
      <c r="H437" s="116"/>
      <c r="I437" s="116"/>
      <c r="J437" s="116"/>
      <c r="K437" s="116"/>
      <c r="L437" s="116"/>
      <c r="M437" s="120" t="s">
        <v>613</v>
      </c>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v>2</v>
      </c>
      <c r="AL437" s="118"/>
      <c r="AM437" s="118"/>
      <c r="AN437" s="118"/>
      <c r="AO437" s="118"/>
      <c r="AP437" s="119"/>
      <c r="AQ437" s="120" t="s">
        <v>615</v>
      </c>
      <c r="AR437" s="116"/>
      <c r="AS437" s="116"/>
      <c r="AT437" s="116"/>
      <c r="AU437" s="117" t="s">
        <v>591</v>
      </c>
      <c r="AV437" s="118"/>
      <c r="AW437" s="118"/>
      <c r="AX437" s="119"/>
    </row>
    <row r="438" spans="1:50" ht="24" customHeight="1">
      <c r="A438" s="115">
        <v>5</v>
      </c>
      <c r="B438" s="115">
        <v>1</v>
      </c>
      <c r="C438" s="120" t="s">
        <v>610</v>
      </c>
      <c r="D438" s="116"/>
      <c r="E438" s="116"/>
      <c r="F438" s="116"/>
      <c r="G438" s="116"/>
      <c r="H438" s="116"/>
      <c r="I438" s="116"/>
      <c r="J438" s="116"/>
      <c r="K438" s="116"/>
      <c r="L438" s="116"/>
      <c r="M438" s="120" t="s">
        <v>614</v>
      </c>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v>2</v>
      </c>
      <c r="AL438" s="118"/>
      <c r="AM438" s="118"/>
      <c r="AN438" s="118"/>
      <c r="AO438" s="118"/>
      <c r="AP438" s="119"/>
      <c r="AQ438" s="120">
        <v>6</v>
      </c>
      <c r="AR438" s="116"/>
      <c r="AS438" s="116"/>
      <c r="AT438" s="116"/>
      <c r="AU438" s="117" t="s">
        <v>591</v>
      </c>
      <c r="AV438" s="118"/>
      <c r="AW438" s="118"/>
      <c r="AX438" s="119"/>
    </row>
    <row r="439" spans="1:50" ht="24" customHeight="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c r="A465" s="9"/>
      <c r="B465" s="70" t="s">
        <v>450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368</v>
      </c>
      <c r="D466" s="121"/>
      <c r="E466" s="121"/>
      <c r="F466" s="121"/>
      <c r="G466" s="121"/>
      <c r="H466" s="121"/>
      <c r="I466" s="121"/>
      <c r="J466" s="121"/>
      <c r="K466" s="121"/>
      <c r="L466" s="121"/>
      <c r="M466" s="121" t="s">
        <v>369</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370</v>
      </c>
      <c r="AL466" s="121"/>
      <c r="AM466" s="121"/>
      <c r="AN466" s="121"/>
      <c r="AO466" s="121"/>
      <c r="AP466" s="121"/>
      <c r="AQ466" s="121" t="s">
        <v>23</v>
      </c>
      <c r="AR466" s="121"/>
      <c r="AS466" s="121"/>
      <c r="AT466" s="121"/>
      <c r="AU466" s="123" t="s">
        <v>24</v>
      </c>
      <c r="AV466" s="124"/>
      <c r="AW466" s="124"/>
      <c r="AX466" s="125"/>
    </row>
    <row r="467" spans="1:50" ht="24" customHeight="1">
      <c r="A467" s="115">
        <v>1</v>
      </c>
      <c r="B467" s="115">
        <v>1</v>
      </c>
      <c r="C467" s="120" t="s">
        <v>616</v>
      </c>
      <c r="D467" s="116"/>
      <c r="E467" s="116"/>
      <c r="F467" s="116"/>
      <c r="G467" s="116"/>
      <c r="H467" s="116"/>
      <c r="I467" s="116"/>
      <c r="J467" s="116"/>
      <c r="K467" s="116"/>
      <c r="L467" s="116"/>
      <c r="M467" s="120" t="s">
        <v>625</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38</v>
      </c>
      <c r="AL467" s="118"/>
      <c r="AM467" s="118"/>
      <c r="AN467" s="118"/>
      <c r="AO467" s="118"/>
      <c r="AP467" s="119"/>
      <c r="AQ467" s="120">
        <v>1</v>
      </c>
      <c r="AR467" s="116"/>
      <c r="AS467" s="116"/>
      <c r="AT467" s="116"/>
      <c r="AU467" s="117" t="s">
        <v>537</v>
      </c>
      <c r="AV467" s="118"/>
      <c r="AW467" s="118"/>
      <c r="AX467" s="119"/>
    </row>
    <row r="468" spans="1:50" ht="30" customHeight="1">
      <c r="A468" s="115">
        <v>2</v>
      </c>
      <c r="B468" s="115">
        <v>1</v>
      </c>
      <c r="C468" s="120" t="s">
        <v>558</v>
      </c>
      <c r="D468" s="116"/>
      <c r="E468" s="116"/>
      <c r="F468" s="116"/>
      <c r="G468" s="116"/>
      <c r="H468" s="116"/>
      <c r="I468" s="116"/>
      <c r="J468" s="116"/>
      <c r="K468" s="116"/>
      <c r="L468" s="116"/>
      <c r="M468" s="120" t="s">
        <v>648</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v>36</v>
      </c>
      <c r="AL468" s="118"/>
      <c r="AM468" s="118"/>
      <c r="AN468" s="118"/>
      <c r="AO468" s="118"/>
      <c r="AP468" s="119"/>
      <c r="AQ468" s="120">
        <v>1</v>
      </c>
      <c r="AR468" s="116"/>
      <c r="AS468" s="116"/>
      <c r="AT468" s="116"/>
      <c r="AU468" s="117" t="s">
        <v>591</v>
      </c>
      <c r="AV468" s="118"/>
      <c r="AW468" s="118"/>
      <c r="AX468" s="119"/>
    </row>
    <row r="469" spans="1:50" ht="24" customHeight="1">
      <c r="A469" s="115">
        <v>3</v>
      </c>
      <c r="B469" s="115">
        <v>1</v>
      </c>
      <c r="C469" s="120" t="s">
        <v>617</v>
      </c>
      <c r="D469" s="116"/>
      <c r="E469" s="116"/>
      <c r="F469" s="116"/>
      <c r="G469" s="116"/>
      <c r="H469" s="116"/>
      <c r="I469" s="116"/>
      <c r="J469" s="116"/>
      <c r="K469" s="116"/>
      <c r="L469" s="116"/>
      <c r="M469" s="120" t="s">
        <v>626</v>
      </c>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v>14</v>
      </c>
      <c r="AL469" s="118"/>
      <c r="AM469" s="118"/>
      <c r="AN469" s="118"/>
      <c r="AO469" s="118"/>
      <c r="AP469" s="119"/>
      <c r="AQ469" s="120" t="s">
        <v>575</v>
      </c>
      <c r="AR469" s="116"/>
      <c r="AS469" s="116"/>
      <c r="AT469" s="116"/>
      <c r="AU469" s="117" t="s">
        <v>591</v>
      </c>
      <c r="AV469" s="118"/>
      <c r="AW469" s="118"/>
      <c r="AX469" s="119"/>
    </row>
    <row r="470" spans="1:50" ht="24" customHeight="1">
      <c r="A470" s="115">
        <v>4</v>
      </c>
      <c r="B470" s="115">
        <v>1</v>
      </c>
      <c r="C470" s="120" t="s">
        <v>618</v>
      </c>
      <c r="D470" s="116"/>
      <c r="E470" s="116"/>
      <c r="F470" s="116"/>
      <c r="G470" s="116"/>
      <c r="H470" s="116"/>
      <c r="I470" s="116"/>
      <c r="J470" s="116"/>
      <c r="K470" s="116"/>
      <c r="L470" s="116"/>
      <c r="M470" s="120" t="s">
        <v>627</v>
      </c>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v>11</v>
      </c>
      <c r="AL470" s="118"/>
      <c r="AM470" s="118"/>
      <c r="AN470" s="118"/>
      <c r="AO470" s="118"/>
      <c r="AP470" s="119"/>
      <c r="AQ470" s="120">
        <v>1</v>
      </c>
      <c r="AR470" s="116"/>
      <c r="AS470" s="116"/>
      <c r="AT470" s="116"/>
      <c r="AU470" s="117" t="s">
        <v>591</v>
      </c>
      <c r="AV470" s="118"/>
      <c r="AW470" s="118"/>
      <c r="AX470" s="119"/>
    </row>
    <row r="471" spans="1:50" ht="24" customHeight="1">
      <c r="A471" s="115">
        <v>5</v>
      </c>
      <c r="B471" s="115">
        <v>1</v>
      </c>
      <c r="C471" s="120" t="s">
        <v>619</v>
      </c>
      <c r="D471" s="116"/>
      <c r="E471" s="116"/>
      <c r="F471" s="116"/>
      <c r="G471" s="116"/>
      <c r="H471" s="116"/>
      <c r="I471" s="116"/>
      <c r="J471" s="116"/>
      <c r="K471" s="116"/>
      <c r="L471" s="116"/>
      <c r="M471" s="120" t="s">
        <v>628</v>
      </c>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v>9</v>
      </c>
      <c r="AL471" s="118"/>
      <c r="AM471" s="118"/>
      <c r="AN471" s="118"/>
      <c r="AO471" s="118"/>
      <c r="AP471" s="119"/>
      <c r="AQ471" s="120">
        <v>1</v>
      </c>
      <c r="AR471" s="116"/>
      <c r="AS471" s="116"/>
      <c r="AT471" s="116"/>
      <c r="AU471" s="117" t="s">
        <v>591</v>
      </c>
      <c r="AV471" s="118"/>
      <c r="AW471" s="118"/>
      <c r="AX471" s="119"/>
    </row>
    <row r="472" spans="1:50" ht="24" customHeight="1">
      <c r="A472" s="115">
        <v>6</v>
      </c>
      <c r="B472" s="115">
        <v>1</v>
      </c>
      <c r="C472" s="120" t="s">
        <v>620</v>
      </c>
      <c r="D472" s="116"/>
      <c r="E472" s="116"/>
      <c r="F472" s="116"/>
      <c r="G472" s="116"/>
      <c r="H472" s="116"/>
      <c r="I472" s="116"/>
      <c r="J472" s="116"/>
      <c r="K472" s="116"/>
      <c r="L472" s="116"/>
      <c r="M472" s="120" t="s">
        <v>629</v>
      </c>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v>8</v>
      </c>
      <c r="AL472" s="118"/>
      <c r="AM472" s="118"/>
      <c r="AN472" s="118"/>
      <c r="AO472" s="118"/>
      <c r="AP472" s="119"/>
      <c r="AQ472" s="120">
        <v>3</v>
      </c>
      <c r="AR472" s="116"/>
      <c r="AS472" s="116"/>
      <c r="AT472" s="116"/>
      <c r="AU472" s="117" t="s">
        <v>591</v>
      </c>
      <c r="AV472" s="118"/>
      <c r="AW472" s="118"/>
      <c r="AX472" s="119"/>
    </row>
    <row r="473" spans="1:50" ht="24" customHeight="1">
      <c r="A473" s="115">
        <v>7</v>
      </c>
      <c r="B473" s="115">
        <v>1</v>
      </c>
      <c r="C473" s="120" t="s">
        <v>621</v>
      </c>
      <c r="D473" s="116"/>
      <c r="E473" s="116"/>
      <c r="F473" s="116"/>
      <c r="G473" s="116"/>
      <c r="H473" s="116"/>
      <c r="I473" s="116"/>
      <c r="J473" s="116"/>
      <c r="K473" s="116"/>
      <c r="L473" s="116"/>
      <c r="M473" s="120" t="s">
        <v>630</v>
      </c>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v>8</v>
      </c>
      <c r="AL473" s="118"/>
      <c r="AM473" s="118"/>
      <c r="AN473" s="118"/>
      <c r="AO473" s="118"/>
      <c r="AP473" s="119"/>
      <c r="AQ473" s="120">
        <v>3</v>
      </c>
      <c r="AR473" s="116"/>
      <c r="AS473" s="116"/>
      <c r="AT473" s="116"/>
      <c r="AU473" s="117" t="s">
        <v>591</v>
      </c>
      <c r="AV473" s="118"/>
      <c r="AW473" s="118"/>
      <c r="AX473" s="119"/>
    </row>
    <row r="474" spans="1:50" ht="24" customHeight="1">
      <c r="A474" s="115">
        <v>8</v>
      </c>
      <c r="B474" s="115">
        <v>1</v>
      </c>
      <c r="C474" s="120" t="s">
        <v>622</v>
      </c>
      <c r="D474" s="116"/>
      <c r="E474" s="116"/>
      <c r="F474" s="116"/>
      <c r="G474" s="116"/>
      <c r="H474" s="116"/>
      <c r="I474" s="116"/>
      <c r="J474" s="116"/>
      <c r="K474" s="116"/>
      <c r="L474" s="116"/>
      <c r="M474" s="120" t="s">
        <v>631</v>
      </c>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v>6</v>
      </c>
      <c r="AL474" s="118"/>
      <c r="AM474" s="118"/>
      <c r="AN474" s="118"/>
      <c r="AO474" s="118"/>
      <c r="AP474" s="119"/>
      <c r="AQ474" s="120">
        <v>11</v>
      </c>
      <c r="AR474" s="116"/>
      <c r="AS474" s="116"/>
      <c r="AT474" s="116"/>
      <c r="AU474" s="117" t="s">
        <v>591</v>
      </c>
      <c r="AV474" s="118"/>
      <c r="AW474" s="118"/>
      <c r="AX474" s="119"/>
    </row>
    <row r="475" spans="1:50" ht="24" customHeight="1">
      <c r="A475" s="115">
        <v>9</v>
      </c>
      <c r="B475" s="115">
        <v>1</v>
      </c>
      <c r="C475" s="120" t="s">
        <v>623</v>
      </c>
      <c r="D475" s="116"/>
      <c r="E475" s="116"/>
      <c r="F475" s="116"/>
      <c r="G475" s="116"/>
      <c r="H475" s="116"/>
      <c r="I475" s="116"/>
      <c r="J475" s="116"/>
      <c r="K475" s="116"/>
      <c r="L475" s="116"/>
      <c r="M475" s="120" t="s">
        <v>632</v>
      </c>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v>5</v>
      </c>
      <c r="AL475" s="118"/>
      <c r="AM475" s="118"/>
      <c r="AN475" s="118"/>
      <c r="AO475" s="118"/>
      <c r="AP475" s="119"/>
      <c r="AQ475" s="120">
        <v>10</v>
      </c>
      <c r="AR475" s="116"/>
      <c r="AS475" s="116"/>
      <c r="AT475" s="116"/>
      <c r="AU475" s="117" t="s">
        <v>591</v>
      </c>
      <c r="AV475" s="118"/>
      <c r="AW475" s="118"/>
      <c r="AX475" s="119"/>
    </row>
    <row r="476" spans="1:50" ht="24" customHeight="1">
      <c r="A476" s="115">
        <v>10</v>
      </c>
      <c r="B476" s="115">
        <v>1</v>
      </c>
      <c r="C476" s="120" t="s">
        <v>624</v>
      </c>
      <c r="D476" s="116"/>
      <c r="E476" s="116"/>
      <c r="F476" s="116"/>
      <c r="G476" s="116"/>
      <c r="H476" s="116"/>
      <c r="I476" s="116"/>
      <c r="J476" s="116"/>
      <c r="K476" s="116"/>
      <c r="L476" s="116"/>
      <c r="M476" s="120" t="s">
        <v>531</v>
      </c>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v>4</v>
      </c>
      <c r="AL476" s="118"/>
      <c r="AM476" s="118"/>
      <c r="AN476" s="118"/>
      <c r="AO476" s="118"/>
      <c r="AP476" s="119"/>
      <c r="AQ476" s="120">
        <v>3</v>
      </c>
      <c r="AR476" s="116"/>
      <c r="AS476" s="116"/>
      <c r="AT476" s="116"/>
      <c r="AU476" s="117" t="s">
        <v>536</v>
      </c>
      <c r="AV476" s="118"/>
      <c r="AW476" s="118"/>
      <c r="AX476" s="119"/>
    </row>
    <row r="477" spans="1:50" ht="24" hidden="1" customHeight="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v>4</v>
      </c>
      <c r="AL484" s="118"/>
      <c r="AM484" s="118"/>
      <c r="AN484" s="118"/>
      <c r="AO484" s="118"/>
      <c r="AP484" s="119"/>
      <c r="AQ484" s="120"/>
      <c r="AR484" s="116"/>
      <c r="AS484" s="116"/>
      <c r="AT484" s="116"/>
      <c r="AU484" s="117"/>
      <c r="AV484" s="118"/>
      <c r="AW484" s="118"/>
      <c r="AX484" s="119"/>
    </row>
    <row r="485" spans="1:50" ht="24" hidden="1" customHeight="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20" t="s">
        <v>323</v>
      </c>
      <c r="B497" s="721"/>
      <c r="C497" s="721"/>
      <c r="D497" s="721"/>
      <c r="E497" s="721"/>
      <c r="F497" s="721"/>
      <c r="G497" s="721"/>
      <c r="H497" s="721"/>
      <c r="I497" s="721"/>
      <c r="J497" s="721"/>
      <c r="K497" s="721"/>
      <c r="L497" s="721"/>
      <c r="M497" s="721"/>
      <c r="N497" s="721"/>
      <c r="O497" s="721"/>
      <c r="P497" s="721"/>
      <c r="Q497" s="721"/>
      <c r="R497" s="721"/>
      <c r="S497" s="721"/>
      <c r="T497" s="721"/>
      <c r="U497" s="721"/>
      <c r="V497" s="721"/>
      <c r="W497" s="721"/>
      <c r="X497" s="721"/>
      <c r="Y497" s="721"/>
      <c r="Z497" s="721"/>
      <c r="AA497" s="721"/>
      <c r="AB497" s="721"/>
      <c r="AC497" s="721"/>
      <c r="AD497" s="721"/>
      <c r="AE497" s="721"/>
      <c r="AF497" s="721"/>
      <c r="AG497" s="721"/>
      <c r="AH497" s="721"/>
      <c r="AI497" s="721"/>
      <c r="AJ497" s="721"/>
      <c r="AK497" s="722"/>
      <c r="AL497" s="30"/>
      <c r="AM497" s="30"/>
      <c r="AN497" s="30"/>
      <c r="AO497" s="30"/>
      <c r="AP497" s="30"/>
      <c r="AQ497" s="30"/>
      <c r="AR497" s="30"/>
      <c r="AS497" s="30"/>
      <c r="AT497" s="30"/>
      <c r="AU497" s="30"/>
      <c r="AV497" s="30"/>
      <c r="AW497" s="30"/>
      <c r="AX497" s="31"/>
    </row>
    <row r="498" spans="1:50" ht="28.5" customHeight="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587">
      <formula>IF(RIGHT(TEXT(P14,"0.#"),1)=".",FALSE,TRUE)</formula>
    </cfRule>
    <cfRule type="expression" dxfId="972" priority="588">
      <formula>IF(RIGHT(TEXT(P14,"0.#"),1)=".",TRUE,FALSE)</formula>
    </cfRule>
  </conditionalFormatting>
  <conditionalFormatting sqref="AE69:AS69">
    <cfRule type="expression" dxfId="971" priority="509">
      <formula>IF(RIGHT(TEXT(AE69,"0.#"),1)=".",FALSE,TRUE)</formula>
    </cfRule>
    <cfRule type="expression" dxfId="970" priority="510">
      <formula>IF(RIGHT(TEXT(AE69,"0.#"),1)=".",TRUE,FALSE)</formula>
    </cfRule>
  </conditionalFormatting>
  <conditionalFormatting sqref="AE83:AI83">
    <cfRule type="expression" dxfId="969" priority="491">
      <formula>IF(RIGHT(TEXT(AE83,"0.#"),1)=".",FALSE,TRUE)</formula>
    </cfRule>
    <cfRule type="expression" dxfId="968" priority="492">
      <formula>IF(RIGHT(TEXT(AE83,"0.#"),1)=".",TRUE,FALSE)</formula>
    </cfRule>
  </conditionalFormatting>
  <conditionalFormatting sqref="AJ83:AX83">
    <cfRule type="expression" dxfId="967" priority="489">
      <formula>IF(RIGHT(TEXT(AJ83,"0.#"),1)=".",FALSE,TRUE)</formula>
    </cfRule>
    <cfRule type="expression" dxfId="966" priority="490">
      <formula>IF(RIGHT(TEXT(AJ83,"0.#"),1)=".",TRUE,FALSE)</formula>
    </cfRule>
  </conditionalFormatting>
  <conditionalFormatting sqref="L99">
    <cfRule type="expression" dxfId="965" priority="469">
      <formula>IF(RIGHT(TEXT(L99,"0.#"),1)=".",FALSE,TRUE)</formula>
    </cfRule>
    <cfRule type="expression" dxfId="964" priority="470">
      <formula>IF(RIGHT(TEXT(L99,"0.#"),1)=".",TRUE,FALSE)</formula>
    </cfRule>
  </conditionalFormatting>
  <conditionalFormatting sqref="L104">
    <cfRule type="expression" dxfId="963" priority="467">
      <formula>IF(RIGHT(TEXT(L104,"0.#"),1)=".",FALSE,TRUE)</formula>
    </cfRule>
    <cfRule type="expression" dxfId="962" priority="468">
      <formula>IF(RIGHT(TEXT(L104,"0.#"),1)=".",TRUE,FALSE)</formula>
    </cfRule>
  </conditionalFormatting>
  <conditionalFormatting sqref="R104">
    <cfRule type="expression" dxfId="961" priority="465">
      <formula>IF(RIGHT(TEXT(R104,"0.#"),1)=".",FALSE,TRUE)</formula>
    </cfRule>
    <cfRule type="expression" dxfId="960" priority="466">
      <formula>IF(RIGHT(TEXT(R104,"0.#"),1)=".",TRUE,FALSE)</formula>
    </cfRule>
  </conditionalFormatting>
  <conditionalFormatting sqref="P18:AX18">
    <cfRule type="expression" dxfId="959" priority="463">
      <formula>IF(RIGHT(TEXT(P18,"0.#"),1)=".",FALSE,TRUE)</formula>
    </cfRule>
    <cfRule type="expression" dxfId="958" priority="464">
      <formula>IF(RIGHT(TEXT(P18,"0.#"),1)=".",TRUE,FALSE)</formula>
    </cfRule>
  </conditionalFormatting>
  <conditionalFormatting sqref="Y181">
    <cfRule type="expression" dxfId="957" priority="459">
      <formula>IF(RIGHT(TEXT(Y181,"0.#"),1)=".",FALSE,TRUE)</formula>
    </cfRule>
    <cfRule type="expression" dxfId="956" priority="460">
      <formula>IF(RIGHT(TEXT(Y181,"0.#"),1)=".",TRUE,FALSE)</formula>
    </cfRule>
  </conditionalFormatting>
  <conditionalFormatting sqref="Y190">
    <cfRule type="expression" dxfId="955" priority="455">
      <formula>IF(RIGHT(TEXT(Y190,"0.#"),1)=".",FALSE,TRUE)</formula>
    </cfRule>
    <cfRule type="expression" dxfId="954" priority="456">
      <formula>IF(RIGHT(TEXT(Y190,"0.#"),1)=".",TRUE,FALSE)</formula>
    </cfRule>
  </conditionalFormatting>
  <conditionalFormatting sqref="AE54:AI54">
    <cfRule type="expression" dxfId="953" priority="327">
      <formula>IF(RIGHT(TEXT(AE54,"0.#"),1)=".",FALSE,TRUE)</formula>
    </cfRule>
    <cfRule type="expression" dxfId="952" priority="328">
      <formula>IF(RIGHT(TEXT(AE54,"0.#"),1)=".",TRUE,FALSE)</formula>
    </cfRule>
  </conditionalFormatting>
  <conditionalFormatting sqref="P16:AQ17 P15:AX15 P13:AX13">
    <cfRule type="expression" dxfId="951" priority="285">
      <formula>IF(RIGHT(TEXT(P13,"0.#"),1)=".",FALSE,TRUE)</formula>
    </cfRule>
    <cfRule type="expression" dxfId="950" priority="286">
      <formula>IF(RIGHT(TEXT(P13,"0.#"),1)=".",TRUE,FALSE)</formula>
    </cfRule>
  </conditionalFormatting>
  <conditionalFormatting sqref="P19:AJ19">
    <cfRule type="expression" dxfId="949" priority="283">
      <formula>IF(RIGHT(TEXT(P19,"0.#"),1)=".",FALSE,TRUE)</formula>
    </cfRule>
    <cfRule type="expression" dxfId="948" priority="284">
      <formula>IF(RIGHT(TEXT(P19,"0.#"),1)=".",TRUE,FALSE)</formula>
    </cfRule>
  </conditionalFormatting>
  <conditionalFormatting sqref="AE55:AX55 AJ54:AS54">
    <cfRule type="expression" dxfId="947" priority="279">
      <formula>IF(RIGHT(TEXT(AE54,"0.#"),1)=".",FALSE,TRUE)</formula>
    </cfRule>
    <cfRule type="expression" dxfId="946" priority="280">
      <formula>IF(RIGHT(TEXT(AE54,"0.#"),1)=".",TRUE,FALSE)</formula>
    </cfRule>
  </conditionalFormatting>
  <conditionalFormatting sqref="AE68:AS68">
    <cfRule type="expression" dxfId="945" priority="275">
      <formula>IF(RIGHT(TEXT(AE68,"0.#"),1)=".",FALSE,TRUE)</formula>
    </cfRule>
    <cfRule type="expression" dxfId="944" priority="276">
      <formula>IF(RIGHT(TEXT(AE68,"0.#"),1)=".",TRUE,FALSE)</formula>
    </cfRule>
  </conditionalFormatting>
  <conditionalFormatting sqref="AE95:AI95 AE92:AI92 AE89:AI89 AE86:AI86">
    <cfRule type="expression" dxfId="943" priority="273">
      <formula>IF(RIGHT(TEXT(AE86,"0.#"),1)=".",FALSE,TRUE)</formula>
    </cfRule>
    <cfRule type="expression" dxfId="942" priority="274">
      <formula>IF(RIGHT(TEXT(AE86,"0.#"),1)=".",TRUE,FALSE)</formula>
    </cfRule>
  </conditionalFormatting>
  <conditionalFormatting sqref="AJ95:AX95 AJ92:AX92 AJ89:AX89 AJ86:AX86">
    <cfRule type="expression" dxfId="941" priority="271">
      <formula>IF(RIGHT(TEXT(AJ86,"0.#"),1)=".",FALSE,TRUE)</formula>
    </cfRule>
    <cfRule type="expression" dxfId="940" priority="272">
      <formula>IF(RIGHT(TEXT(AJ86,"0.#"),1)=".",TRUE,FALSE)</formula>
    </cfRule>
  </conditionalFormatting>
  <conditionalFormatting sqref="L100:L103 L98">
    <cfRule type="expression" dxfId="939" priority="269">
      <formula>IF(RIGHT(TEXT(L98,"0.#"),1)=".",FALSE,TRUE)</formula>
    </cfRule>
    <cfRule type="expression" dxfId="938" priority="270">
      <formula>IF(RIGHT(TEXT(L98,"0.#"),1)=".",TRUE,FALSE)</formula>
    </cfRule>
  </conditionalFormatting>
  <conditionalFormatting sqref="R98">
    <cfRule type="expression" dxfId="937" priority="265">
      <formula>IF(RIGHT(TEXT(R98,"0.#"),1)=".",FALSE,TRUE)</formula>
    </cfRule>
    <cfRule type="expression" dxfId="936" priority="266">
      <formula>IF(RIGHT(TEXT(R98,"0.#"),1)=".",TRUE,FALSE)</formula>
    </cfRule>
  </conditionalFormatting>
  <conditionalFormatting sqref="R99:R103">
    <cfRule type="expression" dxfId="935" priority="263">
      <formula>IF(RIGHT(TEXT(R99,"0.#"),1)=".",FALSE,TRUE)</formula>
    </cfRule>
    <cfRule type="expression" dxfId="934" priority="264">
      <formula>IF(RIGHT(TEXT(R99,"0.#"),1)=".",TRUE,FALSE)</formula>
    </cfRule>
  </conditionalFormatting>
  <conditionalFormatting sqref="Y182:Y189 Y180">
    <cfRule type="expression" dxfId="933" priority="261">
      <formula>IF(RIGHT(TEXT(Y180,"0.#"),1)=".",FALSE,TRUE)</formula>
    </cfRule>
    <cfRule type="expression" dxfId="932" priority="262">
      <formula>IF(RIGHT(TEXT(Y180,"0.#"),1)=".",TRUE,FALSE)</formula>
    </cfRule>
  </conditionalFormatting>
  <conditionalFormatting sqref="AU181">
    <cfRule type="expression" dxfId="931" priority="259">
      <formula>IF(RIGHT(TEXT(AU181,"0.#"),1)=".",FALSE,TRUE)</formula>
    </cfRule>
    <cfRule type="expression" dxfId="930" priority="260">
      <formula>IF(RIGHT(TEXT(AU181,"0.#"),1)=".",TRUE,FALSE)</formula>
    </cfRule>
  </conditionalFormatting>
  <conditionalFormatting sqref="AU190">
    <cfRule type="expression" dxfId="929" priority="257">
      <formula>IF(RIGHT(TEXT(AU190,"0.#"),1)=".",FALSE,TRUE)</formula>
    </cfRule>
    <cfRule type="expression" dxfId="928" priority="258">
      <formula>IF(RIGHT(TEXT(AU190,"0.#"),1)=".",TRUE,FALSE)</formula>
    </cfRule>
  </conditionalFormatting>
  <conditionalFormatting sqref="AU182:AU189 AU180">
    <cfRule type="expression" dxfId="927" priority="255">
      <formula>IF(RIGHT(TEXT(AU180,"0.#"),1)=".",FALSE,TRUE)</formula>
    </cfRule>
    <cfRule type="expression" dxfId="926" priority="256">
      <formula>IF(RIGHT(TEXT(AU180,"0.#"),1)=".",TRUE,FALSE)</formula>
    </cfRule>
  </conditionalFormatting>
  <conditionalFormatting sqref="Y220 Y207 Y194">
    <cfRule type="expression" dxfId="925" priority="241">
      <formula>IF(RIGHT(TEXT(Y194,"0.#"),1)=".",FALSE,TRUE)</formula>
    </cfRule>
    <cfRule type="expression" dxfId="924" priority="242">
      <formula>IF(RIGHT(TEXT(Y194,"0.#"),1)=".",TRUE,FALSE)</formula>
    </cfRule>
  </conditionalFormatting>
  <conditionalFormatting sqref="Y229 Y216 Y203">
    <cfRule type="expression" dxfId="923" priority="239">
      <formula>IF(RIGHT(TEXT(Y203,"0.#"),1)=".",FALSE,TRUE)</formula>
    </cfRule>
    <cfRule type="expression" dxfId="922" priority="240">
      <formula>IF(RIGHT(TEXT(Y203,"0.#"),1)=".",TRUE,FALSE)</formula>
    </cfRule>
  </conditionalFormatting>
  <conditionalFormatting sqref="Y221:Y228 Y219 Y208:Y215 Y206 Y195:Y202 Y193">
    <cfRule type="expression" dxfId="921" priority="237">
      <formula>IF(RIGHT(TEXT(Y193,"0.#"),1)=".",FALSE,TRUE)</formula>
    </cfRule>
    <cfRule type="expression" dxfId="920" priority="238">
      <formula>IF(RIGHT(TEXT(Y193,"0.#"),1)=".",TRUE,FALSE)</formula>
    </cfRule>
  </conditionalFormatting>
  <conditionalFormatting sqref="AU220 AU207 AU194">
    <cfRule type="expression" dxfId="919" priority="235">
      <formula>IF(RIGHT(TEXT(AU194,"0.#"),1)=".",FALSE,TRUE)</formula>
    </cfRule>
    <cfRule type="expression" dxfId="918" priority="236">
      <formula>IF(RIGHT(TEXT(AU194,"0.#"),1)=".",TRUE,FALSE)</formula>
    </cfRule>
  </conditionalFormatting>
  <conditionalFormatting sqref="AU229 AU216 AU203">
    <cfRule type="expression" dxfId="917" priority="233">
      <formula>IF(RIGHT(TEXT(AU203,"0.#"),1)=".",FALSE,TRUE)</formula>
    </cfRule>
    <cfRule type="expression" dxfId="916" priority="234">
      <formula>IF(RIGHT(TEXT(AU203,"0.#"),1)=".",TRUE,FALSE)</formula>
    </cfRule>
  </conditionalFormatting>
  <conditionalFormatting sqref="AU221:AU228 AU219 AU208:AU215 AU206 AU195:AU202 AU193">
    <cfRule type="expression" dxfId="915" priority="231">
      <formula>IF(RIGHT(TEXT(AU193,"0.#"),1)=".",FALSE,TRUE)</formula>
    </cfRule>
    <cfRule type="expression" dxfId="914" priority="232">
      <formula>IF(RIGHT(TEXT(AU193,"0.#"),1)=".",TRUE,FALSE)</formula>
    </cfRule>
  </conditionalFormatting>
  <conditionalFormatting sqref="AE56:AI56">
    <cfRule type="expression" dxfId="913" priority="205">
      <formula>IF(AND(AE56&gt;=0, RIGHT(TEXT(AE56,"0.#"),1)&lt;&gt;"."),TRUE,FALSE)</formula>
    </cfRule>
    <cfRule type="expression" dxfId="912" priority="206">
      <formula>IF(AND(AE56&gt;=0, RIGHT(TEXT(AE56,"0.#"),1)="."),TRUE,FALSE)</formula>
    </cfRule>
    <cfRule type="expression" dxfId="911" priority="207">
      <formula>IF(AND(AE56&lt;0, RIGHT(TEXT(AE56,"0.#"),1)&lt;&gt;"."),TRUE,FALSE)</formula>
    </cfRule>
    <cfRule type="expression" dxfId="910" priority="208">
      <formula>IF(AND(AE56&lt;0, RIGHT(TEXT(AE56,"0.#"),1)="."),TRUE,FALSE)</formula>
    </cfRule>
  </conditionalFormatting>
  <conditionalFormatting sqref="AJ56:AS56">
    <cfRule type="expression" dxfId="909" priority="201">
      <formula>IF(AND(AJ56&gt;=0, RIGHT(TEXT(AJ56,"0.#"),1)&lt;&gt;"."),TRUE,FALSE)</formula>
    </cfRule>
    <cfRule type="expression" dxfId="908" priority="202">
      <formula>IF(AND(AJ56&gt;=0, RIGHT(TEXT(AJ56,"0.#"),1)="."),TRUE,FALSE)</formula>
    </cfRule>
    <cfRule type="expression" dxfId="907" priority="203">
      <formula>IF(AND(AJ56&lt;0, RIGHT(TEXT(AJ56,"0.#"),1)&lt;&gt;"."),TRUE,FALSE)</formula>
    </cfRule>
    <cfRule type="expression" dxfId="906" priority="204">
      <formula>IF(AND(AJ56&lt;0, RIGHT(TEXT(AJ56,"0.#"),1)="."),TRUE,FALSE)</formula>
    </cfRule>
  </conditionalFormatting>
  <conditionalFormatting sqref="AK240:AK265">
    <cfRule type="expression" dxfId="905" priority="189">
      <formula>IF(RIGHT(TEXT(AK240,"0.#"),1)=".",FALSE,TRUE)</formula>
    </cfRule>
    <cfRule type="expression" dxfId="904" priority="190">
      <formula>IF(RIGHT(TEXT(AK240,"0.#"),1)=".",TRUE,FALSE)</formula>
    </cfRule>
  </conditionalFormatting>
  <conditionalFormatting sqref="AU237:AX265">
    <cfRule type="expression" dxfId="903" priority="185">
      <formula>IF(AND(AU237&gt;=0, RIGHT(TEXT(AU237,"0.#"),1)&lt;&gt;"."),TRUE,FALSE)</formula>
    </cfRule>
    <cfRule type="expression" dxfId="902" priority="186">
      <formula>IF(AND(AU237&gt;=0, RIGHT(TEXT(AU237,"0.#"),1)="."),TRUE,FALSE)</formula>
    </cfRule>
    <cfRule type="expression" dxfId="901" priority="187">
      <formula>IF(AND(AU237&lt;0, RIGHT(TEXT(AU237,"0.#"),1)&lt;&gt;"."),TRUE,FALSE)</formula>
    </cfRule>
    <cfRule type="expression" dxfId="900" priority="188">
      <formula>IF(AND(AU237&lt;0, RIGHT(TEXT(AU237,"0.#"),1)="."),TRUE,FALSE)</formula>
    </cfRule>
  </conditionalFormatting>
  <conditionalFormatting sqref="AK269">
    <cfRule type="expression" dxfId="899" priority="183">
      <formula>IF(RIGHT(TEXT(AK269,"0.#"),1)=".",FALSE,TRUE)</formula>
    </cfRule>
    <cfRule type="expression" dxfId="898" priority="184">
      <formula>IF(RIGHT(TEXT(AK269,"0.#"),1)=".",TRUE,FALSE)</formula>
    </cfRule>
  </conditionalFormatting>
  <conditionalFormatting sqref="AU269:AX269">
    <cfRule type="expression" dxfId="897" priority="179">
      <formula>IF(AND(AU269&gt;=0, RIGHT(TEXT(AU269,"0.#"),1)&lt;&gt;"."),TRUE,FALSE)</formula>
    </cfRule>
    <cfRule type="expression" dxfId="896" priority="180">
      <formula>IF(AND(AU269&gt;=0, RIGHT(TEXT(AU269,"0.#"),1)="."),TRUE,FALSE)</formula>
    </cfRule>
    <cfRule type="expression" dxfId="895" priority="181">
      <formula>IF(AND(AU269&lt;0, RIGHT(TEXT(AU269,"0.#"),1)&lt;&gt;"."),TRUE,FALSE)</formula>
    </cfRule>
    <cfRule type="expression" dxfId="894" priority="182">
      <formula>IF(AND(AU269&lt;0, RIGHT(TEXT(AU269,"0.#"),1)="."),TRUE,FALSE)</formula>
    </cfRule>
  </conditionalFormatting>
  <conditionalFormatting sqref="AK270:AK298">
    <cfRule type="expression" dxfId="893" priority="177">
      <formula>IF(RIGHT(TEXT(AK270,"0.#"),1)=".",FALSE,TRUE)</formula>
    </cfRule>
    <cfRule type="expression" dxfId="892" priority="178">
      <formula>IF(RIGHT(TEXT(AK270,"0.#"),1)=".",TRUE,FALSE)</formula>
    </cfRule>
  </conditionalFormatting>
  <conditionalFormatting sqref="AU270:AX298">
    <cfRule type="expression" dxfId="891" priority="173">
      <formula>IF(AND(AU270&gt;=0, RIGHT(TEXT(AU270,"0.#"),1)&lt;&gt;"."),TRUE,FALSE)</formula>
    </cfRule>
    <cfRule type="expression" dxfId="890" priority="174">
      <formula>IF(AND(AU270&gt;=0, RIGHT(TEXT(AU270,"0.#"),1)="."),TRUE,FALSE)</formula>
    </cfRule>
    <cfRule type="expression" dxfId="889" priority="175">
      <formula>IF(AND(AU270&lt;0, RIGHT(TEXT(AU270,"0.#"),1)&lt;&gt;"."),TRUE,FALSE)</formula>
    </cfRule>
    <cfRule type="expression" dxfId="888" priority="176">
      <formula>IF(AND(AU270&lt;0, RIGHT(TEXT(AU270,"0.#"),1)="."),TRUE,FALSE)</formula>
    </cfRule>
  </conditionalFormatting>
  <conditionalFormatting sqref="AK302">
    <cfRule type="expression" dxfId="887" priority="171">
      <formula>IF(RIGHT(TEXT(AK302,"0.#"),1)=".",FALSE,TRUE)</formula>
    </cfRule>
    <cfRule type="expression" dxfId="886" priority="172">
      <formula>IF(RIGHT(TEXT(AK302,"0.#"),1)=".",TRUE,FALSE)</formula>
    </cfRule>
  </conditionalFormatting>
  <conditionalFormatting sqref="AU302:AX302">
    <cfRule type="expression" dxfId="885" priority="167">
      <formula>IF(AND(AU302&gt;=0, RIGHT(TEXT(AU302,"0.#"),1)&lt;&gt;"."),TRUE,FALSE)</formula>
    </cfRule>
    <cfRule type="expression" dxfId="884" priority="168">
      <formula>IF(AND(AU302&gt;=0, RIGHT(TEXT(AU302,"0.#"),1)="."),TRUE,FALSE)</formula>
    </cfRule>
    <cfRule type="expression" dxfId="883" priority="169">
      <formula>IF(AND(AU302&lt;0, RIGHT(TEXT(AU302,"0.#"),1)&lt;&gt;"."),TRUE,FALSE)</formula>
    </cfRule>
    <cfRule type="expression" dxfId="882" priority="170">
      <formula>IF(AND(AU302&lt;0, RIGHT(TEXT(AU302,"0.#"),1)="."),TRUE,FALSE)</formula>
    </cfRule>
  </conditionalFormatting>
  <conditionalFormatting sqref="AK303:AK331">
    <cfRule type="expression" dxfId="881" priority="165">
      <formula>IF(RIGHT(TEXT(AK303,"0.#"),1)=".",FALSE,TRUE)</formula>
    </cfRule>
    <cfRule type="expression" dxfId="880" priority="166">
      <formula>IF(RIGHT(TEXT(AK303,"0.#"),1)=".",TRUE,FALSE)</formula>
    </cfRule>
  </conditionalFormatting>
  <conditionalFormatting sqref="AU303:AX331">
    <cfRule type="expression" dxfId="879" priority="161">
      <formula>IF(AND(AU303&gt;=0, RIGHT(TEXT(AU303,"0.#"),1)&lt;&gt;"."),TRUE,FALSE)</formula>
    </cfRule>
    <cfRule type="expression" dxfId="878" priority="162">
      <formula>IF(AND(AU303&gt;=0, RIGHT(TEXT(AU303,"0.#"),1)="."),TRUE,FALSE)</formula>
    </cfRule>
    <cfRule type="expression" dxfId="877" priority="163">
      <formula>IF(AND(AU303&lt;0, RIGHT(TEXT(AU303,"0.#"),1)&lt;&gt;"."),TRUE,FALSE)</formula>
    </cfRule>
    <cfRule type="expression" dxfId="876" priority="164">
      <formula>IF(AND(AU303&lt;0, RIGHT(TEXT(AU303,"0.#"),1)="."),TRUE,FALSE)</formula>
    </cfRule>
  </conditionalFormatting>
  <conditionalFormatting sqref="AK335">
    <cfRule type="expression" dxfId="875" priority="159">
      <formula>IF(RIGHT(TEXT(AK335,"0.#"),1)=".",FALSE,TRUE)</formula>
    </cfRule>
    <cfRule type="expression" dxfId="874" priority="160">
      <formula>IF(RIGHT(TEXT(AK335,"0.#"),1)=".",TRUE,FALSE)</formula>
    </cfRule>
  </conditionalFormatting>
  <conditionalFormatting sqref="AU335:AX335">
    <cfRule type="expression" dxfId="873" priority="155">
      <formula>IF(AND(AU335&gt;=0, RIGHT(TEXT(AU335,"0.#"),1)&lt;&gt;"."),TRUE,FALSE)</formula>
    </cfRule>
    <cfRule type="expression" dxfId="872" priority="156">
      <formula>IF(AND(AU335&gt;=0, RIGHT(TEXT(AU335,"0.#"),1)="."),TRUE,FALSE)</formula>
    </cfRule>
    <cfRule type="expression" dxfId="871" priority="157">
      <formula>IF(AND(AU335&lt;0, RIGHT(TEXT(AU335,"0.#"),1)&lt;&gt;"."),TRUE,FALSE)</formula>
    </cfRule>
    <cfRule type="expression" dxfId="870" priority="158">
      <formula>IF(AND(AU335&lt;0, RIGHT(TEXT(AU335,"0.#"),1)="."),TRUE,FALSE)</formula>
    </cfRule>
  </conditionalFormatting>
  <conditionalFormatting sqref="AK345:AK364">
    <cfRule type="expression" dxfId="869" priority="153">
      <formula>IF(RIGHT(TEXT(AK345,"0.#"),1)=".",FALSE,TRUE)</formula>
    </cfRule>
    <cfRule type="expression" dxfId="868" priority="154">
      <formula>IF(RIGHT(TEXT(AK345,"0.#"),1)=".",TRUE,FALSE)</formula>
    </cfRule>
  </conditionalFormatting>
  <conditionalFormatting sqref="AU345:AX364">
    <cfRule type="expression" dxfId="867" priority="149">
      <formula>IF(AND(AU345&gt;=0, RIGHT(TEXT(AU345,"0.#"),1)&lt;&gt;"."),TRUE,FALSE)</formula>
    </cfRule>
    <cfRule type="expression" dxfId="866" priority="150">
      <formula>IF(AND(AU345&gt;=0, RIGHT(TEXT(AU345,"0.#"),1)="."),TRUE,FALSE)</formula>
    </cfRule>
    <cfRule type="expression" dxfId="865" priority="151">
      <formula>IF(AND(AU345&lt;0, RIGHT(TEXT(AU345,"0.#"),1)&lt;&gt;"."),TRUE,FALSE)</formula>
    </cfRule>
    <cfRule type="expression" dxfId="864" priority="152">
      <formula>IF(AND(AU345&lt;0, RIGHT(TEXT(AU345,"0.#"),1)="."),TRUE,FALSE)</formula>
    </cfRule>
  </conditionalFormatting>
  <conditionalFormatting sqref="AK368">
    <cfRule type="expression" dxfId="863" priority="147">
      <formula>IF(RIGHT(TEXT(AK368,"0.#"),1)=".",FALSE,TRUE)</formula>
    </cfRule>
    <cfRule type="expression" dxfId="862" priority="148">
      <formula>IF(RIGHT(TEXT(AK368,"0.#"),1)=".",TRUE,FALSE)</formula>
    </cfRule>
  </conditionalFormatting>
  <conditionalFormatting sqref="AU368:AX368">
    <cfRule type="expression" dxfId="861" priority="143">
      <formula>IF(AND(AU368&gt;=0, RIGHT(TEXT(AU368,"0.#"),1)&lt;&gt;"."),TRUE,FALSE)</formula>
    </cfRule>
    <cfRule type="expression" dxfId="860" priority="144">
      <formula>IF(AND(AU368&gt;=0, RIGHT(TEXT(AU368,"0.#"),1)="."),TRUE,FALSE)</formula>
    </cfRule>
    <cfRule type="expression" dxfId="859" priority="145">
      <formula>IF(AND(AU368&lt;0, RIGHT(TEXT(AU368,"0.#"),1)&lt;&gt;"."),TRUE,FALSE)</formula>
    </cfRule>
    <cfRule type="expression" dxfId="858" priority="146">
      <formula>IF(AND(AU368&lt;0, RIGHT(TEXT(AU368,"0.#"),1)="."),TRUE,FALSE)</formula>
    </cfRule>
  </conditionalFormatting>
  <conditionalFormatting sqref="AK369:AK397">
    <cfRule type="expression" dxfId="857" priority="141">
      <formula>IF(RIGHT(TEXT(AK369,"0.#"),1)=".",FALSE,TRUE)</formula>
    </cfRule>
    <cfRule type="expression" dxfId="856" priority="142">
      <formula>IF(RIGHT(TEXT(AK369,"0.#"),1)=".",TRUE,FALSE)</formula>
    </cfRule>
  </conditionalFormatting>
  <conditionalFormatting sqref="AU369:AX397">
    <cfRule type="expression" dxfId="855" priority="137">
      <formula>IF(AND(AU369&gt;=0, RIGHT(TEXT(AU369,"0.#"),1)&lt;&gt;"."),TRUE,FALSE)</formula>
    </cfRule>
    <cfRule type="expression" dxfId="854" priority="138">
      <formula>IF(AND(AU369&gt;=0, RIGHT(TEXT(AU369,"0.#"),1)="."),TRUE,FALSE)</formula>
    </cfRule>
    <cfRule type="expression" dxfId="853" priority="139">
      <formula>IF(AND(AU369&lt;0, RIGHT(TEXT(AU369,"0.#"),1)&lt;&gt;"."),TRUE,FALSE)</formula>
    </cfRule>
    <cfRule type="expression" dxfId="852" priority="140">
      <formula>IF(AND(AU369&lt;0, RIGHT(TEXT(AU369,"0.#"),1)="."),TRUE,FALSE)</formula>
    </cfRule>
  </conditionalFormatting>
  <conditionalFormatting sqref="AK401">
    <cfRule type="expression" dxfId="851" priority="135">
      <formula>IF(RIGHT(TEXT(AK401,"0.#"),1)=".",FALSE,TRUE)</formula>
    </cfRule>
    <cfRule type="expression" dxfId="850" priority="136">
      <formula>IF(RIGHT(TEXT(AK401,"0.#"),1)=".",TRUE,FALSE)</formula>
    </cfRule>
  </conditionalFormatting>
  <conditionalFormatting sqref="AK402:AK430">
    <cfRule type="expression" dxfId="849" priority="129">
      <formula>IF(RIGHT(TEXT(AK402,"0.#"),1)=".",FALSE,TRUE)</formula>
    </cfRule>
    <cfRule type="expression" dxfId="848" priority="130">
      <formula>IF(RIGHT(TEXT(AK402,"0.#"),1)=".",TRUE,FALSE)</formula>
    </cfRule>
  </conditionalFormatting>
  <conditionalFormatting sqref="AU411:AX430">
    <cfRule type="expression" dxfId="847" priority="125">
      <formula>IF(AND(AU411&gt;=0, RIGHT(TEXT(AU411,"0.#"),1)&lt;&gt;"."),TRUE,FALSE)</formula>
    </cfRule>
    <cfRule type="expression" dxfId="846" priority="126">
      <formula>IF(AND(AU411&gt;=0, RIGHT(TEXT(AU411,"0.#"),1)="."),TRUE,FALSE)</formula>
    </cfRule>
    <cfRule type="expression" dxfId="845" priority="127">
      <formula>IF(AND(AU411&lt;0, RIGHT(TEXT(AU411,"0.#"),1)&lt;&gt;"."),TRUE,FALSE)</formula>
    </cfRule>
    <cfRule type="expression" dxfId="844" priority="128">
      <formula>IF(AND(AU411&lt;0, RIGHT(TEXT(AU411,"0.#"),1)="."),TRUE,FALSE)</formula>
    </cfRule>
  </conditionalFormatting>
  <conditionalFormatting sqref="AK434">
    <cfRule type="expression" dxfId="843" priority="123">
      <formula>IF(RIGHT(TEXT(AK434,"0.#"),1)=".",FALSE,TRUE)</formula>
    </cfRule>
    <cfRule type="expression" dxfId="842" priority="124">
      <formula>IF(RIGHT(TEXT(AK434,"0.#"),1)=".",TRUE,FALSE)</formula>
    </cfRule>
  </conditionalFormatting>
  <conditionalFormatting sqref="AU434:AX434">
    <cfRule type="expression" dxfId="841" priority="119">
      <formula>IF(AND(AU434&gt;=0, RIGHT(TEXT(AU434,"0.#"),1)&lt;&gt;"."),TRUE,FALSE)</formula>
    </cfRule>
    <cfRule type="expression" dxfId="840" priority="120">
      <formula>IF(AND(AU434&gt;=0, RIGHT(TEXT(AU434,"0.#"),1)="."),TRUE,FALSE)</formula>
    </cfRule>
    <cfRule type="expression" dxfId="839" priority="121">
      <formula>IF(AND(AU434&lt;0, RIGHT(TEXT(AU434,"0.#"),1)&lt;&gt;"."),TRUE,FALSE)</formula>
    </cfRule>
    <cfRule type="expression" dxfId="838" priority="122">
      <formula>IF(AND(AU434&lt;0, RIGHT(TEXT(AU434,"0.#"),1)="."),TRUE,FALSE)</formula>
    </cfRule>
  </conditionalFormatting>
  <conditionalFormatting sqref="AK435:AK463">
    <cfRule type="expression" dxfId="837" priority="117">
      <formula>IF(RIGHT(TEXT(AK435,"0.#"),1)=".",FALSE,TRUE)</formula>
    </cfRule>
    <cfRule type="expression" dxfId="836" priority="118">
      <formula>IF(RIGHT(TEXT(AK435,"0.#"),1)=".",TRUE,FALSE)</formula>
    </cfRule>
  </conditionalFormatting>
  <conditionalFormatting sqref="AU435:AX463">
    <cfRule type="expression" dxfId="835" priority="113">
      <formula>IF(AND(AU435&gt;=0, RIGHT(TEXT(AU435,"0.#"),1)&lt;&gt;"."),TRUE,FALSE)</formula>
    </cfRule>
    <cfRule type="expression" dxfId="834" priority="114">
      <formula>IF(AND(AU435&gt;=0, RIGHT(TEXT(AU435,"0.#"),1)="."),TRUE,FALSE)</formula>
    </cfRule>
    <cfRule type="expression" dxfId="833" priority="115">
      <formula>IF(AND(AU435&lt;0, RIGHT(TEXT(AU435,"0.#"),1)&lt;&gt;"."),TRUE,FALSE)</formula>
    </cfRule>
    <cfRule type="expression" dxfId="832" priority="116">
      <formula>IF(AND(AU435&lt;0, RIGHT(TEXT(AU435,"0.#"),1)="."),TRUE,FALSE)</formula>
    </cfRule>
  </conditionalFormatting>
  <conditionalFormatting sqref="AK467">
    <cfRule type="expression" dxfId="831" priority="111">
      <formula>IF(RIGHT(TEXT(AK467,"0.#"),1)=".",FALSE,TRUE)</formula>
    </cfRule>
    <cfRule type="expression" dxfId="830" priority="112">
      <formula>IF(RIGHT(TEXT(AK467,"0.#"),1)=".",TRUE,FALSE)</formula>
    </cfRule>
  </conditionalFormatting>
  <conditionalFormatting sqref="AU467:AX467">
    <cfRule type="expression" dxfId="829" priority="107">
      <formula>IF(AND(AU467&gt;=0, RIGHT(TEXT(AU467,"0.#"),1)&lt;&gt;"."),TRUE,FALSE)</formula>
    </cfRule>
    <cfRule type="expression" dxfId="828" priority="108">
      <formula>IF(AND(AU467&gt;=0, RIGHT(TEXT(AU467,"0.#"),1)="."),TRUE,FALSE)</formula>
    </cfRule>
    <cfRule type="expression" dxfId="827" priority="109">
      <formula>IF(AND(AU467&lt;0, RIGHT(TEXT(AU467,"0.#"),1)&lt;&gt;"."),TRUE,FALSE)</formula>
    </cfRule>
    <cfRule type="expression" dxfId="826" priority="110">
      <formula>IF(AND(AU467&lt;0, RIGHT(TEXT(AU467,"0.#"),1)="."),TRUE,FALSE)</formula>
    </cfRule>
  </conditionalFormatting>
  <conditionalFormatting sqref="AK468:AK496">
    <cfRule type="expression" dxfId="825" priority="105">
      <formula>IF(RIGHT(TEXT(AK468,"0.#"),1)=".",FALSE,TRUE)</formula>
    </cfRule>
    <cfRule type="expression" dxfId="824" priority="106">
      <formula>IF(RIGHT(TEXT(AK468,"0.#"),1)=".",TRUE,FALSE)</formula>
    </cfRule>
  </conditionalFormatting>
  <conditionalFormatting sqref="AU468:AX496">
    <cfRule type="expression" dxfId="823" priority="101">
      <formula>IF(AND(AU468&gt;=0, RIGHT(TEXT(AU468,"0.#"),1)&lt;&gt;"."),TRUE,FALSE)</formula>
    </cfRule>
    <cfRule type="expression" dxfId="822" priority="102">
      <formula>IF(AND(AU468&gt;=0, RIGHT(TEXT(AU468,"0.#"),1)="."),TRUE,FALSE)</formula>
    </cfRule>
    <cfRule type="expression" dxfId="821" priority="103">
      <formula>IF(AND(AU468&lt;0, RIGHT(TEXT(AU468,"0.#"),1)&lt;&gt;"."),TRUE,FALSE)</formula>
    </cfRule>
    <cfRule type="expression" dxfId="820" priority="104">
      <formula>IF(AND(AU468&lt;0, RIGHT(TEXT(AU468,"0.#"),1)="."),TRUE,FALSE)</formula>
    </cfRule>
  </conditionalFormatting>
  <conditionalFormatting sqref="AU236:AX236">
    <cfRule type="expression" dxfId="819" priority="75">
      <formula>IF(AND(AU236&gt;=0, RIGHT(TEXT(AU236,"0.#"),1)&lt;&gt;"."),TRUE,FALSE)</formula>
    </cfRule>
    <cfRule type="expression" dxfId="818" priority="76">
      <formula>IF(AND(AU236&gt;=0, RIGHT(TEXT(AU236,"0.#"),1)="."),TRUE,FALSE)</formula>
    </cfRule>
    <cfRule type="expression" dxfId="817" priority="77">
      <formula>IF(AND(AU236&lt;0, RIGHT(TEXT(AU236,"0.#"),1)&lt;&gt;"."),TRUE,FALSE)</formula>
    </cfRule>
    <cfRule type="expression" dxfId="816" priority="78">
      <formula>IF(AND(AU236&lt;0, RIGHT(TEXT(AU236,"0.#"),1)="."),TRUE,FALSE)</formula>
    </cfRule>
  </conditionalFormatting>
  <conditionalFormatting sqref="AE43:AI43 AE38:AI38 AE33:AI33 AE28:AI28">
    <cfRule type="expression" dxfId="815" priority="73">
      <formula>IF(RIGHT(TEXT(AE28,"0.#"),1)=".",FALSE,TRUE)</formula>
    </cfRule>
    <cfRule type="expression" dxfId="814" priority="74">
      <formula>IF(RIGHT(TEXT(AE28,"0.#"),1)=".",TRUE,FALSE)</formula>
    </cfRule>
  </conditionalFormatting>
  <conditionalFormatting sqref="AE44:AX44 AJ43:AS43 AE39:AX39 AJ38:AS38 AE34:AX34 AJ33:AS33 AE29:AX29 AJ28:AS28">
    <cfRule type="expression" dxfId="813" priority="71">
      <formula>IF(RIGHT(TEXT(AE28,"0.#"),1)=".",FALSE,TRUE)</formula>
    </cfRule>
    <cfRule type="expression" dxfId="812" priority="72">
      <formula>IF(RIGHT(TEXT(AE28,"0.#"),1)=".",TRUE,FALSE)</formula>
    </cfRule>
  </conditionalFormatting>
  <conditionalFormatting sqref="AE45:AI45 AE40:AI40 AE35:AI35 AE30:AI30">
    <cfRule type="expression" dxfId="811" priority="67">
      <formula>IF(AND(AE30&gt;=0, RIGHT(TEXT(AE30,"0.#"),1)&lt;&gt;"."),TRUE,FALSE)</formula>
    </cfRule>
    <cfRule type="expression" dxfId="810" priority="68">
      <formula>IF(AND(AE30&gt;=0, RIGHT(TEXT(AE30,"0.#"),1)="."),TRUE,FALSE)</formula>
    </cfRule>
    <cfRule type="expression" dxfId="809" priority="69">
      <formula>IF(AND(AE30&lt;0, RIGHT(TEXT(AE30,"0.#"),1)&lt;&gt;"."),TRUE,FALSE)</formula>
    </cfRule>
    <cfRule type="expression" dxfId="808" priority="70">
      <formula>IF(AND(AE30&lt;0, RIGHT(TEXT(AE30,"0.#"),1)="."),TRUE,FALSE)</formula>
    </cfRule>
  </conditionalFormatting>
  <conditionalFormatting sqref="AJ45:AS45 AJ40:AS40 AJ35:AS35 AJ30:AS30">
    <cfRule type="expression" dxfId="807" priority="63">
      <formula>IF(AND(AJ30&gt;=0, RIGHT(TEXT(AJ30,"0.#"),1)&lt;&gt;"."),TRUE,FALSE)</formula>
    </cfRule>
    <cfRule type="expression" dxfId="806" priority="64">
      <formula>IF(AND(AJ30&gt;=0, RIGHT(TEXT(AJ30,"0.#"),1)="."),TRUE,FALSE)</formula>
    </cfRule>
    <cfRule type="expression" dxfId="805" priority="65">
      <formula>IF(AND(AJ30&lt;0, RIGHT(TEXT(AJ30,"0.#"),1)&lt;&gt;"."),TRUE,FALSE)</formula>
    </cfRule>
    <cfRule type="expression" dxfId="804" priority="66">
      <formula>IF(AND(AJ30&lt;0, RIGHT(TEXT(AJ30,"0.#"),1)="."),TRUE,FALSE)</formula>
    </cfRule>
  </conditionalFormatting>
  <conditionalFormatting sqref="AE64:AI64 AE59:AI59">
    <cfRule type="expression" dxfId="803" priority="61">
      <formula>IF(RIGHT(TEXT(AE59,"0.#"),1)=".",FALSE,TRUE)</formula>
    </cfRule>
    <cfRule type="expression" dxfId="802" priority="62">
      <formula>IF(RIGHT(TEXT(AE59,"0.#"),1)=".",TRUE,FALSE)</formula>
    </cfRule>
  </conditionalFormatting>
  <conditionalFormatting sqref="AE65:AX65 AJ64:AS64 AE60:AX60 AJ59:AS59">
    <cfRule type="expression" dxfId="801" priority="59">
      <formula>IF(RIGHT(TEXT(AE59,"0.#"),1)=".",FALSE,TRUE)</formula>
    </cfRule>
    <cfRule type="expression" dxfId="800" priority="60">
      <formula>IF(RIGHT(TEXT(AE59,"0.#"),1)=".",TRUE,FALSE)</formula>
    </cfRule>
  </conditionalFormatting>
  <conditionalFormatting sqref="AE66:AI66 AE61:AI61">
    <cfRule type="expression" dxfId="799" priority="55">
      <formula>IF(AND(AE61&gt;=0, RIGHT(TEXT(AE61,"0.#"),1)&lt;&gt;"."),TRUE,FALSE)</formula>
    </cfRule>
    <cfRule type="expression" dxfId="798" priority="56">
      <formula>IF(AND(AE61&gt;=0, RIGHT(TEXT(AE61,"0.#"),1)="."),TRUE,FALSE)</formula>
    </cfRule>
    <cfRule type="expression" dxfId="797" priority="57">
      <formula>IF(AND(AE61&lt;0, RIGHT(TEXT(AE61,"0.#"),1)&lt;&gt;"."),TRUE,FALSE)</formula>
    </cfRule>
    <cfRule type="expression" dxfId="796" priority="58">
      <formula>IF(AND(AE61&lt;0, RIGHT(TEXT(AE61,"0.#"),1)="."),TRUE,FALSE)</formula>
    </cfRule>
  </conditionalFormatting>
  <conditionalFormatting sqref="AJ66:AS66 AJ61:AS61">
    <cfRule type="expression" dxfId="795" priority="51">
      <formula>IF(AND(AJ61&gt;=0, RIGHT(TEXT(AJ61,"0.#"),1)&lt;&gt;"."),TRUE,FALSE)</formula>
    </cfRule>
    <cfRule type="expression" dxfId="794" priority="52">
      <formula>IF(AND(AJ61&gt;=0, RIGHT(TEXT(AJ61,"0.#"),1)="."),TRUE,FALSE)</formula>
    </cfRule>
    <cfRule type="expression" dxfId="793" priority="53">
      <formula>IF(AND(AJ61&lt;0, RIGHT(TEXT(AJ61,"0.#"),1)&lt;&gt;"."),TRUE,FALSE)</formula>
    </cfRule>
    <cfRule type="expression" dxfId="792" priority="54">
      <formula>IF(AND(AJ61&lt;0, RIGHT(TEXT(AJ61,"0.#"),1)="."),TRUE,FALSE)</formula>
    </cfRule>
  </conditionalFormatting>
  <conditionalFormatting sqref="AE81:AX81 AE78:AX78 AE75:AX75 AE72:AN72 AT72:AX72">
    <cfRule type="expression" dxfId="791" priority="49">
      <formula>IF(RIGHT(TEXT(AE72,"0.#"),1)=".",FALSE,TRUE)</formula>
    </cfRule>
    <cfRule type="expression" dxfId="790" priority="50">
      <formula>IF(RIGHT(TEXT(AE72,"0.#"),1)=".",TRUE,FALSE)</formula>
    </cfRule>
  </conditionalFormatting>
  <conditionalFormatting sqref="AE80:AS80 AE77:AS77 AE74:AS74 AE71:AS71">
    <cfRule type="expression" dxfId="789" priority="47">
      <formula>IF(RIGHT(TEXT(AE71,"0.#"),1)=".",FALSE,TRUE)</formula>
    </cfRule>
    <cfRule type="expression" dxfId="788" priority="48">
      <formula>IF(RIGHT(TEXT(AE71,"0.#"),1)=".",TRUE,FALSE)</formula>
    </cfRule>
  </conditionalFormatting>
  <conditionalFormatting sqref="AK336:AK344">
    <cfRule type="expression" dxfId="787" priority="45">
      <formula>IF(RIGHT(TEXT(AK336,"0.#"),1)=".",FALSE,TRUE)</formula>
    </cfRule>
    <cfRule type="expression" dxfId="786" priority="46">
      <formula>IF(RIGHT(TEXT(AK336,"0.#"),1)=".",TRUE,FALSE)</formula>
    </cfRule>
  </conditionalFormatting>
  <conditionalFormatting sqref="AU336:AX344">
    <cfRule type="expression" dxfId="785" priority="41">
      <formula>IF(AND(AU336&gt;=0, RIGHT(TEXT(AU336,"0.#"),1)&lt;&gt;"."),TRUE,FALSE)</formula>
    </cfRule>
    <cfRule type="expression" dxfId="784" priority="42">
      <formula>IF(AND(AU336&gt;=0, RIGHT(TEXT(AU336,"0.#"),1)="."),TRUE,FALSE)</formula>
    </cfRule>
    <cfRule type="expression" dxfId="783" priority="43">
      <formula>IF(AND(AU336&lt;0, RIGHT(TEXT(AU336,"0.#"),1)&lt;&gt;"."),TRUE,FALSE)</formula>
    </cfRule>
    <cfRule type="expression" dxfId="782" priority="44">
      <formula>IF(AND(AU336&lt;0, RIGHT(TEXT(AU336,"0.#"),1)="."),TRUE,FALSE)</formula>
    </cfRule>
  </conditionalFormatting>
  <conditionalFormatting sqref="AU401:AX401">
    <cfRule type="expression" dxfId="781" priority="37">
      <formula>IF(AND(AU401&gt;=0, RIGHT(TEXT(AU401,"0.#"),1)&lt;&gt;"."),TRUE,FALSE)</formula>
    </cfRule>
    <cfRule type="expression" dxfId="780" priority="38">
      <formula>IF(AND(AU401&gt;=0, RIGHT(TEXT(AU401,"0.#"),1)="."),TRUE,FALSE)</formula>
    </cfRule>
    <cfRule type="expression" dxfId="779" priority="39">
      <formula>IF(AND(AU401&lt;0, RIGHT(TEXT(AU401,"0.#"),1)&lt;&gt;"."),TRUE,FALSE)</formula>
    </cfRule>
    <cfRule type="expression" dxfId="778" priority="40">
      <formula>IF(AND(AU401&lt;0, RIGHT(TEXT(AU401,"0.#"),1)="."),TRUE,FALSE)</formula>
    </cfRule>
  </conditionalFormatting>
  <conditionalFormatting sqref="AU402:AX410">
    <cfRule type="expression" dxfId="777" priority="33">
      <formula>IF(AND(AU402&gt;=0, RIGHT(TEXT(AU402,"0.#"),1)&lt;&gt;"."),TRUE,FALSE)</formula>
    </cfRule>
    <cfRule type="expression" dxfId="776" priority="34">
      <formula>IF(AND(AU402&gt;=0, RIGHT(TEXT(AU402,"0.#"),1)="."),TRUE,FALSE)</formula>
    </cfRule>
    <cfRule type="expression" dxfId="775" priority="35">
      <formula>IF(AND(AU402&lt;0, RIGHT(TEXT(AU402,"0.#"),1)&lt;&gt;"."),TRUE,FALSE)</formula>
    </cfRule>
    <cfRule type="expression" dxfId="774" priority="36">
      <formula>IF(AND(AU402&lt;0, RIGHT(TEXT(AU402,"0.#"),1)="."),TRUE,FALSE)</formula>
    </cfRule>
  </conditionalFormatting>
  <conditionalFormatting sqref="AK236">
    <cfRule type="expression" dxfId="773" priority="29">
      <formula>IF(RIGHT(TEXT(AK236,"0.#"),1)=".",FALSE,TRUE)</formula>
    </cfRule>
    <cfRule type="expression" dxfId="772" priority="30">
      <formula>IF(RIGHT(TEXT(AK236,"0.#"),1)=".",TRUE,FALSE)</formula>
    </cfRule>
  </conditionalFormatting>
  <conditionalFormatting sqref="AK237:AK239">
    <cfRule type="expression" dxfId="771" priority="27">
      <formula>IF(RIGHT(TEXT(AK237,"0.#"),1)=".",FALSE,TRUE)</formula>
    </cfRule>
    <cfRule type="expression" dxfId="770" priority="28">
      <formula>IF(RIGHT(TEXT(AK237,"0.#"),1)=".",TRUE,FALSE)</formula>
    </cfRule>
  </conditionalFormatting>
  <conditionalFormatting sqref="AO72:AS72">
    <cfRule type="expression" dxfId="769" priority="25">
      <formula>IF(RIGHT(TEXT(AO72,"0.#"),1)=".",FALSE,TRUE)</formula>
    </cfRule>
    <cfRule type="expression" dxfId="768" priority="26">
      <formula>IF(RIGHT(TEXT(AO72,"0.#"),1)=".",TRUE,FALSE)</formula>
    </cfRule>
  </conditionalFormatting>
  <conditionalFormatting sqref="AE23:AI23">
    <cfRule type="expression" dxfId="767" priority="23">
      <formula>IF(RIGHT(TEXT(AE23,"0.#"),1)=".",FALSE,TRUE)</formula>
    </cfRule>
    <cfRule type="expression" dxfId="766" priority="24">
      <formula>IF(RIGHT(TEXT(AE23,"0.#"),1)=".",TRUE,FALSE)</formula>
    </cfRule>
  </conditionalFormatting>
  <conditionalFormatting sqref="AE24:AI24">
    <cfRule type="expression" dxfId="765" priority="21">
      <formula>IF(RIGHT(TEXT(AE24,"0.#"),1)=".",FALSE,TRUE)</formula>
    </cfRule>
    <cfRule type="expression" dxfId="764" priority="22">
      <formula>IF(RIGHT(TEXT(AE24,"0.#"),1)=".",TRUE,FALSE)</formula>
    </cfRule>
  </conditionalFormatting>
  <conditionalFormatting sqref="AE25:AI25">
    <cfRule type="expression" dxfId="763" priority="17">
      <formula>IF(AND(AE25&gt;=0, RIGHT(TEXT(AE25,"0.#"),1)&lt;&gt;"."),TRUE,FALSE)</formula>
    </cfRule>
    <cfRule type="expression" dxfId="762" priority="18">
      <formula>IF(AND(AE25&gt;=0, RIGHT(TEXT(AE25,"0.#"),1)="."),TRUE,FALSE)</formula>
    </cfRule>
    <cfRule type="expression" dxfId="761" priority="19">
      <formula>IF(AND(AE25&lt;0, RIGHT(TEXT(AE25,"0.#"),1)&lt;&gt;"."),TRUE,FALSE)</formula>
    </cfRule>
    <cfRule type="expression" dxfId="760" priority="20">
      <formula>IF(AND(AE25&lt;0, RIGHT(TEXT(AE25,"0.#"),1)="."),TRUE,FALSE)</formula>
    </cfRule>
  </conditionalFormatting>
  <conditionalFormatting sqref="AJ23:AN24">
    <cfRule type="expression" dxfId="759" priority="15">
      <formula>IF(RIGHT(TEXT(AJ23,"0.#"),1)=".",FALSE,TRUE)</formula>
    </cfRule>
    <cfRule type="expression" dxfId="758" priority="16">
      <formula>IF(RIGHT(TEXT(AJ23,"0.#"),1)=".",TRUE,FALSE)</formula>
    </cfRule>
  </conditionalFormatting>
  <conditionalFormatting sqref="AJ25:AN25">
    <cfRule type="expression" dxfId="757" priority="11">
      <formula>IF(AND(AJ25&gt;=0, RIGHT(TEXT(AJ25,"0.#"),1)&lt;&gt;"."),TRUE,FALSE)</formula>
    </cfRule>
    <cfRule type="expression" dxfId="756" priority="12">
      <formula>IF(AND(AJ25&gt;=0, RIGHT(TEXT(AJ25,"0.#"),1)="."),TRUE,FALSE)</formula>
    </cfRule>
    <cfRule type="expression" dxfId="755" priority="13">
      <formula>IF(AND(AJ25&lt;0, RIGHT(TEXT(AJ25,"0.#"),1)&lt;&gt;"."),TRUE,FALSE)</formula>
    </cfRule>
    <cfRule type="expression" dxfId="754" priority="14">
      <formula>IF(AND(AJ25&lt;0, RIGHT(TEXT(AJ25,"0.#"),1)="."),TRUE,FALSE)</formula>
    </cfRule>
  </conditionalFormatting>
  <conditionalFormatting sqref="AO23:AS24">
    <cfRule type="expression" dxfId="753" priority="9">
      <formula>IF(RIGHT(TEXT(AO23,"0.#"),1)=".",FALSE,TRUE)</formula>
    </cfRule>
    <cfRule type="expression" dxfId="752" priority="10">
      <formula>IF(RIGHT(TEXT(AO23,"0.#"),1)=".",TRUE,FALSE)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AT24:AX24">
    <cfRule type="expression" dxfId="747" priority="3">
      <formula>IF(RIGHT(TEXT(AT24,"0.#"),1)=".",FALSE,TRUE)</formula>
    </cfRule>
    <cfRule type="expression" dxfId="746" priority="4">
      <formula>IF(RIGHT(TEXT(AT24,"0.#"),1)=".",TRUE,FALSE)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23622047244094491" right="0.23622047244094491" top="0.74803149606299213" bottom="0.74803149606299213" header="0.31496062992125984" footer="0.31496062992125984"/>
  <pageSetup paperSize="9" scale="51" fitToHeight="4" orientation="portrait" cellComments="asDisplayed" horizontalDpi="300" verticalDpi="300" r:id="rId1"/>
  <headerFooter differentFirst="1" alignWithMargins="0"/>
  <rowBreaks count="5" manualBreakCount="5">
    <brk id="105" max="16383" man="1"/>
    <brk id="138" max="16383" man="1"/>
    <brk id="177" max="49" man="1"/>
    <brk id="230" max="16383" man="1"/>
    <brk id="3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57150</xdr:rowOff>
                  </from>
                  <to>
                    <xdr:col>48</xdr:col>
                    <xdr:colOff>152400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57150</xdr:colOff>
                    <xdr:row>228</xdr:row>
                    <xdr:rowOff>285750</xdr:rowOff>
                  </from>
                  <to>
                    <xdr:col>45</xdr:col>
                    <xdr:colOff>190500</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19050</xdr:colOff>
                    <xdr:row>496</xdr:row>
                    <xdr:rowOff>19050</xdr:rowOff>
                  </from>
                  <to>
                    <xdr:col>45</xdr:col>
                    <xdr:colOff>152400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zoomScaleNormal="100" workbookViewId="0">
      <selection activeCell="Q9" sqref="Q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423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412</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423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361</v>
      </c>
      <c r="W4" s="44" t="s">
        <v>325</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423</v>
      </c>
      <c r="R6" s="15" t="str">
        <f t="shared" si="3"/>
        <v>交付</v>
      </c>
      <c r="S6" s="15" t="str">
        <f t="shared" si="4"/>
        <v>交付</v>
      </c>
      <c r="T6" s="15"/>
      <c r="W6" s="44" t="s">
        <v>327</v>
      </c>
      <c r="Y6" s="44" t="s">
        <v>102</v>
      </c>
      <c r="Z6" s="42"/>
      <c r="AA6" s="44" t="s">
        <v>103</v>
      </c>
      <c r="AB6" s="43"/>
      <c r="AC6" s="44" t="s">
        <v>307</v>
      </c>
      <c r="AD6" s="43"/>
      <c r="AE6" s="57" t="s">
        <v>356</v>
      </c>
      <c r="AF6" s="42"/>
    </row>
    <row r="7" spans="1:32" ht="13.5" customHeight="1">
      <c r="A7" s="16" t="s">
        <v>239</v>
      </c>
      <c r="B7" s="17" t="s">
        <v>423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t="s">
        <v>423</v>
      </c>
      <c r="C11" s="15" t="str">
        <f t="shared" si="0"/>
        <v>子ども・若者育成支援</v>
      </c>
      <c r="D11" s="15" t="str">
        <f t="shared" si="7"/>
        <v>観光立国、子ども・若者育成支援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423</v>
      </c>
      <c r="C13" s="15" t="str">
        <f t="shared" si="0"/>
        <v>障害者施策</v>
      </c>
      <c r="D13" s="15" t="str">
        <f t="shared" si="7"/>
        <v>観光立国、子ども・若者育成支援、障害者施策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t="s">
        <v>423</v>
      </c>
      <c r="C14" s="15" t="str">
        <f t="shared" si="0"/>
        <v>少子化社会対策</v>
      </c>
      <c r="D14" s="15" t="str">
        <f t="shared" si="7"/>
        <v>観光立国、子ども・若者育成支援、障害者施策、少子化社会対策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423</v>
      </c>
      <c r="C16" s="15" t="str">
        <f t="shared" si="0"/>
        <v>男女共同参画</v>
      </c>
      <c r="D16" s="15" t="str">
        <f t="shared" si="7"/>
        <v>観光立国、子ども・若者育成支援、障害者施策、少子化社会対策、男女共同参画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観光立国、子ども・若者育成支援、障害者施策、少子化社会対策、男女共同参画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観光立国、子ども・若者育成支援、障害者施策、少子化社会対策、男女共同参画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観光立国、子ども・若者育成支援、障害者施策、少子化社会対策、男女共同参画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観光立国、子ども・若者育成支援、障害者施策、少子化社会対策、男女共同参画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観光立国、子ども・若者育成支援、障害者施策、少子化社会対策、男女共同参画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観光立国、子ども・若者育成支援、障害者施策、少子化社会対策、男女共同参画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観光立国、子ども・若者育成支援、障害者施策、少子化社会対策、男女共同参画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t="s">
        <v>423</v>
      </c>
      <c r="C24" s="15" t="str">
        <f t="shared" si="0"/>
        <v>ＯＤＡ</v>
      </c>
      <c r="D24" s="15" t="str">
        <f t="shared" si="7"/>
        <v>観光立国、子ども・若者育成支援、障害者施策、少子化社会対策、男女共同参画、ＯＤＡ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観光立国、子ども・若者育成支援、障害者施策、少子化社会対策、男女共同参画、ＯＤＡ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6"/>
      <c r="AA2" s="87"/>
      <c r="AB2" s="268" t="s">
        <v>12</v>
      </c>
      <c r="AC2" s="269"/>
      <c r="AD2" s="270"/>
      <c r="AE2" s="287" t="s">
        <v>69</v>
      </c>
      <c r="AF2" s="288"/>
      <c r="AG2" s="288"/>
      <c r="AH2" s="288"/>
      <c r="AI2" s="289"/>
      <c r="AJ2" s="287" t="s">
        <v>70</v>
      </c>
      <c r="AK2" s="288"/>
      <c r="AL2" s="288"/>
      <c r="AM2" s="288"/>
      <c r="AN2" s="289"/>
      <c r="AO2" s="287" t="s">
        <v>71</v>
      </c>
      <c r="AP2" s="288"/>
      <c r="AQ2" s="288"/>
      <c r="AR2" s="288"/>
      <c r="AS2" s="289"/>
      <c r="AT2" s="274" t="s">
        <v>303</v>
      </c>
      <c r="AU2" s="275"/>
      <c r="AV2" s="275"/>
      <c r="AW2" s="275"/>
      <c r="AX2" s="276"/>
    </row>
    <row r="3" spans="1:50" ht="18.75" customHeight="1">
      <c r="A3" s="217"/>
      <c r="B3" s="218"/>
      <c r="C3" s="218"/>
      <c r="D3" s="218"/>
      <c r="E3" s="218"/>
      <c r="F3" s="219"/>
      <c r="G3" s="227"/>
      <c r="H3" s="111"/>
      <c r="I3" s="111"/>
      <c r="J3" s="111"/>
      <c r="K3" s="111"/>
      <c r="L3" s="111"/>
      <c r="M3" s="111"/>
      <c r="N3" s="111"/>
      <c r="O3" s="228"/>
      <c r="P3" s="245"/>
      <c r="Q3" s="111"/>
      <c r="R3" s="111"/>
      <c r="S3" s="111"/>
      <c r="T3" s="111"/>
      <c r="U3" s="111"/>
      <c r="V3" s="111"/>
      <c r="W3" s="111"/>
      <c r="X3" s="228"/>
      <c r="Y3" s="284"/>
      <c r="Z3" s="285"/>
      <c r="AA3" s="286"/>
      <c r="AB3" s="142"/>
      <c r="AC3" s="137"/>
      <c r="AD3" s="138"/>
      <c r="AE3" s="143"/>
      <c r="AF3" s="136"/>
      <c r="AG3" s="136"/>
      <c r="AH3" s="136"/>
      <c r="AI3" s="290"/>
      <c r="AJ3" s="143"/>
      <c r="AK3" s="136"/>
      <c r="AL3" s="136"/>
      <c r="AM3" s="136"/>
      <c r="AN3" s="290"/>
      <c r="AO3" s="143"/>
      <c r="AP3" s="136"/>
      <c r="AQ3" s="136"/>
      <c r="AR3" s="136"/>
      <c r="AS3" s="290"/>
      <c r="AT3" s="67"/>
      <c r="AU3" s="113"/>
      <c r="AV3" s="113"/>
      <c r="AW3" s="111" t="s">
        <v>414</v>
      </c>
      <c r="AX3" s="112"/>
    </row>
    <row r="4" spans="1:50" ht="22.5" customHeight="1">
      <c r="A4" s="220"/>
      <c r="B4" s="218"/>
      <c r="C4" s="218"/>
      <c r="D4" s="218"/>
      <c r="E4" s="218"/>
      <c r="F4" s="219"/>
      <c r="G4" s="336"/>
      <c r="H4" s="293"/>
      <c r="I4" s="293"/>
      <c r="J4" s="293"/>
      <c r="K4" s="293"/>
      <c r="L4" s="293"/>
      <c r="M4" s="293"/>
      <c r="N4" s="293"/>
      <c r="O4" s="294"/>
      <c r="P4" s="216"/>
      <c r="Q4" s="198"/>
      <c r="R4" s="198"/>
      <c r="S4" s="198"/>
      <c r="T4" s="198"/>
      <c r="U4" s="198"/>
      <c r="V4" s="198"/>
      <c r="W4" s="198"/>
      <c r="X4" s="199"/>
      <c r="Y4" s="298" t="s">
        <v>14</v>
      </c>
      <c r="Z4" s="299"/>
      <c r="AA4" s="300"/>
      <c r="AB4" s="725"/>
      <c r="AC4" s="301"/>
      <c r="AD4" s="301"/>
      <c r="AE4" s="96"/>
      <c r="AF4" s="97"/>
      <c r="AG4" s="97"/>
      <c r="AH4" s="97"/>
      <c r="AI4" s="98"/>
      <c r="AJ4" s="96"/>
      <c r="AK4" s="97"/>
      <c r="AL4" s="97"/>
      <c r="AM4" s="97"/>
      <c r="AN4" s="98"/>
      <c r="AO4" s="96"/>
      <c r="AP4" s="97"/>
      <c r="AQ4" s="97"/>
      <c r="AR4" s="97"/>
      <c r="AS4" s="98"/>
      <c r="AT4" s="230"/>
      <c r="AU4" s="230"/>
      <c r="AV4" s="230"/>
      <c r="AW4" s="230"/>
      <c r="AX4" s="231"/>
    </row>
    <row r="5" spans="1:50" ht="22.5" customHeight="1">
      <c r="A5" s="221"/>
      <c r="B5" s="222"/>
      <c r="C5" s="222"/>
      <c r="D5" s="222"/>
      <c r="E5" s="222"/>
      <c r="F5" s="223"/>
      <c r="G5" s="295"/>
      <c r="H5" s="296"/>
      <c r="I5" s="296"/>
      <c r="J5" s="296"/>
      <c r="K5" s="296"/>
      <c r="L5" s="296"/>
      <c r="M5" s="296"/>
      <c r="N5" s="296"/>
      <c r="O5" s="297"/>
      <c r="P5" s="279"/>
      <c r="Q5" s="279"/>
      <c r="R5" s="279"/>
      <c r="S5" s="279"/>
      <c r="T5" s="279"/>
      <c r="U5" s="279"/>
      <c r="V5" s="279"/>
      <c r="W5" s="279"/>
      <c r="X5" s="280"/>
      <c r="Y5" s="178" t="s">
        <v>65</v>
      </c>
      <c r="Z5" s="124"/>
      <c r="AA5" s="174"/>
      <c r="AB5" s="724"/>
      <c r="AC5" s="291"/>
      <c r="AD5" s="291"/>
      <c r="AE5" s="96"/>
      <c r="AF5" s="97"/>
      <c r="AG5" s="97"/>
      <c r="AH5" s="97"/>
      <c r="AI5" s="98"/>
      <c r="AJ5" s="96"/>
      <c r="AK5" s="97"/>
      <c r="AL5" s="97"/>
      <c r="AM5" s="97"/>
      <c r="AN5" s="98"/>
      <c r="AO5" s="96"/>
      <c r="AP5" s="97"/>
      <c r="AQ5" s="97"/>
      <c r="AR5" s="97"/>
      <c r="AS5" s="98"/>
      <c r="AT5" s="96"/>
      <c r="AU5" s="97"/>
      <c r="AV5" s="97"/>
      <c r="AW5" s="97"/>
      <c r="AX5" s="99"/>
    </row>
    <row r="6" spans="1:50" ht="22.5" customHeight="1">
      <c r="A6" s="696"/>
      <c r="B6" s="697"/>
      <c r="C6" s="697"/>
      <c r="D6" s="697"/>
      <c r="E6" s="697"/>
      <c r="F6" s="698"/>
      <c r="G6" s="337"/>
      <c r="H6" s="338"/>
      <c r="I6" s="338"/>
      <c r="J6" s="338"/>
      <c r="K6" s="338"/>
      <c r="L6" s="338"/>
      <c r="M6" s="338"/>
      <c r="N6" s="338"/>
      <c r="O6" s="339"/>
      <c r="P6" s="200"/>
      <c r="Q6" s="200"/>
      <c r="R6" s="200"/>
      <c r="S6" s="200"/>
      <c r="T6" s="200"/>
      <c r="U6" s="200"/>
      <c r="V6" s="200"/>
      <c r="W6" s="200"/>
      <c r="X6" s="201"/>
      <c r="Y6" s="123" t="s">
        <v>15</v>
      </c>
      <c r="Z6" s="124"/>
      <c r="AA6" s="174"/>
      <c r="AB6" s="715" t="s">
        <v>415</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6"/>
      <c r="AA7" s="87"/>
      <c r="AB7" s="268" t="s">
        <v>12</v>
      </c>
      <c r="AC7" s="269"/>
      <c r="AD7" s="270"/>
      <c r="AE7" s="287" t="s">
        <v>69</v>
      </c>
      <c r="AF7" s="288"/>
      <c r="AG7" s="288"/>
      <c r="AH7" s="288"/>
      <c r="AI7" s="289"/>
      <c r="AJ7" s="287" t="s">
        <v>70</v>
      </c>
      <c r="AK7" s="288"/>
      <c r="AL7" s="288"/>
      <c r="AM7" s="288"/>
      <c r="AN7" s="289"/>
      <c r="AO7" s="287" t="s">
        <v>71</v>
      </c>
      <c r="AP7" s="288"/>
      <c r="AQ7" s="288"/>
      <c r="AR7" s="288"/>
      <c r="AS7" s="289"/>
      <c r="AT7" s="274" t="s">
        <v>303</v>
      </c>
      <c r="AU7" s="275"/>
      <c r="AV7" s="275"/>
      <c r="AW7" s="275"/>
      <c r="AX7" s="276"/>
    </row>
    <row r="8" spans="1:50" ht="18.75" customHeight="1">
      <c r="A8" s="217"/>
      <c r="B8" s="218"/>
      <c r="C8" s="218"/>
      <c r="D8" s="218"/>
      <c r="E8" s="218"/>
      <c r="F8" s="219"/>
      <c r="G8" s="227"/>
      <c r="H8" s="111"/>
      <c r="I8" s="111"/>
      <c r="J8" s="111"/>
      <c r="K8" s="111"/>
      <c r="L8" s="111"/>
      <c r="M8" s="111"/>
      <c r="N8" s="111"/>
      <c r="O8" s="228"/>
      <c r="P8" s="245"/>
      <c r="Q8" s="111"/>
      <c r="R8" s="111"/>
      <c r="S8" s="111"/>
      <c r="T8" s="111"/>
      <c r="U8" s="111"/>
      <c r="V8" s="111"/>
      <c r="W8" s="111"/>
      <c r="X8" s="228"/>
      <c r="Y8" s="284"/>
      <c r="Z8" s="285"/>
      <c r="AA8" s="286"/>
      <c r="AB8" s="142"/>
      <c r="AC8" s="137"/>
      <c r="AD8" s="138"/>
      <c r="AE8" s="143"/>
      <c r="AF8" s="136"/>
      <c r="AG8" s="136"/>
      <c r="AH8" s="136"/>
      <c r="AI8" s="290"/>
      <c r="AJ8" s="143"/>
      <c r="AK8" s="136"/>
      <c r="AL8" s="136"/>
      <c r="AM8" s="136"/>
      <c r="AN8" s="290"/>
      <c r="AO8" s="143"/>
      <c r="AP8" s="136"/>
      <c r="AQ8" s="136"/>
      <c r="AR8" s="136"/>
      <c r="AS8" s="290"/>
      <c r="AT8" s="67"/>
      <c r="AU8" s="113"/>
      <c r="AV8" s="113"/>
      <c r="AW8" s="111" t="s">
        <v>359</v>
      </c>
      <c r="AX8" s="112"/>
    </row>
    <row r="9" spans="1:50" ht="22.5" customHeight="1">
      <c r="A9" s="220"/>
      <c r="B9" s="218"/>
      <c r="C9" s="218"/>
      <c r="D9" s="218"/>
      <c r="E9" s="218"/>
      <c r="F9" s="219"/>
      <c r="G9" s="336"/>
      <c r="H9" s="293"/>
      <c r="I9" s="293"/>
      <c r="J9" s="293"/>
      <c r="K9" s="293"/>
      <c r="L9" s="293"/>
      <c r="M9" s="293"/>
      <c r="N9" s="293"/>
      <c r="O9" s="294"/>
      <c r="P9" s="216"/>
      <c r="Q9" s="198"/>
      <c r="R9" s="198"/>
      <c r="S9" s="198"/>
      <c r="T9" s="198"/>
      <c r="U9" s="198"/>
      <c r="V9" s="198"/>
      <c r="W9" s="198"/>
      <c r="X9" s="199"/>
      <c r="Y9" s="298" t="s">
        <v>14</v>
      </c>
      <c r="Z9" s="299"/>
      <c r="AA9" s="300"/>
      <c r="AB9" s="725"/>
      <c r="AC9" s="301"/>
      <c r="AD9" s="301"/>
      <c r="AE9" s="96"/>
      <c r="AF9" s="97"/>
      <c r="AG9" s="97"/>
      <c r="AH9" s="97"/>
      <c r="AI9" s="98"/>
      <c r="AJ9" s="96"/>
      <c r="AK9" s="97"/>
      <c r="AL9" s="97"/>
      <c r="AM9" s="97"/>
      <c r="AN9" s="98"/>
      <c r="AO9" s="96"/>
      <c r="AP9" s="97"/>
      <c r="AQ9" s="97"/>
      <c r="AR9" s="97"/>
      <c r="AS9" s="98"/>
      <c r="AT9" s="230"/>
      <c r="AU9" s="230"/>
      <c r="AV9" s="230"/>
      <c r="AW9" s="230"/>
      <c r="AX9" s="231"/>
    </row>
    <row r="10" spans="1:50" ht="22.5" customHeight="1">
      <c r="A10" s="221"/>
      <c r="B10" s="222"/>
      <c r="C10" s="222"/>
      <c r="D10" s="222"/>
      <c r="E10" s="222"/>
      <c r="F10" s="223"/>
      <c r="G10" s="295"/>
      <c r="H10" s="296"/>
      <c r="I10" s="296"/>
      <c r="J10" s="296"/>
      <c r="K10" s="296"/>
      <c r="L10" s="296"/>
      <c r="M10" s="296"/>
      <c r="N10" s="296"/>
      <c r="O10" s="297"/>
      <c r="P10" s="279"/>
      <c r="Q10" s="279"/>
      <c r="R10" s="279"/>
      <c r="S10" s="279"/>
      <c r="T10" s="279"/>
      <c r="U10" s="279"/>
      <c r="V10" s="279"/>
      <c r="W10" s="279"/>
      <c r="X10" s="280"/>
      <c r="Y10" s="178" t="s">
        <v>65</v>
      </c>
      <c r="Z10" s="124"/>
      <c r="AA10" s="174"/>
      <c r="AB10" s="724"/>
      <c r="AC10" s="291"/>
      <c r="AD10" s="291"/>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c r="A11" s="696"/>
      <c r="B11" s="697"/>
      <c r="C11" s="697"/>
      <c r="D11" s="697"/>
      <c r="E11" s="697"/>
      <c r="F11" s="698"/>
      <c r="G11" s="337"/>
      <c r="H11" s="338"/>
      <c r="I11" s="338"/>
      <c r="J11" s="338"/>
      <c r="K11" s="338"/>
      <c r="L11" s="338"/>
      <c r="M11" s="338"/>
      <c r="N11" s="338"/>
      <c r="O11" s="339"/>
      <c r="P11" s="200"/>
      <c r="Q11" s="200"/>
      <c r="R11" s="200"/>
      <c r="S11" s="200"/>
      <c r="T11" s="200"/>
      <c r="U11" s="200"/>
      <c r="V11" s="200"/>
      <c r="W11" s="200"/>
      <c r="X11" s="201"/>
      <c r="Y11" s="123" t="s">
        <v>15</v>
      </c>
      <c r="Z11" s="124"/>
      <c r="AA11" s="174"/>
      <c r="AB11" s="715"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6"/>
      <c r="AA12" s="87"/>
      <c r="AB12" s="268" t="s">
        <v>12</v>
      </c>
      <c r="AC12" s="269"/>
      <c r="AD12" s="270"/>
      <c r="AE12" s="287" t="s">
        <v>69</v>
      </c>
      <c r="AF12" s="288"/>
      <c r="AG12" s="288"/>
      <c r="AH12" s="288"/>
      <c r="AI12" s="289"/>
      <c r="AJ12" s="287" t="s">
        <v>70</v>
      </c>
      <c r="AK12" s="288"/>
      <c r="AL12" s="288"/>
      <c r="AM12" s="288"/>
      <c r="AN12" s="289"/>
      <c r="AO12" s="287" t="s">
        <v>71</v>
      </c>
      <c r="AP12" s="288"/>
      <c r="AQ12" s="288"/>
      <c r="AR12" s="288"/>
      <c r="AS12" s="289"/>
      <c r="AT12" s="274" t="s">
        <v>303</v>
      </c>
      <c r="AU12" s="275"/>
      <c r="AV12" s="275"/>
      <c r="AW12" s="275"/>
      <c r="AX12" s="276"/>
    </row>
    <row r="13" spans="1:50" ht="18.75" customHeight="1">
      <c r="A13" s="217"/>
      <c r="B13" s="218"/>
      <c r="C13" s="218"/>
      <c r="D13" s="218"/>
      <c r="E13" s="218"/>
      <c r="F13" s="219"/>
      <c r="G13" s="227"/>
      <c r="H13" s="111"/>
      <c r="I13" s="111"/>
      <c r="J13" s="111"/>
      <c r="K13" s="111"/>
      <c r="L13" s="111"/>
      <c r="M13" s="111"/>
      <c r="N13" s="111"/>
      <c r="O13" s="228"/>
      <c r="P13" s="245"/>
      <c r="Q13" s="111"/>
      <c r="R13" s="111"/>
      <c r="S13" s="111"/>
      <c r="T13" s="111"/>
      <c r="U13" s="111"/>
      <c r="V13" s="111"/>
      <c r="W13" s="111"/>
      <c r="X13" s="228"/>
      <c r="Y13" s="284"/>
      <c r="Z13" s="285"/>
      <c r="AA13" s="286"/>
      <c r="AB13" s="142"/>
      <c r="AC13" s="137"/>
      <c r="AD13" s="138"/>
      <c r="AE13" s="143"/>
      <c r="AF13" s="136"/>
      <c r="AG13" s="136"/>
      <c r="AH13" s="136"/>
      <c r="AI13" s="290"/>
      <c r="AJ13" s="143"/>
      <c r="AK13" s="136"/>
      <c r="AL13" s="136"/>
      <c r="AM13" s="136"/>
      <c r="AN13" s="290"/>
      <c r="AO13" s="143"/>
      <c r="AP13" s="136"/>
      <c r="AQ13" s="136"/>
      <c r="AR13" s="136"/>
      <c r="AS13" s="290"/>
      <c r="AT13" s="67"/>
      <c r="AU13" s="113"/>
      <c r="AV13" s="113"/>
      <c r="AW13" s="111" t="s">
        <v>359</v>
      </c>
      <c r="AX13" s="112"/>
    </row>
    <row r="14" spans="1:50" ht="22.5" customHeight="1">
      <c r="A14" s="220"/>
      <c r="B14" s="218"/>
      <c r="C14" s="218"/>
      <c r="D14" s="218"/>
      <c r="E14" s="218"/>
      <c r="F14" s="219"/>
      <c r="G14" s="336"/>
      <c r="H14" s="293"/>
      <c r="I14" s="293"/>
      <c r="J14" s="293"/>
      <c r="K14" s="293"/>
      <c r="L14" s="293"/>
      <c r="M14" s="293"/>
      <c r="N14" s="293"/>
      <c r="O14" s="294"/>
      <c r="P14" s="216"/>
      <c r="Q14" s="198"/>
      <c r="R14" s="198"/>
      <c r="S14" s="198"/>
      <c r="T14" s="198"/>
      <c r="U14" s="198"/>
      <c r="V14" s="198"/>
      <c r="W14" s="198"/>
      <c r="X14" s="199"/>
      <c r="Y14" s="298" t="s">
        <v>14</v>
      </c>
      <c r="Z14" s="299"/>
      <c r="AA14" s="300"/>
      <c r="AB14" s="725"/>
      <c r="AC14" s="301"/>
      <c r="AD14" s="301"/>
      <c r="AE14" s="96"/>
      <c r="AF14" s="97"/>
      <c r="AG14" s="97"/>
      <c r="AH14" s="97"/>
      <c r="AI14" s="98"/>
      <c r="AJ14" s="96"/>
      <c r="AK14" s="97"/>
      <c r="AL14" s="97"/>
      <c r="AM14" s="97"/>
      <c r="AN14" s="98"/>
      <c r="AO14" s="96"/>
      <c r="AP14" s="97"/>
      <c r="AQ14" s="97"/>
      <c r="AR14" s="97"/>
      <c r="AS14" s="98"/>
      <c r="AT14" s="230"/>
      <c r="AU14" s="230"/>
      <c r="AV14" s="230"/>
      <c r="AW14" s="230"/>
      <c r="AX14" s="231"/>
    </row>
    <row r="15" spans="1:50" ht="22.5" customHeight="1">
      <c r="A15" s="221"/>
      <c r="B15" s="222"/>
      <c r="C15" s="222"/>
      <c r="D15" s="222"/>
      <c r="E15" s="222"/>
      <c r="F15" s="223"/>
      <c r="G15" s="295"/>
      <c r="H15" s="296"/>
      <c r="I15" s="296"/>
      <c r="J15" s="296"/>
      <c r="K15" s="296"/>
      <c r="L15" s="296"/>
      <c r="M15" s="296"/>
      <c r="N15" s="296"/>
      <c r="O15" s="297"/>
      <c r="P15" s="279"/>
      <c r="Q15" s="279"/>
      <c r="R15" s="279"/>
      <c r="S15" s="279"/>
      <c r="T15" s="279"/>
      <c r="U15" s="279"/>
      <c r="V15" s="279"/>
      <c r="W15" s="279"/>
      <c r="X15" s="280"/>
      <c r="Y15" s="178" t="s">
        <v>65</v>
      </c>
      <c r="Z15" s="124"/>
      <c r="AA15" s="174"/>
      <c r="AB15" s="724"/>
      <c r="AC15" s="291"/>
      <c r="AD15" s="291"/>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c r="A16" s="696"/>
      <c r="B16" s="697"/>
      <c r="C16" s="697"/>
      <c r="D16" s="697"/>
      <c r="E16" s="697"/>
      <c r="F16" s="698"/>
      <c r="G16" s="337"/>
      <c r="H16" s="338"/>
      <c r="I16" s="338"/>
      <c r="J16" s="338"/>
      <c r="K16" s="338"/>
      <c r="L16" s="338"/>
      <c r="M16" s="338"/>
      <c r="N16" s="338"/>
      <c r="O16" s="339"/>
      <c r="P16" s="200"/>
      <c r="Q16" s="200"/>
      <c r="R16" s="200"/>
      <c r="S16" s="200"/>
      <c r="T16" s="200"/>
      <c r="U16" s="200"/>
      <c r="V16" s="200"/>
      <c r="W16" s="200"/>
      <c r="X16" s="201"/>
      <c r="Y16" s="123" t="s">
        <v>15</v>
      </c>
      <c r="Z16" s="124"/>
      <c r="AA16" s="174"/>
      <c r="AB16" s="715"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6"/>
      <c r="AA17" s="87"/>
      <c r="AB17" s="268" t="s">
        <v>12</v>
      </c>
      <c r="AC17" s="269"/>
      <c r="AD17" s="270"/>
      <c r="AE17" s="287" t="s">
        <v>69</v>
      </c>
      <c r="AF17" s="288"/>
      <c r="AG17" s="288"/>
      <c r="AH17" s="288"/>
      <c r="AI17" s="289"/>
      <c r="AJ17" s="287" t="s">
        <v>70</v>
      </c>
      <c r="AK17" s="288"/>
      <c r="AL17" s="288"/>
      <c r="AM17" s="288"/>
      <c r="AN17" s="289"/>
      <c r="AO17" s="287" t="s">
        <v>71</v>
      </c>
      <c r="AP17" s="288"/>
      <c r="AQ17" s="288"/>
      <c r="AR17" s="288"/>
      <c r="AS17" s="289"/>
      <c r="AT17" s="274" t="s">
        <v>303</v>
      </c>
      <c r="AU17" s="275"/>
      <c r="AV17" s="275"/>
      <c r="AW17" s="275"/>
      <c r="AX17" s="276"/>
    </row>
    <row r="18" spans="1:50" ht="18.75" customHeight="1">
      <c r="A18" s="217"/>
      <c r="B18" s="218"/>
      <c r="C18" s="218"/>
      <c r="D18" s="218"/>
      <c r="E18" s="218"/>
      <c r="F18" s="219"/>
      <c r="G18" s="227"/>
      <c r="H18" s="111"/>
      <c r="I18" s="111"/>
      <c r="J18" s="111"/>
      <c r="K18" s="111"/>
      <c r="L18" s="111"/>
      <c r="M18" s="111"/>
      <c r="N18" s="111"/>
      <c r="O18" s="228"/>
      <c r="P18" s="245"/>
      <c r="Q18" s="111"/>
      <c r="R18" s="111"/>
      <c r="S18" s="111"/>
      <c r="T18" s="111"/>
      <c r="U18" s="111"/>
      <c r="V18" s="111"/>
      <c r="W18" s="111"/>
      <c r="X18" s="228"/>
      <c r="Y18" s="284"/>
      <c r="Z18" s="285"/>
      <c r="AA18" s="286"/>
      <c r="AB18" s="142"/>
      <c r="AC18" s="137"/>
      <c r="AD18" s="138"/>
      <c r="AE18" s="143"/>
      <c r="AF18" s="136"/>
      <c r="AG18" s="136"/>
      <c r="AH18" s="136"/>
      <c r="AI18" s="290"/>
      <c r="AJ18" s="143"/>
      <c r="AK18" s="136"/>
      <c r="AL18" s="136"/>
      <c r="AM18" s="136"/>
      <c r="AN18" s="290"/>
      <c r="AO18" s="143"/>
      <c r="AP18" s="136"/>
      <c r="AQ18" s="136"/>
      <c r="AR18" s="136"/>
      <c r="AS18" s="290"/>
      <c r="AT18" s="67"/>
      <c r="AU18" s="113"/>
      <c r="AV18" s="113"/>
      <c r="AW18" s="111" t="s">
        <v>359</v>
      </c>
      <c r="AX18" s="112"/>
    </row>
    <row r="19" spans="1:50" ht="22.5" customHeight="1">
      <c r="A19" s="220"/>
      <c r="B19" s="218"/>
      <c r="C19" s="218"/>
      <c r="D19" s="218"/>
      <c r="E19" s="218"/>
      <c r="F19" s="219"/>
      <c r="G19" s="336"/>
      <c r="H19" s="293"/>
      <c r="I19" s="293"/>
      <c r="J19" s="293"/>
      <c r="K19" s="293"/>
      <c r="L19" s="293"/>
      <c r="M19" s="293"/>
      <c r="N19" s="293"/>
      <c r="O19" s="294"/>
      <c r="P19" s="216"/>
      <c r="Q19" s="198"/>
      <c r="R19" s="198"/>
      <c r="S19" s="198"/>
      <c r="T19" s="198"/>
      <c r="U19" s="198"/>
      <c r="V19" s="198"/>
      <c r="W19" s="198"/>
      <c r="X19" s="199"/>
      <c r="Y19" s="298" t="s">
        <v>14</v>
      </c>
      <c r="Z19" s="299"/>
      <c r="AA19" s="300"/>
      <c r="AB19" s="725"/>
      <c r="AC19" s="301"/>
      <c r="AD19" s="301"/>
      <c r="AE19" s="96"/>
      <c r="AF19" s="97"/>
      <c r="AG19" s="97"/>
      <c r="AH19" s="97"/>
      <c r="AI19" s="98"/>
      <c r="AJ19" s="96"/>
      <c r="AK19" s="97"/>
      <c r="AL19" s="97"/>
      <c r="AM19" s="97"/>
      <c r="AN19" s="98"/>
      <c r="AO19" s="96"/>
      <c r="AP19" s="97"/>
      <c r="AQ19" s="97"/>
      <c r="AR19" s="97"/>
      <c r="AS19" s="98"/>
      <c r="AT19" s="230"/>
      <c r="AU19" s="230"/>
      <c r="AV19" s="230"/>
      <c r="AW19" s="230"/>
      <c r="AX19" s="231"/>
    </row>
    <row r="20" spans="1:50" ht="22.5" customHeight="1">
      <c r="A20" s="221"/>
      <c r="B20" s="222"/>
      <c r="C20" s="222"/>
      <c r="D20" s="222"/>
      <c r="E20" s="222"/>
      <c r="F20" s="223"/>
      <c r="G20" s="295"/>
      <c r="H20" s="296"/>
      <c r="I20" s="296"/>
      <c r="J20" s="296"/>
      <c r="K20" s="296"/>
      <c r="L20" s="296"/>
      <c r="M20" s="296"/>
      <c r="N20" s="296"/>
      <c r="O20" s="297"/>
      <c r="P20" s="279"/>
      <c r="Q20" s="279"/>
      <c r="R20" s="279"/>
      <c r="S20" s="279"/>
      <c r="T20" s="279"/>
      <c r="U20" s="279"/>
      <c r="V20" s="279"/>
      <c r="W20" s="279"/>
      <c r="X20" s="280"/>
      <c r="Y20" s="178" t="s">
        <v>65</v>
      </c>
      <c r="Z20" s="124"/>
      <c r="AA20" s="174"/>
      <c r="AB20" s="724"/>
      <c r="AC20" s="291"/>
      <c r="AD20" s="291"/>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c r="A21" s="696"/>
      <c r="B21" s="697"/>
      <c r="C21" s="697"/>
      <c r="D21" s="697"/>
      <c r="E21" s="697"/>
      <c r="F21" s="698"/>
      <c r="G21" s="337"/>
      <c r="H21" s="338"/>
      <c r="I21" s="338"/>
      <c r="J21" s="338"/>
      <c r="K21" s="338"/>
      <c r="L21" s="338"/>
      <c r="M21" s="338"/>
      <c r="N21" s="338"/>
      <c r="O21" s="339"/>
      <c r="P21" s="200"/>
      <c r="Q21" s="200"/>
      <c r="R21" s="200"/>
      <c r="S21" s="200"/>
      <c r="T21" s="200"/>
      <c r="U21" s="200"/>
      <c r="V21" s="200"/>
      <c r="W21" s="200"/>
      <c r="X21" s="201"/>
      <c r="Y21" s="123" t="s">
        <v>15</v>
      </c>
      <c r="Z21" s="124"/>
      <c r="AA21" s="174"/>
      <c r="AB21" s="715" t="s">
        <v>416</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6"/>
      <c r="AA22" s="87"/>
      <c r="AB22" s="268" t="s">
        <v>12</v>
      </c>
      <c r="AC22" s="269"/>
      <c r="AD22" s="270"/>
      <c r="AE22" s="287" t="s">
        <v>69</v>
      </c>
      <c r="AF22" s="288"/>
      <c r="AG22" s="288"/>
      <c r="AH22" s="288"/>
      <c r="AI22" s="289"/>
      <c r="AJ22" s="287" t="s">
        <v>70</v>
      </c>
      <c r="AK22" s="288"/>
      <c r="AL22" s="288"/>
      <c r="AM22" s="288"/>
      <c r="AN22" s="289"/>
      <c r="AO22" s="287" t="s">
        <v>71</v>
      </c>
      <c r="AP22" s="288"/>
      <c r="AQ22" s="288"/>
      <c r="AR22" s="288"/>
      <c r="AS22" s="289"/>
      <c r="AT22" s="274" t="s">
        <v>303</v>
      </c>
      <c r="AU22" s="275"/>
      <c r="AV22" s="275"/>
      <c r="AW22" s="275"/>
      <c r="AX22" s="276"/>
    </row>
    <row r="23" spans="1:50" ht="18.75" customHeight="1">
      <c r="A23" s="217"/>
      <c r="B23" s="218"/>
      <c r="C23" s="218"/>
      <c r="D23" s="218"/>
      <c r="E23" s="218"/>
      <c r="F23" s="219"/>
      <c r="G23" s="227"/>
      <c r="H23" s="111"/>
      <c r="I23" s="111"/>
      <c r="J23" s="111"/>
      <c r="K23" s="111"/>
      <c r="L23" s="111"/>
      <c r="M23" s="111"/>
      <c r="N23" s="111"/>
      <c r="O23" s="228"/>
      <c r="P23" s="245"/>
      <c r="Q23" s="111"/>
      <c r="R23" s="111"/>
      <c r="S23" s="111"/>
      <c r="T23" s="111"/>
      <c r="U23" s="111"/>
      <c r="V23" s="111"/>
      <c r="W23" s="111"/>
      <c r="X23" s="228"/>
      <c r="Y23" s="284"/>
      <c r="Z23" s="285"/>
      <c r="AA23" s="286"/>
      <c r="AB23" s="142"/>
      <c r="AC23" s="137"/>
      <c r="AD23" s="138"/>
      <c r="AE23" s="143"/>
      <c r="AF23" s="136"/>
      <c r="AG23" s="136"/>
      <c r="AH23" s="136"/>
      <c r="AI23" s="290"/>
      <c r="AJ23" s="143"/>
      <c r="AK23" s="136"/>
      <c r="AL23" s="136"/>
      <c r="AM23" s="136"/>
      <c r="AN23" s="290"/>
      <c r="AO23" s="143"/>
      <c r="AP23" s="136"/>
      <c r="AQ23" s="136"/>
      <c r="AR23" s="136"/>
      <c r="AS23" s="290"/>
      <c r="AT23" s="67"/>
      <c r="AU23" s="113"/>
      <c r="AV23" s="113"/>
      <c r="AW23" s="111" t="s">
        <v>417</v>
      </c>
      <c r="AX23" s="112"/>
    </row>
    <row r="24" spans="1:50" ht="22.5" customHeight="1">
      <c r="A24" s="220"/>
      <c r="B24" s="218"/>
      <c r="C24" s="218"/>
      <c r="D24" s="218"/>
      <c r="E24" s="218"/>
      <c r="F24" s="219"/>
      <c r="G24" s="336"/>
      <c r="H24" s="293"/>
      <c r="I24" s="293"/>
      <c r="J24" s="293"/>
      <c r="K24" s="293"/>
      <c r="L24" s="293"/>
      <c r="M24" s="293"/>
      <c r="N24" s="293"/>
      <c r="O24" s="294"/>
      <c r="P24" s="216"/>
      <c r="Q24" s="198"/>
      <c r="R24" s="198"/>
      <c r="S24" s="198"/>
      <c r="T24" s="198"/>
      <c r="U24" s="198"/>
      <c r="V24" s="198"/>
      <c r="W24" s="198"/>
      <c r="X24" s="199"/>
      <c r="Y24" s="298" t="s">
        <v>14</v>
      </c>
      <c r="Z24" s="299"/>
      <c r="AA24" s="300"/>
      <c r="AB24" s="725"/>
      <c r="AC24" s="301"/>
      <c r="AD24" s="301"/>
      <c r="AE24" s="96"/>
      <c r="AF24" s="97"/>
      <c r="AG24" s="97"/>
      <c r="AH24" s="97"/>
      <c r="AI24" s="98"/>
      <c r="AJ24" s="96"/>
      <c r="AK24" s="97"/>
      <c r="AL24" s="97"/>
      <c r="AM24" s="97"/>
      <c r="AN24" s="98"/>
      <c r="AO24" s="96"/>
      <c r="AP24" s="97"/>
      <c r="AQ24" s="97"/>
      <c r="AR24" s="97"/>
      <c r="AS24" s="98"/>
      <c r="AT24" s="230"/>
      <c r="AU24" s="230"/>
      <c r="AV24" s="230"/>
      <c r="AW24" s="230"/>
      <c r="AX24" s="231"/>
    </row>
    <row r="25" spans="1:50" ht="22.5" customHeight="1">
      <c r="A25" s="221"/>
      <c r="B25" s="222"/>
      <c r="C25" s="222"/>
      <c r="D25" s="222"/>
      <c r="E25" s="222"/>
      <c r="F25" s="223"/>
      <c r="G25" s="295"/>
      <c r="H25" s="296"/>
      <c r="I25" s="296"/>
      <c r="J25" s="296"/>
      <c r="K25" s="296"/>
      <c r="L25" s="296"/>
      <c r="M25" s="296"/>
      <c r="N25" s="296"/>
      <c r="O25" s="297"/>
      <c r="P25" s="279"/>
      <c r="Q25" s="279"/>
      <c r="R25" s="279"/>
      <c r="S25" s="279"/>
      <c r="T25" s="279"/>
      <c r="U25" s="279"/>
      <c r="V25" s="279"/>
      <c r="W25" s="279"/>
      <c r="X25" s="280"/>
      <c r="Y25" s="178" t="s">
        <v>65</v>
      </c>
      <c r="Z25" s="124"/>
      <c r="AA25" s="174"/>
      <c r="AB25" s="724"/>
      <c r="AC25" s="291"/>
      <c r="AD25" s="291"/>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c r="A26" s="696"/>
      <c r="B26" s="697"/>
      <c r="C26" s="697"/>
      <c r="D26" s="697"/>
      <c r="E26" s="697"/>
      <c r="F26" s="698"/>
      <c r="G26" s="337"/>
      <c r="H26" s="338"/>
      <c r="I26" s="338"/>
      <c r="J26" s="338"/>
      <c r="K26" s="338"/>
      <c r="L26" s="338"/>
      <c r="M26" s="338"/>
      <c r="N26" s="338"/>
      <c r="O26" s="339"/>
      <c r="P26" s="200"/>
      <c r="Q26" s="200"/>
      <c r="R26" s="200"/>
      <c r="S26" s="200"/>
      <c r="T26" s="200"/>
      <c r="U26" s="200"/>
      <c r="V26" s="200"/>
      <c r="W26" s="200"/>
      <c r="X26" s="201"/>
      <c r="Y26" s="123" t="s">
        <v>15</v>
      </c>
      <c r="Z26" s="124"/>
      <c r="AA26" s="174"/>
      <c r="AB26" s="715" t="s">
        <v>416</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6"/>
      <c r="AA27" s="87"/>
      <c r="AB27" s="268" t="s">
        <v>12</v>
      </c>
      <c r="AC27" s="269"/>
      <c r="AD27" s="270"/>
      <c r="AE27" s="287" t="s">
        <v>69</v>
      </c>
      <c r="AF27" s="288"/>
      <c r="AG27" s="288"/>
      <c r="AH27" s="288"/>
      <c r="AI27" s="289"/>
      <c r="AJ27" s="287" t="s">
        <v>70</v>
      </c>
      <c r="AK27" s="288"/>
      <c r="AL27" s="288"/>
      <c r="AM27" s="288"/>
      <c r="AN27" s="289"/>
      <c r="AO27" s="287" t="s">
        <v>71</v>
      </c>
      <c r="AP27" s="288"/>
      <c r="AQ27" s="288"/>
      <c r="AR27" s="288"/>
      <c r="AS27" s="289"/>
      <c r="AT27" s="274" t="s">
        <v>303</v>
      </c>
      <c r="AU27" s="275"/>
      <c r="AV27" s="275"/>
      <c r="AW27" s="275"/>
      <c r="AX27" s="276"/>
    </row>
    <row r="28" spans="1:50" ht="18.75" customHeight="1">
      <c r="A28" s="217"/>
      <c r="B28" s="218"/>
      <c r="C28" s="218"/>
      <c r="D28" s="218"/>
      <c r="E28" s="218"/>
      <c r="F28" s="219"/>
      <c r="G28" s="227"/>
      <c r="H28" s="111"/>
      <c r="I28" s="111"/>
      <c r="J28" s="111"/>
      <c r="K28" s="111"/>
      <c r="L28" s="111"/>
      <c r="M28" s="111"/>
      <c r="N28" s="111"/>
      <c r="O28" s="228"/>
      <c r="P28" s="245"/>
      <c r="Q28" s="111"/>
      <c r="R28" s="111"/>
      <c r="S28" s="111"/>
      <c r="T28" s="111"/>
      <c r="U28" s="111"/>
      <c r="V28" s="111"/>
      <c r="W28" s="111"/>
      <c r="X28" s="228"/>
      <c r="Y28" s="284"/>
      <c r="Z28" s="285"/>
      <c r="AA28" s="286"/>
      <c r="AB28" s="142"/>
      <c r="AC28" s="137"/>
      <c r="AD28" s="138"/>
      <c r="AE28" s="143"/>
      <c r="AF28" s="136"/>
      <c r="AG28" s="136"/>
      <c r="AH28" s="136"/>
      <c r="AI28" s="290"/>
      <c r="AJ28" s="143"/>
      <c r="AK28" s="136"/>
      <c r="AL28" s="136"/>
      <c r="AM28" s="136"/>
      <c r="AN28" s="290"/>
      <c r="AO28" s="143"/>
      <c r="AP28" s="136"/>
      <c r="AQ28" s="136"/>
      <c r="AR28" s="136"/>
      <c r="AS28" s="290"/>
      <c r="AT28" s="67"/>
      <c r="AU28" s="113"/>
      <c r="AV28" s="113"/>
      <c r="AW28" s="111" t="s">
        <v>414</v>
      </c>
      <c r="AX28" s="112"/>
    </row>
    <row r="29" spans="1:50" ht="22.5" customHeight="1">
      <c r="A29" s="220"/>
      <c r="B29" s="218"/>
      <c r="C29" s="218"/>
      <c r="D29" s="218"/>
      <c r="E29" s="218"/>
      <c r="F29" s="219"/>
      <c r="G29" s="336"/>
      <c r="H29" s="293"/>
      <c r="I29" s="293"/>
      <c r="J29" s="293"/>
      <c r="K29" s="293"/>
      <c r="L29" s="293"/>
      <c r="M29" s="293"/>
      <c r="N29" s="293"/>
      <c r="O29" s="294"/>
      <c r="P29" s="216"/>
      <c r="Q29" s="198"/>
      <c r="R29" s="198"/>
      <c r="S29" s="198"/>
      <c r="T29" s="198"/>
      <c r="U29" s="198"/>
      <c r="V29" s="198"/>
      <c r="W29" s="198"/>
      <c r="X29" s="199"/>
      <c r="Y29" s="298" t="s">
        <v>14</v>
      </c>
      <c r="Z29" s="299"/>
      <c r="AA29" s="300"/>
      <c r="AB29" s="725"/>
      <c r="AC29" s="301"/>
      <c r="AD29" s="301"/>
      <c r="AE29" s="96"/>
      <c r="AF29" s="97"/>
      <c r="AG29" s="97"/>
      <c r="AH29" s="97"/>
      <c r="AI29" s="98"/>
      <c r="AJ29" s="96"/>
      <c r="AK29" s="97"/>
      <c r="AL29" s="97"/>
      <c r="AM29" s="97"/>
      <c r="AN29" s="98"/>
      <c r="AO29" s="96"/>
      <c r="AP29" s="97"/>
      <c r="AQ29" s="97"/>
      <c r="AR29" s="97"/>
      <c r="AS29" s="98"/>
      <c r="AT29" s="230"/>
      <c r="AU29" s="230"/>
      <c r="AV29" s="230"/>
      <c r="AW29" s="230"/>
      <c r="AX29" s="231"/>
    </row>
    <row r="30" spans="1:50" ht="22.5" customHeight="1">
      <c r="A30" s="221"/>
      <c r="B30" s="222"/>
      <c r="C30" s="222"/>
      <c r="D30" s="222"/>
      <c r="E30" s="222"/>
      <c r="F30" s="223"/>
      <c r="G30" s="295"/>
      <c r="H30" s="296"/>
      <c r="I30" s="296"/>
      <c r="J30" s="296"/>
      <c r="K30" s="296"/>
      <c r="L30" s="296"/>
      <c r="M30" s="296"/>
      <c r="N30" s="296"/>
      <c r="O30" s="297"/>
      <c r="P30" s="279"/>
      <c r="Q30" s="279"/>
      <c r="R30" s="279"/>
      <c r="S30" s="279"/>
      <c r="T30" s="279"/>
      <c r="U30" s="279"/>
      <c r="V30" s="279"/>
      <c r="W30" s="279"/>
      <c r="X30" s="280"/>
      <c r="Y30" s="178" t="s">
        <v>65</v>
      </c>
      <c r="Z30" s="124"/>
      <c r="AA30" s="174"/>
      <c r="AB30" s="724"/>
      <c r="AC30" s="291"/>
      <c r="AD30" s="291"/>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c r="A31" s="696"/>
      <c r="B31" s="697"/>
      <c r="C31" s="697"/>
      <c r="D31" s="697"/>
      <c r="E31" s="697"/>
      <c r="F31" s="698"/>
      <c r="G31" s="337"/>
      <c r="H31" s="338"/>
      <c r="I31" s="338"/>
      <c r="J31" s="338"/>
      <c r="K31" s="338"/>
      <c r="L31" s="338"/>
      <c r="M31" s="338"/>
      <c r="N31" s="338"/>
      <c r="O31" s="339"/>
      <c r="P31" s="200"/>
      <c r="Q31" s="200"/>
      <c r="R31" s="200"/>
      <c r="S31" s="200"/>
      <c r="T31" s="200"/>
      <c r="U31" s="200"/>
      <c r="V31" s="200"/>
      <c r="W31" s="200"/>
      <c r="X31" s="201"/>
      <c r="Y31" s="123" t="s">
        <v>15</v>
      </c>
      <c r="Z31" s="124"/>
      <c r="AA31" s="174"/>
      <c r="AB31" s="715" t="s">
        <v>415</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6"/>
      <c r="AA32" s="87"/>
      <c r="AB32" s="268" t="s">
        <v>12</v>
      </c>
      <c r="AC32" s="269"/>
      <c r="AD32" s="270"/>
      <c r="AE32" s="287" t="s">
        <v>69</v>
      </c>
      <c r="AF32" s="288"/>
      <c r="AG32" s="288"/>
      <c r="AH32" s="288"/>
      <c r="AI32" s="289"/>
      <c r="AJ32" s="287" t="s">
        <v>70</v>
      </c>
      <c r="AK32" s="288"/>
      <c r="AL32" s="288"/>
      <c r="AM32" s="288"/>
      <c r="AN32" s="289"/>
      <c r="AO32" s="287" t="s">
        <v>71</v>
      </c>
      <c r="AP32" s="288"/>
      <c r="AQ32" s="288"/>
      <c r="AR32" s="288"/>
      <c r="AS32" s="289"/>
      <c r="AT32" s="274" t="s">
        <v>303</v>
      </c>
      <c r="AU32" s="275"/>
      <c r="AV32" s="275"/>
      <c r="AW32" s="275"/>
      <c r="AX32" s="276"/>
    </row>
    <row r="33" spans="1:50" ht="18.75" customHeight="1">
      <c r="A33" s="217"/>
      <c r="B33" s="218"/>
      <c r="C33" s="218"/>
      <c r="D33" s="218"/>
      <c r="E33" s="218"/>
      <c r="F33" s="219"/>
      <c r="G33" s="227"/>
      <c r="H33" s="111"/>
      <c r="I33" s="111"/>
      <c r="J33" s="111"/>
      <c r="K33" s="111"/>
      <c r="L33" s="111"/>
      <c r="M33" s="111"/>
      <c r="N33" s="111"/>
      <c r="O33" s="228"/>
      <c r="P33" s="245"/>
      <c r="Q33" s="111"/>
      <c r="R33" s="111"/>
      <c r="S33" s="111"/>
      <c r="T33" s="111"/>
      <c r="U33" s="111"/>
      <c r="V33" s="111"/>
      <c r="W33" s="111"/>
      <c r="X33" s="228"/>
      <c r="Y33" s="284"/>
      <c r="Z33" s="285"/>
      <c r="AA33" s="286"/>
      <c r="AB33" s="142"/>
      <c r="AC33" s="137"/>
      <c r="AD33" s="138"/>
      <c r="AE33" s="143"/>
      <c r="AF33" s="136"/>
      <c r="AG33" s="136"/>
      <c r="AH33" s="136"/>
      <c r="AI33" s="290"/>
      <c r="AJ33" s="143"/>
      <c r="AK33" s="136"/>
      <c r="AL33" s="136"/>
      <c r="AM33" s="136"/>
      <c r="AN33" s="290"/>
      <c r="AO33" s="143"/>
      <c r="AP33" s="136"/>
      <c r="AQ33" s="136"/>
      <c r="AR33" s="136"/>
      <c r="AS33" s="290"/>
      <c r="AT33" s="67"/>
      <c r="AU33" s="113"/>
      <c r="AV33" s="113"/>
      <c r="AW33" s="111" t="s">
        <v>417</v>
      </c>
      <c r="AX33" s="112"/>
    </row>
    <row r="34" spans="1:50" ht="22.5" customHeight="1">
      <c r="A34" s="220"/>
      <c r="B34" s="218"/>
      <c r="C34" s="218"/>
      <c r="D34" s="218"/>
      <c r="E34" s="218"/>
      <c r="F34" s="219"/>
      <c r="G34" s="336"/>
      <c r="H34" s="293"/>
      <c r="I34" s="293"/>
      <c r="J34" s="293"/>
      <c r="K34" s="293"/>
      <c r="L34" s="293"/>
      <c r="M34" s="293"/>
      <c r="N34" s="293"/>
      <c r="O34" s="294"/>
      <c r="P34" s="216"/>
      <c r="Q34" s="198"/>
      <c r="R34" s="198"/>
      <c r="S34" s="198"/>
      <c r="T34" s="198"/>
      <c r="U34" s="198"/>
      <c r="V34" s="198"/>
      <c r="W34" s="198"/>
      <c r="X34" s="199"/>
      <c r="Y34" s="298" t="s">
        <v>14</v>
      </c>
      <c r="Z34" s="299"/>
      <c r="AA34" s="300"/>
      <c r="AB34" s="725"/>
      <c r="AC34" s="301"/>
      <c r="AD34" s="301"/>
      <c r="AE34" s="96"/>
      <c r="AF34" s="97"/>
      <c r="AG34" s="97"/>
      <c r="AH34" s="97"/>
      <c r="AI34" s="98"/>
      <c r="AJ34" s="96"/>
      <c r="AK34" s="97"/>
      <c r="AL34" s="97"/>
      <c r="AM34" s="97"/>
      <c r="AN34" s="98"/>
      <c r="AO34" s="96"/>
      <c r="AP34" s="97"/>
      <c r="AQ34" s="97"/>
      <c r="AR34" s="97"/>
      <c r="AS34" s="98"/>
      <c r="AT34" s="230"/>
      <c r="AU34" s="230"/>
      <c r="AV34" s="230"/>
      <c r="AW34" s="230"/>
      <c r="AX34" s="231"/>
    </row>
    <row r="35" spans="1:50" ht="22.5" customHeight="1">
      <c r="A35" s="221"/>
      <c r="B35" s="222"/>
      <c r="C35" s="222"/>
      <c r="D35" s="222"/>
      <c r="E35" s="222"/>
      <c r="F35" s="223"/>
      <c r="G35" s="295"/>
      <c r="H35" s="296"/>
      <c r="I35" s="296"/>
      <c r="J35" s="296"/>
      <c r="K35" s="296"/>
      <c r="L35" s="296"/>
      <c r="M35" s="296"/>
      <c r="N35" s="296"/>
      <c r="O35" s="297"/>
      <c r="P35" s="279"/>
      <c r="Q35" s="279"/>
      <c r="R35" s="279"/>
      <c r="S35" s="279"/>
      <c r="T35" s="279"/>
      <c r="U35" s="279"/>
      <c r="V35" s="279"/>
      <c r="W35" s="279"/>
      <c r="X35" s="280"/>
      <c r="Y35" s="178" t="s">
        <v>65</v>
      </c>
      <c r="Z35" s="124"/>
      <c r="AA35" s="174"/>
      <c r="AB35" s="724"/>
      <c r="AC35" s="291"/>
      <c r="AD35" s="291"/>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c r="A36" s="696"/>
      <c r="B36" s="697"/>
      <c r="C36" s="697"/>
      <c r="D36" s="697"/>
      <c r="E36" s="697"/>
      <c r="F36" s="698"/>
      <c r="G36" s="337"/>
      <c r="H36" s="338"/>
      <c r="I36" s="338"/>
      <c r="J36" s="338"/>
      <c r="K36" s="338"/>
      <c r="L36" s="338"/>
      <c r="M36" s="338"/>
      <c r="N36" s="338"/>
      <c r="O36" s="339"/>
      <c r="P36" s="200"/>
      <c r="Q36" s="200"/>
      <c r="R36" s="200"/>
      <c r="S36" s="200"/>
      <c r="T36" s="200"/>
      <c r="U36" s="200"/>
      <c r="V36" s="200"/>
      <c r="W36" s="200"/>
      <c r="X36" s="201"/>
      <c r="Y36" s="123" t="s">
        <v>15</v>
      </c>
      <c r="Z36" s="124"/>
      <c r="AA36" s="174"/>
      <c r="AB36" s="715" t="s">
        <v>416</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6"/>
      <c r="AA37" s="87"/>
      <c r="AB37" s="268" t="s">
        <v>12</v>
      </c>
      <c r="AC37" s="269"/>
      <c r="AD37" s="270"/>
      <c r="AE37" s="287" t="s">
        <v>69</v>
      </c>
      <c r="AF37" s="288"/>
      <c r="AG37" s="288"/>
      <c r="AH37" s="288"/>
      <c r="AI37" s="289"/>
      <c r="AJ37" s="287" t="s">
        <v>70</v>
      </c>
      <c r="AK37" s="288"/>
      <c r="AL37" s="288"/>
      <c r="AM37" s="288"/>
      <c r="AN37" s="289"/>
      <c r="AO37" s="287" t="s">
        <v>71</v>
      </c>
      <c r="AP37" s="288"/>
      <c r="AQ37" s="288"/>
      <c r="AR37" s="288"/>
      <c r="AS37" s="289"/>
      <c r="AT37" s="274" t="s">
        <v>303</v>
      </c>
      <c r="AU37" s="275"/>
      <c r="AV37" s="275"/>
      <c r="AW37" s="275"/>
      <c r="AX37" s="276"/>
    </row>
    <row r="38" spans="1:50" ht="18.75" customHeight="1">
      <c r="A38" s="217"/>
      <c r="B38" s="218"/>
      <c r="C38" s="218"/>
      <c r="D38" s="218"/>
      <c r="E38" s="218"/>
      <c r="F38" s="219"/>
      <c r="G38" s="227"/>
      <c r="H38" s="111"/>
      <c r="I38" s="111"/>
      <c r="J38" s="111"/>
      <c r="K38" s="111"/>
      <c r="L38" s="111"/>
      <c r="M38" s="111"/>
      <c r="N38" s="111"/>
      <c r="O38" s="228"/>
      <c r="P38" s="245"/>
      <c r="Q38" s="111"/>
      <c r="R38" s="111"/>
      <c r="S38" s="111"/>
      <c r="T38" s="111"/>
      <c r="U38" s="111"/>
      <c r="V38" s="111"/>
      <c r="W38" s="111"/>
      <c r="X38" s="228"/>
      <c r="Y38" s="284"/>
      <c r="Z38" s="285"/>
      <c r="AA38" s="286"/>
      <c r="AB38" s="142"/>
      <c r="AC38" s="137"/>
      <c r="AD38" s="138"/>
      <c r="AE38" s="143"/>
      <c r="AF38" s="136"/>
      <c r="AG38" s="136"/>
      <c r="AH38" s="136"/>
      <c r="AI38" s="290"/>
      <c r="AJ38" s="143"/>
      <c r="AK38" s="136"/>
      <c r="AL38" s="136"/>
      <c r="AM38" s="136"/>
      <c r="AN38" s="290"/>
      <c r="AO38" s="143"/>
      <c r="AP38" s="136"/>
      <c r="AQ38" s="136"/>
      <c r="AR38" s="136"/>
      <c r="AS38" s="290"/>
      <c r="AT38" s="67"/>
      <c r="AU38" s="113"/>
      <c r="AV38" s="113"/>
      <c r="AW38" s="111" t="s">
        <v>417</v>
      </c>
      <c r="AX38" s="112"/>
    </row>
    <row r="39" spans="1:50" ht="22.5" customHeight="1">
      <c r="A39" s="220"/>
      <c r="B39" s="218"/>
      <c r="C39" s="218"/>
      <c r="D39" s="218"/>
      <c r="E39" s="218"/>
      <c r="F39" s="219"/>
      <c r="G39" s="336"/>
      <c r="H39" s="293"/>
      <c r="I39" s="293"/>
      <c r="J39" s="293"/>
      <c r="K39" s="293"/>
      <c r="L39" s="293"/>
      <c r="M39" s="293"/>
      <c r="N39" s="293"/>
      <c r="O39" s="294"/>
      <c r="P39" s="216"/>
      <c r="Q39" s="198"/>
      <c r="R39" s="198"/>
      <c r="S39" s="198"/>
      <c r="T39" s="198"/>
      <c r="U39" s="198"/>
      <c r="V39" s="198"/>
      <c r="W39" s="198"/>
      <c r="X39" s="199"/>
      <c r="Y39" s="298" t="s">
        <v>14</v>
      </c>
      <c r="Z39" s="299"/>
      <c r="AA39" s="300"/>
      <c r="AB39" s="725"/>
      <c r="AC39" s="301"/>
      <c r="AD39" s="301"/>
      <c r="AE39" s="96"/>
      <c r="AF39" s="97"/>
      <c r="AG39" s="97"/>
      <c r="AH39" s="97"/>
      <c r="AI39" s="98"/>
      <c r="AJ39" s="96"/>
      <c r="AK39" s="97"/>
      <c r="AL39" s="97"/>
      <c r="AM39" s="97"/>
      <c r="AN39" s="98"/>
      <c r="AO39" s="96"/>
      <c r="AP39" s="97"/>
      <c r="AQ39" s="97"/>
      <c r="AR39" s="97"/>
      <c r="AS39" s="98"/>
      <c r="AT39" s="230"/>
      <c r="AU39" s="230"/>
      <c r="AV39" s="230"/>
      <c r="AW39" s="230"/>
      <c r="AX39" s="231"/>
    </row>
    <row r="40" spans="1:50" ht="22.5" customHeight="1">
      <c r="A40" s="221"/>
      <c r="B40" s="222"/>
      <c r="C40" s="222"/>
      <c r="D40" s="222"/>
      <c r="E40" s="222"/>
      <c r="F40" s="223"/>
      <c r="G40" s="295"/>
      <c r="H40" s="296"/>
      <c r="I40" s="296"/>
      <c r="J40" s="296"/>
      <c r="K40" s="296"/>
      <c r="L40" s="296"/>
      <c r="M40" s="296"/>
      <c r="N40" s="296"/>
      <c r="O40" s="297"/>
      <c r="P40" s="279"/>
      <c r="Q40" s="279"/>
      <c r="R40" s="279"/>
      <c r="S40" s="279"/>
      <c r="T40" s="279"/>
      <c r="U40" s="279"/>
      <c r="V40" s="279"/>
      <c r="W40" s="279"/>
      <c r="X40" s="280"/>
      <c r="Y40" s="178" t="s">
        <v>65</v>
      </c>
      <c r="Z40" s="124"/>
      <c r="AA40" s="174"/>
      <c r="AB40" s="724"/>
      <c r="AC40" s="291"/>
      <c r="AD40" s="291"/>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c r="A41" s="696"/>
      <c r="B41" s="697"/>
      <c r="C41" s="697"/>
      <c r="D41" s="697"/>
      <c r="E41" s="697"/>
      <c r="F41" s="698"/>
      <c r="G41" s="337"/>
      <c r="H41" s="338"/>
      <c r="I41" s="338"/>
      <c r="J41" s="338"/>
      <c r="K41" s="338"/>
      <c r="L41" s="338"/>
      <c r="M41" s="338"/>
      <c r="N41" s="338"/>
      <c r="O41" s="339"/>
      <c r="P41" s="200"/>
      <c r="Q41" s="200"/>
      <c r="R41" s="200"/>
      <c r="S41" s="200"/>
      <c r="T41" s="200"/>
      <c r="U41" s="200"/>
      <c r="V41" s="200"/>
      <c r="W41" s="200"/>
      <c r="X41" s="201"/>
      <c r="Y41" s="123" t="s">
        <v>15</v>
      </c>
      <c r="Z41" s="124"/>
      <c r="AA41" s="174"/>
      <c r="AB41" s="715" t="s">
        <v>416</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6"/>
      <c r="AA42" s="87"/>
      <c r="AB42" s="268" t="s">
        <v>12</v>
      </c>
      <c r="AC42" s="269"/>
      <c r="AD42" s="270"/>
      <c r="AE42" s="287" t="s">
        <v>69</v>
      </c>
      <c r="AF42" s="288"/>
      <c r="AG42" s="288"/>
      <c r="AH42" s="288"/>
      <c r="AI42" s="289"/>
      <c r="AJ42" s="287" t="s">
        <v>70</v>
      </c>
      <c r="AK42" s="288"/>
      <c r="AL42" s="288"/>
      <c r="AM42" s="288"/>
      <c r="AN42" s="289"/>
      <c r="AO42" s="287" t="s">
        <v>71</v>
      </c>
      <c r="AP42" s="288"/>
      <c r="AQ42" s="288"/>
      <c r="AR42" s="288"/>
      <c r="AS42" s="289"/>
      <c r="AT42" s="274" t="s">
        <v>303</v>
      </c>
      <c r="AU42" s="275"/>
      <c r="AV42" s="275"/>
      <c r="AW42" s="275"/>
      <c r="AX42" s="276"/>
    </row>
    <row r="43" spans="1:50" ht="18.75" customHeight="1">
      <c r="A43" s="217"/>
      <c r="B43" s="218"/>
      <c r="C43" s="218"/>
      <c r="D43" s="218"/>
      <c r="E43" s="218"/>
      <c r="F43" s="219"/>
      <c r="G43" s="227"/>
      <c r="H43" s="111"/>
      <c r="I43" s="111"/>
      <c r="J43" s="111"/>
      <c r="K43" s="111"/>
      <c r="L43" s="111"/>
      <c r="M43" s="111"/>
      <c r="N43" s="111"/>
      <c r="O43" s="228"/>
      <c r="P43" s="245"/>
      <c r="Q43" s="111"/>
      <c r="R43" s="111"/>
      <c r="S43" s="111"/>
      <c r="T43" s="111"/>
      <c r="U43" s="111"/>
      <c r="V43" s="111"/>
      <c r="W43" s="111"/>
      <c r="X43" s="228"/>
      <c r="Y43" s="284"/>
      <c r="Z43" s="285"/>
      <c r="AA43" s="286"/>
      <c r="AB43" s="142"/>
      <c r="AC43" s="137"/>
      <c r="AD43" s="138"/>
      <c r="AE43" s="143"/>
      <c r="AF43" s="136"/>
      <c r="AG43" s="136"/>
      <c r="AH43" s="136"/>
      <c r="AI43" s="290"/>
      <c r="AJ43" s="143"/>
      <c r="AK43" s="136"/>
      <c r="AL43" s="136"/>
      <c r="AM43" s="136"/>
      <c r="AN43" s="290"/>
      <c r="AO43" s="143"/>
      <c r="AP43" s="136"/>
      <c r="AQ43" s="136"/>
      <c r="AR43" s="136"/>
      <c r="AS43" s="290"/>
      <c r="AT43" s="67"/>
      <c r="AU43" s="113"/>
      <c r="AV43" s="113"/>
      <c r="AW43" s="111" t="s">
        <v>417</v>
      </c>
      <c r="AX43" s="112"/>
    </row>
    <row r="44" spans="1:50" ht="22.5" customHeight="1">
      <c r="A44" s="220"/>
      <c r="B44" s="218"/>
      <c r="C44" s="218"/>
      <c r="D44" s="218"/>
      <c r="E44" s="218"/>
      <c r="F44" s="219"/>
      <c r="G44" s="336"/>
      <c r="H44" s="293"/>
      <c r="I44" s="293"/>
      <c r="J44" s="293"/>
      <c r="K44" s="293"/>
      <c r="L44" s="293"/>
      <c r="M44" s="293"/>
      <c r="N44" s="293"/>
      <c r="O44" s="294"/>
      <c r="P44" s="216"/>
      <c r="Q44" s="198"/>
      <c r="R44" s="198"/>
      <c r="S44" s="198"/>
      <c r="T44" s="198"/>
      <c r="U44" s="198"/>
      <c r="V44" s="198"/>
      <c r="W44" s="198"/>
      <c r="X44" s="199"/>
      <c r="Y44" s="298" t="s">
        <v>14</v>
      </c>
      <c r="Z44" s="299"/>
      <c r="AA44" s="300"/>
      <c r="AB44" s="725"/>
      <c r="AC44" s="301"/>
      <c r="AD44" s="301"/>
      <c r="AE44" s="96"/>
      <c r="AF44" s="97"/>
      <c r="AG44" s="97"/>
      <c r="AH44" s="97"/>
      <c r="AI44" s="98"/>
      <c r="AJ44" s="96"/>
      <c r="AK44" s="97"/>
      <c r="AL44" s="97"/>
      <c r="AM44" s="97"/>
      <c r="AN44" s="98"/>
      <c r="AO44" s="96"/>
      <c r="AP44" s="97"/>
      <c r="AQ44" s="97"/>
      <c r="AR44" s="97"/>
      <c r="AS44" s="98"/>
      <c r="AT44" s="230"/>
      <c r="AU44" s="230"/>
      <c r="AV44" s="230"/>
      <c r="AW44" s="230"/>
      <c r="AX44" s="231"/>
    </row>
    <row r="45" spans="1:50" ht="22.5" customHeight="1">
      <c r="A45" s="221"/>
      <c r="B45" s="222"/>
      <c r="C45" s="222"/>
      <c r="D45" s="222"/>
      <c r="E45" s="222"/>
      <c r="F45" s="223"/>
      <c r="G45" s="295"/>
      <c r="H45" s="296"/>
      <c r="I45" s="296"/>
      <c r="J45" s="296"/>
      <c r="K45" s="296"/>
      <c r="L45" s="296"/>
      <c r="M45" s="296"/>
      <c r="N45" s="296"/>
      <c r="O45" s="297"/>
      <c r="P45" s="279"/>
      <c r="Q45" s="279"/>
      <c r="R45" s="279"/>
      <c r="S45" s="279"/>
      <c r="T45" s="279"/>
      <c r="U45" s="279"/>
      <c r="V45" s="279"/>
      <c r="W45" s="279"/>
      <c r="X45" s="280"/>
      <c r="Y45" s="178" t="s">
        <v>65</v>
      </c>
      <c r="Z45" s="124"/>
      <c r="AA45" s="174"/>
      <c r="AB45" s="724"/>
      <c r="AC45" s="291"/>
      <c r="AD45" s="291"/>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c r="A46" s="696"/>
      <c r="B46" s="697"/>
      <c r="C46" s="697"/>
      <c r="D46" s="697"/>
      <c r="E46" s="697"/>
      <c r="F46" s="698"/>
      <c r="G46" s="337"/>
      <c r="H46" s="338"/>
      <c r="I46" s="338"/>
      <c r="J46" s="338"/>
      <c r="K46" s="338"/>
      <c r="L46" s="338"/>
      <c r="M46" s="338"/>
      <c r="N46" s="338"/>
      <c r="O46" s="339"/>
      <c r="P46" s="200"/>
      <c r="Q46" s="200"/>
      <c r="R46" s="200"/>
      <c r="S46" s="200"/>
      <c r="T46" s="200"/>
      <c r="U46" s="200"/>
      <c r="V46" s="200"/>
      <c r="W46" s="200"/>
      <c r="X46" s="201"/>
      <c r="Y46" s="123" t="s">
        <v>15</v>
      </c>
      <c r="Z46" s="124"/>
      <c r="AA46" s="174"/>
      <c r="AB46" s="715" t="s">
        <v>416</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6"/>
      <c r="AA47" s="87"/>
      <c r="AB47" s="268" t="s">
        <v>12</v>
      </c>
      <c r="AC47" s="269"/>
      <c r="AD47" s="270"/>
      <c r="AE47" s="287" t="s">
        <v>69</v>
      </c>
      <c r="AF47" s="288"/>
      <c r="AG47" s="288"/>
      <c r="AH47" s="288"/>
      <c r="AI47" s="289"/>
      <c r="AJ47" s="287" t="s">
        <v>70</v>
      </c>
      <c r="AK47" s="288"/>
      <c r="AL47" s="288"/>
      <c r="AM47" s="288"/>
      <c r="AN47" s="289"/>
      <c r="AO47" s="287" t="s">
        <v>71</v>
      </c>
      <c r="AP47" s="288"/>
      <c r="AQ47" s="288"/>
      <c r="AR47" s="288"/>
      <c r="AS47" s="289"/>
      <c r="AT47" s="274" t="s">
        <v>303</v>
      </c>
      <c r="AU47" s="275"/>
      <c r="AV47" s="275"/>
      <c r="AW47" s="275"/>
      <c r="AX47" s="276"/>
    </row>
    <row r="48" spans="1:50" ht="18.75" customHeight="1">
      <c r="A48" s="217"/>
      <c r="B48" s="218"/>
      <c r="C48" s="218"/>
      <c r="D48" s="218"/>
      <c r="E48" s="218"/>
      <c r="F48" s="219"/>
      <c r="G48" s="227"/>
      <c r="H48" s="111"/>
      <c r="I48" s="111"/>
      <c r="J48" s="111"/>
      <c r="K48" s="111"/>
      <c r="L48" s="111"/>
      <c r="M48" s="111"/>
      <c r="N48" s="111"/>
      <c r="O48" s="228"/>
      <c r="P48" s="245"/>
      <c r="Q48" s="111"/>
      <c r="R48" s="111"/>
      <c r="S48" s="111"/>
      <c r="T48" s="111"/>
      <c r="U48" s="111"/>
      <c r="V48" s="111"/>
      <c r="W48" s="111"/>
      <c r="X48" s="228"/>
      <c r="Y48" s="284"/>
      <c r="Z48" s="285"/>
      <c r="AA48" s="286"/>
      <c r="AB48" s="142"/>
      <c r="AC48" s="137"/>
      <c r="AD48" s="138"/>
      <c r="AE48" s="143"/>
      <c r="AF48" s="136"/>
      <c r="AG48" s="136"/>
      <c r="AH48" s="136"/>
      <c r="AI48" s="290"/>
      <c r="AJ48" s="143"/>
      <c r="AK48" s="136"/>
      <c r="AL48" s="136"/>
      <c r="AM48" s="136"/>
      <c r="AN48" s="290"/>
      <c r="AO48" s="143"/>
      <c r="AP48" s="136"/>
      <c r="AQ48" s="136"/>
      <c r="AR48" s="136"/>
      <c r="AS48" s="290"/>
      <c r="AT48" s="67"/>
      <c r="AU48" s="113"/>
      <c r="AV48" s="113"/>
      <c r="AW48" s="111" t="s">
        <v>414</v>
      </c>
      <c r="AX48" s="112"/>
    </row>
    <row r="49" spans="1:50" ht="22.5" customHeight="1">
      <c r="A49" s="220"/>
      <c r="B49" s="218"/>
      <c r="C49" s="218"/>
      <c r="D49" s="218"/>
      <c r="E49" s="218"/>
      <c r="F49" s="219"/>
      <c r="G49" s="336"/>
      <c r="H49" s="293"/>
      <c r="I49" s="293"/>
      <c r="J49" s="293"/>
      <c r="K49" s="293"/>
      <c r="L49" s="293"/>
      <c r="M49" s="293"/>
      <c r="N49" s="293"/>
      <c r="O49" s="294"/>
      <c r="P49" s="216"/>
      <c r="Q49" s="198"/>
      <c r="R49" s="198"/>
      <c r="S49" s="198"/>
      <c r="T49" s="198"/>
      <c r="U49" s="198"/>
      <c r="V49" s="198"/>
      <c r="W49" s="198"/>
      <c r="X49" s="199"/>
      <c r="Y49" s="298" t="s">
        <v>14</v>
      </c>
      <c r="Z49" s="299"/>
      <c r="AA49" s="300"/>
      <c r="AB49" s="725"/>
      <c r="AC49" s="301"/>
      <c r="AD49" s="301"/>
      <c r="AE49" s="96"/>
      <c r="AF49" s="97"/>
      <c r="AG49" s="97"/>
      <c r="AH49" s="97"/>
      <c r="AI49" s="98"/>
      <c r="AJ49" s="96"/>
      <c r="AK49" s="97"/>
      <c r="AL49" s="97"/>
      <c r="AM49" s="97"/>
      <c r="AN49" s="98"/>
      <c r="AO49" s="96"/>
      <c r="AP49" s="97"/>
      <c r="AQ49" s="97"/>
      <c r="AR49" s="97"/>
      <c r="AS49" s="98"/>
      <c r="AT49" s="230"/>
      <c r="AU49" s="230"/>
      <c r="AV49" s="230"/>
      <c r="AW49" s="230"/>
      <c r="AX49" s="231"/>
    </row>
    <row r="50" spans="1:50" ht="22.5" customHeight="1">
      <c r="A50" s="221"/>
      <c r="B50" s="222"/>
      <c r="C50" s="222"/>
      <c r="D50" s="222"/>
      <c r="E50" s="222"/>
      <c r="F50" s="223"/>
      <c r="G50" s="295"/>
      <c r="H50" s="296"/>
      <c r="I50" s="296"/>
      <c r="J50" s="296"/>
      <c r="K50" s="296"/>
      <c r="L50" s="296"/>
      <c r="M50" s="296"/>
      <c r="N50" s="296"/>
      <c r="O50" s="297"/>
      <c r="P50" s="279"/>
      <c r="Q50" s="279"/>
      <c r="R50" s="279"/>
      <c r="S50" s="279"/>
      <c r="T50" s="279"/>
      <c r="U50" s="279"/>
      <c r="V50" s="279"/>
      <c r="W50" s="279"/>
      <c r="X50" s="280"/>
      <c r="Y50" s="178" t="s">
        <v>65</v>
      </c>
      <c r="Z50" s="124"/>
      <c r="AA50" s="174"/>
      <c r="AB50" s="724"/>
      <c r="AC50" s="291"/>
      <c r="AD50" s="291"/>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c r="A51" s="696"/>
      <c r="B51" s="697"/>
      <c r="C51" s="697"/>
      <c r="D51" s="697"/>
      <c r="E51" s="697"/>
      <c r="F51" s="698"/>
      <c r="G51" s="337"/>
      <c r="H51" s="338"/>
      <c r="I51" s="338"/>
      <c r="J51" s="338"/>
      <c r="K51" s="338"/>
      <c r="L51" s="338"/>
      <c r="M51" s="338"/>
      <c r="N51" s="338"/>
      <c r="O51" s="339"/>
      <c r="P51" s="200"/>
      <c r="Q51" s="200"/>
      <c r="R51" s="200"/>
      <c r="S51" s="200"/>
      <c r="T51" s="200"/>
      <c r="U51" s="200"/>
      <c r="V51" s="200"/>
      <c r="W51" s="200"/>
      <c r="X51" s="201"/>
      <c r="Y51" s="123" t="s">
        <v>15</v>
      </c>
      <c r="Z51" s="124"/>
      <c r="AA51" s="174"/>
      <c r="AB51" s="726" t="s">
        <v>415</v>
      </c>
      <c r="AC51" s="727"/>
      <c r="AD51" s="727"/>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disablePrompts="1"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85" zoomScaleNormal="75" zoomScalePageLayoutView="85" workbookViewId="0">
      <selection activeCell="AY1" sqref="AY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8" t="s">
        <v>34</v>
      </c>
      <c r="B2" s="729"/>
      <c r="C2" s="729"/>
      <c r="D2" s="729"/>
      <c r="E2" s="729"/>
      <c r="F2" s="730"/>
      <c r="G2" s="403" t="s">
        <v>452</v>
      </c>
      <c r="H2" s="404"/>
      <c r="I2" s="404"/>
      <c r="J2" s="404"/>
      <c r="K2" s="404"/>
      <c r="L2" s="404"/>
      <c r="M2" s="404"/>
      <c r="N2" s="404"/>
      <c r="O2" s="404"/>
      <c r="P2" s="404"/>
      <c r="Q2" s="404"/>
      <c r="R2" s="404"/>
      <c r="S2" s="404"/>
      <c r="T2" s="404"/>
      <c r="U2" s="404"/>
      <c r="V2" s="404"/>
      <c r="W2" s="404"/>
      <c r="X2" s="404"/>
      <c r="Y2" s="404"/>
      <c r="Z2" s="404"/>
      <c r="AA2" s="404"/>
      <c r="AB2" s="405"/>
      <c r="AC2" s="403" t="s">
        <v>463</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c r="A3" s="731"/>
      <c r="B3" s="732"/>
      <c r="C3" s="732"/>
      <c r="D3" s="732"/>
      <c r="E3" s="732"/>
      <c r="F3" s="733"/>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39.6" customHeight="1">
      <c r="A4" s="731"/>
      <c r="B4" s="732"/>
      <c r="C4" s="732"/>
      <c r="D4" s="732"/>
      <c r="E4" s="732"/>
      <c r="F4" s="733"/>
      <c r="G4" s="100" t="s">
        <v>453</v>
      </c>
      <c r="H4" s="101"/>
      <c r="I4" s="101"/>
      <c r="J4" s="101"/>
      <c r="K4" s="102"/>
      <c r="L4" s="103" t="s">
        <v>454</v>
      </c>
      <c r="M4" s="104"/>
      <c r="N4" s="104"/>
      <c r="O4" s="104"/>
      <c r="P4" s="104"/>
      <c r="Q4" s="104"/>
      <c r="R4" s="104"/>
      <c r="S4" s="104"/>
      <c r="T4" s="104"/>
      <c r="U4" s="104"/>
      <c r="V4" s="104"/>
      <c r="W4" s="104"/>
      <c r="X4" s="105"/>
      <c r="Y4" s="106">
        <v>332</v>
      </c>
      <c r="Z4" s="107"/>
      <c r="AA4" s="107"/>
      <c r="AB4" s="108"/>
      <c r="AC4" s="100" t="s">
        <v>461</v>
      </c>
      <c r="AD4" s="101"/>
      <c r="AE4" s="101"/>
      <c r="AF4" s="101"/>
      <c r="AG4" s="102"/>
      <c r="AH4" s="103" t="s">
        <v>464</v>
      </c>
      <c r="AI4" s="104"/>
      <c r="AJ4" s="104"/>
      <c r="AK4" s="104"/>
      <c r="AL4" s="104"/>
      <c r="AM4" s="104"/>
      <c r="AN4" s="104"/>
      <c r="AO4" s="104"/>
      <c r="AP4" s="104"/>
      <c r="AQ4" s="104"/>
      <c r="AR4" s="104"/>
      <c r="AS4" s="104"/>
      <c r="AT4" s="105"/>
      <c r="AU4" s="106">
        <v>210</v>
      </c>
      <c r="AV4" s="107"/>
      <c r="AW4" s="107"/>
      <c r="AX4" s="415"/>
    </row>
    <row r="5" spans="1:50" ht="19.7" customHeight="1">
      <c r="A5" s="731"/>
      <c r="B5" s="732"/>
      <c r="C5" s="732"/>
      <c r="D5" s="732"/>
      <c r="E5" s="732"/>
      <c r="F5" s="73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19.7" customHeight="1">
      <c r="A6" s="731"/>
      <c r="B6" s="732"/>
      <c r="C6" s="732"/>
      <c r="D6" s="732"/>
      <c r="E6" s="732"/>
      <c r="F6" s="73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19.7" customHeight="1">
      <c r="A7" s="731"/>
      <c r="B7" s="732"/>
      <c r="C7" s="732"/>
      <c r="D7" s="732"/>
      <c r="E7" s="732"/>
      <c r="F7" s="73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19.7" customHeight="1">
      <c r="A8" s="731"/>
      <c r="B8" s="732"/>
      <c r="C8" s="732"/>
      <c r="D8" s="732"/>
      <c r="E8" s="732"/>
      <c r="F8" s="73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19.7" customHeight="1">
      <c r="A9" s="731"/>
      <c r="B9" s="732"/>
      <c r="C9" s="732"/>
      <c r="D9" s="732"/>
      <c r="E9" s="732"/>
      <c r="F9" s="73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19.7" customHeight="1">
      <c r="A10" s="731"/>
      <c r="B10" s="732"/>
      <c r="C10" s="732"/>
      <c r="D10" s="732"/>
      <c r="E10" s="732"/>
      <c r="F10" s="73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19.7" customHeight="1">
      <c r="A11" s="731"/>
      <c r="B11" s="732"/>
      <c r="C11" s="732"/>
      <c r="D11" s="732"/>
      <c r="E11" s="732"/>
      <c r="F11" s="73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19.7" customHeight="1">
      <c r="A12" s="731"/>
      <c r="B12" s="732"/>
      <c r="C12" s="732"/>
      <c r="D12" s="732"/>
      <c r="E12" s="732"/>
      <c r="F12" s="73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19.7" customHeight="1">
      <c r="A13" s="731"/>
      <c r="B13" s="732"/>
      <c r="C13" s="732"/>
      <c r="D13" s="732"/>
      <c r="E13" s="732"/>
      <c r="F13" s="73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31"/>
      <c r="B14" s="732"/>
      <c r="C14" s="732"/>
      <c r="D14" s="732"/>
      <c r="E14" s="732"/>
      <c r="F14" s="733"/>
      <c r="G14" s="83" t="s">
        <v>22</v>
      </c>
      <c r="H14" s="84"/>
      <c r="I14" s="84"/>
      <c r="J14" s="84"/>
      <c r="K14" s="84"/>
      <c r="L14" s="85"/>
      <c r="M14" s="86"/>
      <c r="N14" s="86"/>
      <c r="O14" s="86"/>
      <c r="P14" s="86"/>
      <c r="Q14" s="86"/>
      <c r="R14" s="86"/>
      <c r="S14" s="86"/>
      <c r="T14" s="86"/>
      <c r="U14" s="86"/>
      <c r="V14" s="86"/>
      <c r="W14" s="86"/>
      <c r="X14" s="87"/>
      <c r="Y14" s="88">
        <f>SUM(Y4:AB13)</f>
        <v>332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210</v>
      </c>
      <c r="AV14" s="89"/>
      <c r="AW14" s="89"/>
      <c r="AX14" s="91"/>
    </row>
    <row r="15" spans="1:50" ht="30" customHeight="1">
      <c r="A15" s="731"/>
      <c r="B15" s="732"/>
      <c r="C15" s="732"/>
      <c r="D15" s="732"/>
      <c r="E15" s="732"/>
      <c r="F15" s="733"/>
      <c r="G15" s="403" t="s">
        <v>455</v>
      </c>
      <c r="H15" s="404"/>
      <c r="I15" s="404"/>
      <c r="J15" s="404"/>
      <c r="K15" s="404"/>
      <c r="L15" s="404"/>
      <c r="M15" s="404"/>
      <c r="N15" s="404"/>
      <c r="O15" s="404"/>
      <c r="P15" s="404"/>
      <c r="Q15" s="404"/>
      <c r="R15" s="404"/>
      <c r="S15" s="404"/>
      <c r="T15" s="404"/>
      <c r="U15" s="404"/>
      <c r="V15" s="404"/>
      <c r="W15" s="404"/>
      <c r="X15" s="404"/>
      <c r="Y15" s="404"/>
      <c r="Z15" s="404"/>
      <c r="AA15" s="404"/>
      <c r="AB15" s="405"/>
      <c r="AC15" s="403" t="s">
        <v>465</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c r="A16" s="731"/>
      <c r="B16" s="732"/>
      <c r="C16" s="732"/>
      <c r="D16" s="732"/>
      <c r="E16" s="732"/>
      <c r="F16" s="733"/>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39.6" customHeight="1">
      <c r="A17" s="731"/>
      <c r="B17" s="732"/>
      <c r="C17" s="732"/>
      <c r="D17" s="732"/>
      <c r="E17" s="732"/>
      <c r="F17" s="733"/>
      <c r="G17" s="100" t="s">
        <v>456</v>
      </c>
      <c r="H17" s="101"/>
      <c r="I17" s="101"/>
      <c r="J17" s="101"/>
      <c r="K17" s="102"/>
      <c r="L17" s="103" t="s">
        <v>457</v>
      </c>
      <c r="M17" s="104"/>
      <c r="N17" s="104"/>
      <c r="O17" s="104"/>
      <c r="P17" s="104"/>
      <c r="Q17" s="104"/>
      <c r="R17" s="104"/>
      <c r="S17" s="104"/>
      <c r="T17" s="104"/>
      <c r="U17" s="104"/>
      <c r="V17" s="104"/>
      <c r="W17" s="104"/>
      <c r="X17" s="105"/>
      <c r="Y17" s="106">
        <v>306</v>
      </c>
      <c r="Z17" s="107"/>
      <c r="AA17" s="107"/>
      <c r="AB17" s="108"/>
      <c r="AC17" s="100" t="s">
        <v>461</v>
      </c>
      <c r="AD17" s="101"/>
      <c r="AE17" s="101"/>
      <c r="AF17" s="101"/>
      <c r="AG17" s="102"/>
      <c r="AH17" s="103" t="s">
        <v>466</v>
      </c>
      <c r="AI17" s="104"/>
      <c r="AJ17" s="104"/>
      <c r="AK17" s="104"/>
      <c r="AL17" s="104"/>
      <c r="AM17" s="104"/>
      <c r="AN17" s="104"/>
      <c r="AO17" s="104"/>
      <c r="AP17" s="104"/>
      <c r="AQ17" s="104"/>
      <c r="AR17" s="104"/>
      <c r="AS17" s="104"/>
      <c r="AT17" s="105"/>
      <c r="AU17" s="106">
        <v>146</v>
      </c>
      <c r="AV17" s="107"/>
      <c r="AW17" s="107"/>
      <c r="AX17" s="415"/>
    </row>
    <row r="18" spans="1:50" ht="19.7" customHeight="1">
      <c r="A18" s="731"/>
      <c r="B18" s="732"/>
      <c r="C18" s="732"/>
      <c r="D18" s="732"/>
      <c r="E18" s="732"/>
      <c r="F18" s="73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19.7" customHeight="1">
      <c r="A19" s="731"/>
      <c r="B19" s="732"/>
      <c r="C19" s="732"/>
      <c r="D19" s="732"/>
      <c r="E19" s="732"/>
      <c r="F19" s="73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19.7" customHeight="1">
      <c r="A20" s="731"/>
      <c r="B20" s="732"/>
      <c r="C20" s="732"/>
      <c r="D20" s="732"/>
      <c r="E20" s="732"/>
      <c r="F20" s="73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19.7" customHeight="1">
      <c r="A21" s="731"/>
      <c r="B21" s="732"/>
      <c r="C21" s="732"/>
      <c r="D21" s="732"/>
      <c r="E21" s="732"/>
      <c r="F21" s="73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19.7" customHeight="1">
      <c r="A22" s="731"/>
      <c r="B22" s="732"/>
      <c r="C22" s="732"/>
      <c r="D22" s="732"/>
      <c r="E22" s="732"/>
      <c r="F22" s="73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19.7" customHeight="1">
      <c r="A23" s="731"/>
      <c r="B23" s="732"/>
      <c r="C23" s="732"/>
      <c r="D23" s="732"/>
      <c r="E23" s="732"/>
      <c r="F23" s="73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19.7" customHeight="1">
      <c r="A24" s="731"/>
      <c r="B24" s="732"/>
      <c r="C24" s="732"/>
      <c r="D24" s="732"/>
      <c r="E24" s="732"/>
      <c r="F24" s="73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19.7" customHeight="1">
      <c r="A25" s="731"/>
      <c r="B25" s="732"/>
      <c r="C25" s="732"/>
      <c r="D25" s="732"/>
      <c r="E25" s="732"/>
      <c r="F25" s="73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19.7" customHeight="1">
      <c r="A26" s="731"/>
      <c r="B26" s="732"/>
      <c r="C26" s="732"/>
      <c r="D26" s="732"/>
      <c r="E26" s="732"/>
      <c r="F26" s="73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31"/>
      <c r="B27" s="732"/>
      <c r="C27" s="732"/>
      <c r="D27" s="732"/>
      <c r="E27" s="732"/>
      <c r="F27" s="733"/>
      <c r="G27" s="83" t="s">
        <v>22</v>
      </c>
      <c r="H27" s="84"/>
      <c r="I27" s="84"/>
      <c r="J27" s="84"/>
      <c r="K27" s="84"/>
      <c r="L27" s="85"/>
      <c r="M27" s="86"/>
      <c r="N27" s="86"/>
      <c r="O27" s="86"/>
      <c r="P27" s="86"/>
      <c r="Q27" s="86"/>
      <c r="R27" s="86"/>
      <c r="S27" s="86"/>
      <c r="T27" s="86"/>
      <c r="U27" s="86"/>
      <c r="V27" s="86"/>
      <c r="W27" s="86"/>
      <c r="X27" s="87"/>
      <c r="Y27" s="88">
        <f>SUM(Y17:AB26)</f>
        <v>306</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146</v>
      </c>
      <c r="AV27" s="89"/>
      <c r="AW27" s="89"/>
      <c r="AX27" s="91"/>
    </row>
    <row r="28" spans="1:50" ht="30" customHeight="1">
      <c r="A28" s="731"/>
      <c r="B28" s="732"/>
      <c r="C28" s="732"/>
      <c r="D28" s="732"/>
      <c r="E28" s="732"/>
      <c r="F28" s="733"/>
      <c r="G28" s="403" t="s">
        <v>458</v>
      </c>
      <c r="H28" s="404"/>
      <c r="I28" s="404"/>
      <c r="J28" s="404"/>
      <c r="K28" s="404"/>
      <c r="L28" s="404"/>
      <c r="M28" s="404"/>
      <c r="N28" s="404"/>
      <c r="O28" s="404"/>
      <c r="P28" s="404"/>
      <c r="Q28" s="404"/>
      <c r="R28" s="404"/>
      <c r="S28" s="404"/>
      <c r="T28" s="404"/>
      <c r="U28" s="404"/>
      <c r="V28" s="404"/>
      <c r="W28" s="404"/>
      <c r="X28" s="404"/>
      <c r="Y28" s="404"/>
      <c r="Z28" s="404"/>
      <c r="AA28" s="404"/>
      <c r="AB28" s="405"/>
      <c r="AC28" s="403" t="s">
        <v>467</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c r="A29" s="731"/>
      <c r="B29" s="732"/>
      <c r="C29" s="732"/>
      <c r="D29" s="732"/>
      <c r="E29" s="732"/>
      <c r="F29" s="733"/>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39.6" customHeight="1">
      <c r="A30" s="731"/>
      <c r="B30" s="732"/>
      <c r="C30" s="732"/>
      <c r="D30" s="732"/>
      <c r="E30" s="732"/>
      <c r="F30" s="733"/>
      <c r="G30" s="100" t="s">
        <v>453</v>
      </c>
      <c r="H30" s="101"/>
      <c r="I30" s="101"/>
      <c r="J30" s="101"/>
      <c r="K30" s="102"/>
      <c r="L30" s="103" t="s">
        <v>459</v>
      </c>
      <c r="M30" s="104"/>
      <c r="N30" s="104"/>
      <c r="O30" s="104"/>
      <c r="P30" s="104"/>
      <c r="Q30" s="104"/>
      <c r="R30" s="104"/>
      <c r="S30" s="104"/>
      <c r="T30" s="104"/>
      <c r="U30" s="104"/>
      <c r="V30" s="104"/>
      <c r="W30" s="104"/>
      <c r="X30" s="105"/>
      <c r="Y30" s="106">
        <v>303</v>
      </c>
      <c r="Z30" s="107"/>
      <c r="AA30" s="107"/>
      <c r="AB30" s="108"/>
      <c r="AC30" s="100" t="s">
        <v>461</v>
      </c>
      <c r="AD30" s="101"/>
      <c r="AE30" s="101"/>
      <c r="AF30" s="101"/>
      <c r="AG30" s="102"/>
      <c r="AH30" s="103" t="s">
        <v>468</v>
      </c>
      <c r="AI30" s="104"/>
      <c r="AJ30" s="104"/>
      <c r="AK30" s="104"/>
      <c r="AL30" s="104"/>
      <c r="AM30" s="104"/>
      <c r="AN30" s="104"/>
      <c r="AO30" s="104"/>
      <c r="AP30" s="104"/>
      <c r="AQ30" s="104"/>
      <c r="AR30" s="104"/>
      <c r="AS30" s="104"/>
      <c r="AT30" s="105"/>
      <c r="AU30" s="106">
        <v>126</v>
      </c>
      <c r="AV30" s="107"/>
      <c r="AW30" s="107"/>
      <c r="AX30" s="415"/>
    </row>
    <row r="31" spans="1:50" ht="19.7" customHeight="1">
      <c r="A31" s="731"/>
      <c r="B31" s="732"/>
      <c r="C31" s="732"/>
      <c r="D31" s="732"/>
      <c r="E31" s="732"/>
      <c r="F31" s="73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19.7" customHeight="1">
      <c r="A32" s="731"/>
      <c r="B32" s="732"/>
      <c r="C32" s="732"/>
      <c r="D32" s="732"/>
      <c r="E32" s="732"/>
      <c r="F32" s="73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19.7" customHeight="1">
      <c r="A33" s="731"/>
      <c r="B33" s="732"/>
      <c r="C33" s="732"/>
      <c r="D33" s="732"/>
      <c r="E33" s="732"/>
      <c r="F33" s="73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19.7" customHeight="1">
      <c r="A34" s="731"/>
      <c r="B34" s="732"/>
      <c r="C34" s="732"/>
      <c r="D34" s="732"/>
      <c r="E34" s="732"/>
      <c r="F34" s="73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19.7" customHeight="1">
      <c r="A35" s="731"/>
      <c r="B35" s="732"/>
      <c r="C35" s="732"/>
      <c r="D35" s="732"/>
      <c r="E35" s="732"/>
      <c r="F35" s="73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19.7" customHeight="1">
      <c r="A36" s="731"/>
      <c r="B36" s="732"/>
      <c r="C36" s="732"/>
      <c r="D36" s="732"/>
      <c r="E36" s="732"/>
      <c r="F36" s="73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19.7" customHeight="1">
      <c r="A37" s="731"/>
      <c r="B37" s="732"/>
      <c r="C37" s="732"/>
      <c r="D37" s="732"/>
      <c r="E37" s="732"/>
      <c r="F37" s="73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19.7" customHeight="1">
      <c r="A38" s="731"/>
      <c r="B38" s="732"/>
      <c r="C38" s="732"/>
      <c r="D38" s="732"/>
      <c r="E38" s="732"/>
      <c r="F38" s="73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19.7" customHeight="1">
      <c r="A39" s="731"/>
      <c r="B39" s="732"/>
      <c r="C39" s="732"/>
      <c r="D39" s="732"/>
      <c r="E39" s="732"/>
      <c r="F39" s="73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31"/>
      <c r="B40" s="732"/>
      <c r="C40" s="732"/>
      <c r="D40" s="732"/>
      <c r="E40" s="732"/>
      <c r="F40" s="733"/>
      <c r="G40" s="83" t="s">
        <v>22</v>
      </c>
      <c r="H40" s="84"/>
      <c r="I40" s="84"/>
      <c r="J40" s="84"/>
      <c r="K40" s="84"/>
      <c r="L40" s="85"/>
      <c r="M40" s="86"/>
      <c r="N40" s="86"/>
      <c r="O40" s="86"/>
      <c r="P40" s="86"/>
      <c r="Q40" s="86"/>
      <c r="R40" s="86"/>
      <c r="S40" s="86"/>
      <c r="T40" s="86"/>
      <c r="U40" s="86"/>
      <c r="V40" s="86"/>
      <c r="W40" s="86"/>
      <c r="X40" s="87"/>
      <c r="Y40" s="88">
        <f>SUM(Y30:AB39)</f>
        <v>303</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126</v>
      </c>
      <c r="AV40" s="89"/>
      <c r="AW40" s="89"/>
      <c r="AX40" s="91"/>
    </row>
    <row r="41" spans="1:50" ht="30" customHeight="1">
      <c r="A41" s="731"/>
      <c r="B41" s="732"/>
      <c r="C41" s="732"/>
      <c r="D41" s="732"/>
      <c r="E41" s="732"/>
      <c r="F41" s="733"/>
      <c r="G41" s="403" t="s">
        <v>460</v>
      </c>
      <c r="H41" s="404"/>
      <c r="I41" s="404"/>
      <c r="J41" s="404"/>
      <c r="K41" s="404"/>
      <c r="L41" s="404"/>
      <c r="M41" s="404"/>
      <c r="N41" s="404"/>
      <c r="O41" s="404"/>
      <c r="P41" s="404"/>
      <c r="Q41" s="404"/>
      <c r="R41" s="404"/>
      <c r="S41" s="404"/>
      <c r="T41" s="404"/>
      <c r="U41" s="404"/>
      <c r="V41" s="404"/>
      <c r="W41" s="404"/>
      <c r="X41" s="404"/>
      <c r="Y41" s="404"/>
      <c r="Z41" s="404"/>
      <c r="AA41" s="404"/>
      <c r="AB41" s="405"/>
      <c r="AC41" s="403" t="s">
        <v>469</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c r="A42" s="731"/>
      <c r="B42" s="732"/>
      <c r="C42" s="732"/>
      <c r="D42" s="732"/>
      <c r="E42" s="732"/>
      <c r="F42" s="733"/>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39.6" customHeight="1">
      <c r="A43" s="731"/>
      <c r="B43" s="732"/>
      <c r="C43" s="732"/>
      <c r="D43" s="732"/>
      <c r="E43" s="732"/>
      <c r="F43" s="733"/>
      <c r="G43" s="100" t="s">
        <v>461</v>
      </c>
      <c r="H43" s="101"/>
      <c r="I43" s="101"/>
      <c r="J43" s="101"/>
      <c r="K43" s="102"/>
      <c r="L43" s="103" t="s">
        <v>462</v>
      </c>
      <c r="M43" s="104"/>
      <c r="N43" s="104"/>
      <c r="O43" s="104"/>
      <c r="P43" s="104"/>
      <c r="Q43" s="104"/>
      <c r="R43" s="104"/>
      <c r="S43" s="104"/>
      <c r="T43" s="104"/>
      <c r="U43" s="104"/>
      <c r="V43" s="104"/>
      <c r="W43" s="104"/>
      <c r="X43" s="105"/>
      <c r="Y43" s="106">
        <v>248</v>
      </c>
      <c r="Z43" s="107"/>
      <c r="AA43" s="107"/>
      <c r="AB43" s="108"/>
      <c r="AC43" s="100" t="s">
        <v>461</v>
      </c>
      <c r="AD43" s="101"/>
      <c r="AE43" s="101"/>
      <c r="AF43" s="101"/>
      <c r="AG43" s="102"/>
      <c r="AH43" s="103" t="s">
        <v>470</v>
      </c>
      <c r="AI43" s="104"/>
      <c r="AJ43" s="104"/>
      <c r="AK43" s="104"/>
      <c r="AL43" s="104"/>
      <c r="AM43" s="104"/>
      <c r="AN43" s="104"/>
      <c r="AO43" s="104"/>
      <c r="AP43" s="104"/>
      <c r="AQ43" s="104"/>
      <c r="AR43" s="104"/>
      <c r="AS43" s="104"/>
      <c r="AT43" s="105"/>
      <c r="AU43" s="106">
        <v>109</v>
      </c>
      <c r="AV43" s="107"/>
      <c r="AW43" s="107"/>
      <c r="AX43" s="415"/>
    </row>
    <row r="44" spans="1:50" ht="19.7" customHeight="1">
      <c r="A44" s="731"/>
      <c r="B44" s="732"/>
      <c r="C44" s="732"/>
      <c r="D44" s="732"/>
      <c r="E44" s="732"/>
      <c r="F44" s="73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19.7" customHeight="1">
      <c r="A45" s="731"/>
      <c r="B45" s="732"/>
      <c r="C45" s="732"/>
      <c r="D45" s="732"/>
      <c r="E45" s="732"/>
      <c r="F45" s="73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19.7" customHeight="1">
      <c r="A46" s="731"/>
      <c r="B46" s="732"/>
      <c r="C46" s="732"/>
      <c r="D46" s="732"/>
      <c r="E46" s="732"/>
      <c r="F46" s="73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19.7" customHeight="1">
      <c r="A47" s="731"/>
      <c r="B47" s="732"/>
      <c r="C47" s="732"/>
      <c r="D47" s="732"/>
      <c r="E47" s="732"/>
      <c r="F47" s="73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19.7" customHeight="1">
      <c r="A48" s="731"/>
      <c r="B48" s="732"/>
      <c r="C48" s="732"/>
      <c r="D48" s="732"/>
      <c r="E48" s="732"/>
      <c r="F48" s="73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19.7" customHeight="1">
      <c r="A49" s="731"/>
      <c r="B49" s="732"/>
      <c r="C49" s="732"/>
      <c r="D49" s="732"/>
      <c r="E49" s="732"/>
      <c r="F49" s="73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19.7" customHeight="1">
      <c r="A50" s="731"/>
      <c r="B50" s="732"/>
      <c r="C50" s="732"/>
      <c r="D50" s="732"/>
      <c r="E50" s="732"/>
      <c r="F50" s="73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19.7" customHeight="1">
      <c r="A51" s="731"/>
      <c r="B51" s="732"/>
      <c r="C51" s="732"/>
      <c r="D51" s="732"/>
      <c r="E51" s="732"/>
      <c r="F51" s="73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19.7" customHeight="1">
      <c r="A52" s="731"/>
      <c r="B52" s="732"/>
      <c r="C52" s="732"/>
      <c r="D52" s="732"/>
      <c r="E52" s="732"/>
      <c r="F52" s="73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34"/>
      <c r="B53" s="735"/>
      <c r="C53" s="735"/>
      <c r="D53" s="735"/>
      <c r="E53" s="735"/>
      <c r="F53" s="736"/>
      <c r="G53" s="737" t="s">
        <v>22</v>
      </c>
      <c r="H53" s="738"/>
      <c r="I53" s="738"/>
      <c r="J53" s="738"/>
      <c r="K53" s="738"/>
      <c r="L53" s="739"/>
      <c r="M53" s="740"/>
      <c r="N53" s="740"/>
      <c r="O53" s="740"/>
      <c r="P53" s="740"/>
      <c r="Q53" s="740"/>
      <c r="R53" s="740"/>
      <c r="S53" s="740"/>
      <c r="T53" s="740"/>
      <c r="U53" s="740"/>
      <c r="V53" s="740"/>
      <c r="W53" s="740"/>
      <c r="X53" s="741"/>
      <c r="Y53" s="742">
        <f>SUM(Y43:AB52)</f>
        <v>248</v>
      </c>
      <c r="Z53" s="743"/>
      <c r="AA53" s="743"/>
      <c r="AB53" s="744"/>
      <c r="AC53" s="737" t="s">
        <v>22</v>
      </c>
      <c r="AD53" s="738"/>
      <c r="AE53" s="738"/>
      <c r="AF53" s="738"/>
      <c r="AG53" s="738"/>
      <c r="AH53" s="739"/>
      <c r="AI53" s="740"/>
      <c r="AJ53" s="740"/>
      <c r="AK53" s="740"/>
      <c r="AL53" s="740"/>
      <c r="AM53" s="740"/>
      <c r="AN53" s="740"/>
      <c r="AO53" s="740"/>
      <c r="AP53" s="740"/>
      <c r="AQ53" s="740"/>
      <c r="AR53" s="740"/>
      <c r="AS53" s="740"/>
      <c r="AT53" s="741"/>
      <c r="AU53" s="742">
        <f>SUM(AU43:AX52)</f>
        <v>109</v>
      </c>
      <c r="AV53" s="743"/>
      <c r="AW53" s="743"/>
      <c r="AX53" s="745"/>
    </row>
    <row r="54" spans="1:50" s="51" customFormat="1" ht="24.75" customHeight="1" thickBot="1"/>
    <row r="55" spans="1:50" ht="30" customHeight="1">
      <c r="A55" s="728" t="s">
        <v>34</v>
      </c>
      <c r="B55" s="729"/>
      <c r="C55" s="729"/>
      <c r="D55" s="729"/>
      <c r="E55" s="729"/>
      <c r="F55" s="730"/>
      <c r="G55" s="403" t="s">
        <v>471</v>
      </c>
      <c r="H55" s="404"/>
      <c r="I55" s="404"/>
      <c r="J55" s="404"/>
      <c r="K55" s="404"/>
      <c r="L55" s="404"/>
      <c r="M55" s="404"/>
      <c r="N55" s="404"/>
      <c r="O55" s="404"/>
      <c r="P55" s="404"/>
      <c r="Q55" s="404"/>
      <c r="R55" s="404"/>
      <c r="S55" s="404"/>
      <c r="T55" s="404"/>
      <c r="U55" s="404"/>
      <c r="V55" s="404"/>
      <c r="W55" s="404"/>
      <c r="X55" s="404"/>
      <c r="Y55" s="404"/>
      <c r="Z55" s="404"/>
      <c r="AA55" s="404"/>
      <c r="AB55" s="405"/>
      <c r="AC55" s="403" t="s">
        <v>481</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c r="A56" s="731"/>
      <c r="B56" s="732"/>
      <c r="C56" s="732"/>
      <c r="D56" s="732"/>
      <c r="E56" s="732"/>
      <c r="F56" s="733"/>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39.6" customHeight="1">
      <c r="A57" s="731"/>
      <c r="B57" s="732"/>
      <c r="C57" s="732"/>
      <c r="D57" s="732"/>
      <c r="E57" s="732"/>
      <c r="F57" s="733"/>
      <c r="G57" s="100" t="s">
        <v>461</v>
      </c>
      <c r="H57" s="101"/>
      <c r="I57" s="101"/>
      <c r="J57" s="101"/>
      <c r="K57" s="102"/>
      <c r="L57" s="103" t="s">
        <v>472</v>
      </c>
      <c r="M57" s="104"/>
      <c r="N57" s="104"/>
      <c r="O57" s="104"/>
      <c r="P57" s="104"/>
      <c r="Q57" s="104"/>
      <c r="R57" s="104"/>
      <c r="S57" s="104"/>
      <c r="T57" s="104"/>
      <c r="U57" s="104"/>
      <c r="V57" s="104"/>
      <c r="W57" s="104"/>
      <c r="X57" s="105"/>
      <c r="Y57" s="106">
        <v>104</v>
      </c>
      <c r="Z57" s="107"/>
      <c r="AA57" s="107"/>
      <c r="AB57" s="108"/>
      <c r="AC57" s="100" t="s">
        <v>461</v>
      </c>
      <c r="AD57" s="101"/>
      <c r="AE57" s="101"/>
      <c r="AF57" s="101"/>
      <c r="AG57" s="102"/>
      <c r="AH57" s="103" t="s">
        <v>646</v>
      </c>
      <c r="AI57" s="104"/>
      <c r="AJ57" s="104"/>
      <c r="AK57" s="104"/>
      <c r="AL57" s="104"/>
      <c r="AM57" s="104"/>
      <c r="AN57" s="104"/>
      <c r="AO57" s="104"/>
      <c r="AP57" s="104"/>
      <c r="AQ57" s="104"/>
      <c r="AR57" s="104"/>
      <c r="AS57" s="104"/>
      <c r="AT57" s="105"/>
      <c r="AU57" s="106">
        <v>132</v>
      </c>
      <c r="AV57" s="107"/>
      <c r="AW57" s="107"/>
      <c r="AX57" s="415"/>
    </row>
    <row r="58" spans="1:50" ht="19.7" customHeight="1">
      <c r="A58" s="731"/>
      <c r="B58" s="732"/>
      <c r="C58" s="732"/>
      <c r="D58" s="732"/>
      <c r="E58" s="732"/>
      <c r="F58" s="73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19.7" customHeight="1">
      <c r="A59" s="731"/>
      <c r="B59" s="732"/>
      <c r="C59" s="732"/>
      <c r="D59" s="732"/>
      <c r="E59" s="732"/>
      <c r="F59" s="73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19.7" customHeight="1">
      <c r="A60" s="731"/>
      <c r="B60" s="732"/>
      <c r="C60" s="732"/>
      <c r="D60" s="732"/>
      <c r="E60" s="732"/>
      <c r="F60" s="73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19.7" customHeight="1">
      <c r="A61" s="731"/>
      <c r="B61" s="732"/>
      <c r="C61" s="732"/>
      <c r="D61" s="732"/>
      <c r="E61" s="732"/>
      <c r="F61" s="73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19.7" customHeight="1">
      <c r="A62" s="731"/>
      <c r="B62" s="732"/>
      <c r="C62" s="732"/>
      <c r="D62" s="732"/>
      <c r="E62" s="732"/>
      <c r="F62" s="73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19.7" customHeight="1">
      <c r="A63" s="731"/>
      <c r="B63" s="732"/>
      <c r="C63" s="732"/>
      <c r="D63" s="732"/>
      <c r="E63" s="732"/>
      <c r="F63" s="73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19.7" customHeight="1">
      <c r="A64" s="731"/>
      <c r="B64" s="732"/>
      <c r="C64" s="732"/>
      <c r="D64" s="732"/>
      <c r="E64" s="732"/>
      <c r="F64" s="73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19.7" customHeight="1">
      <c r="A65" s="731"/>
      <c r="B65" s="732"/>
      <c r="C65" s="732"/>
      <c r="D65" s="732"/>
      <c r="E65" s="732"/>
      <c r="F65" s="73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19.7" customHeight="1">
      <c r="A66" s="731"/>
      <c r="B66" s="732"/>
      <c r="C66" s="732"/>
      <c r="D66" s="732"/>
      <c r="E66" s="732"/>
      <c r="F66" s="73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31"/>
      <c r="B67" s="732"/>
      <c r="C67" s="732"/>
      <c r="D67" s="732"/>
      <c r="E67" s="732"/>
      <c r="F67" s="733"/>
      <c r="G67" s="83" t="s">
        <v>22</v>
      </c>
      <c r="H67" s="84"/>
      <c r="I67" s="84"/>
      <c r="J67" s="84"/>
      <c r="K67" s="84"/>
      <c r="L67" s="85"/>
      <c r="M67" s="86"/>
      <c r="N67" s="86"/>
      <c r="O67" s="86"/>
      <c r="P67" s="86"/>
      <c r="Q67" s="86"/>
      <c r="R67" s="86"/>
      <c r="S67" s="86"/>
      <c r="T67" s="86"/>
      <c r="U67" s="86"/>
      <c r="V67" s="86"/>
      <c r="W67" s="86"/>
      <c r="X67" s="87"/>
      <c r="Y67" s="88">
        <f>SUM(Y57:AB66)</f>
        <v>104</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132</v>
      </c>
      <c r="AV67" s="89"/>
      <c r="AW67" s="89"/>
      <c r="AX67" s="91"/>
    </row>
    <row r="68" spans="1:50" ht="30" customHeight="1">
      <c r="A68" s="731"/>
      <c r="B68" s="732"/>
      <c r="C68" s="732"/>
      <c r="D68" s="732"/>
      <c r="E68" s="732"/>
      <c r="F68" s="733"/>
      <c r="G68" s="403" t="s">
        <v>473</v>
      </c>
      <c r="H68" s="404"/>
      <c r="I68" s="404"/>
      <c r="J68" s="404"/>
      <c r="K68" s="404"/>
      <c r="L68" s="404"/>
      <c r="M68" s="404"/>
      <c r="N68" s="404"/>
      <c r="O68" s="404"/>
      <c r="P68" s="404"/>
      <c r="Q68" s="404"/>
      <c r="R68" s="404"/>
      <c r="S68" s="404"/>
      <c r="T68" s="404"/>
      <c r="U68" s="404"/>
      <c r="V68" s="404"/>
      <c r="W68" s="404"/>
      <c r="X68" s="404"/>
      <c r="Y68" s="404"/>
      <c r="Z68" s="404"/>
      <c r="AA68" s="404"/>
      <c r="AB68" s="405"/>
      <c r="AC68" s="403" t="s">
        <v>482</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c r="A69" s="731"/>
      <c r="B69" s="732"/>
      <c r="C69" s="732"/>
      <c r="D69" s="732"/>
      <c r="E69" s="732"/>
      <c r="F69" s="733"/>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51" customHeight="1">
      <c r="A70" s="731"/>
      <c r="B70" s="732"/>
      <c r="C70" s="732"/>
      <c r="D70" s="732"/>
      <c r="E70" s="732"/>
      <c r="F70" s="733"/>
      <c r="G70" s="100" t="s">
        <v>461</v>
      </c>
      <c r="H70" s="101"/>
      <c r="I70" s="101"/>
      <c r="J70" s="101"/>
      <c r="K70" s="102"/>
      <c r="L70" s="103" t="s">
        <v>474</v>
      </c>
      <c r="M70" s="104"/>
      <c r="N70" s="104"/>
      <c r="O70" s="104"/>
      <c r="P70" s="104"/>
      <c r="Q70" s="104"/>
      <c r="R70" s="104"/>
      <c r="S70" s="104"/>
      <c r="T70" s="104"/>
      <c r="U70" s="104"/>
      <c r="V70" s="104"/>
      <c r="W70" s="104"/>
      <c r="X70" s="105"/>
      <c r="Y70" s="106">
        <v>99</v>
      </c>
      <c r="Z70" s="107"/>
      <c r="AA70" s="107"/>
      <c r="AB70" s="108"/>
      <c r="AC70" s="100" t="s">
        <v>461</v>
      </c>
      <c r="AD70" s="101"/>
      <c r="AE70" s="101"/>
      <c r="AF70" s="101"/>
      <c r="AG70" s="102"/>
      <c r="AH70" s="103" t="s">
        <v>647</v>
      </c>
      <c r="AI70" s="104"/>
      <c r="AJ70" s="104"/>
      <c r="AK70" s="104"/>
      <c r="AL70" s="104"/>
      <c r="AM70" s="104"/>
      <c r="AN70" s="104"/>
      <c r="AO70" s="104"/>
      <c r="AP70" s="104"/>
      <c r="AQ70" s="104"/>
      <c r="AR70" s="104"/>
      <c r="AS70" s="104"/>
      <c r="AT70" s="105"/>
      <c r="AU70" s="106">
        <v>66</v>
      </c>
      <c r="AV70" s="107"/>
      <c r="AW70" s="107"/>
      <c r="AX70" s="415"/>
    </row>
    <row r="71" spans="1:50" ht="19.7" customHeight="1">
      <c r="A71" s="731"/>
      <c r="B71" s="732"/>
      <c r="C71" s="732"/>
      <c r="D71" s="732"/>
      <c r="E71" s="732"/>
      <c r="F71" s="73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19.7" customHeight="1">
      <c r="A72" s="731"/>
      <c r="B72" s="732"/>
      <c r="C72" s="732"/>
      <c r="D72" s="732"/>
      <c r="E72" s="732"/>
      <c r="F72" s="73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19.7" customHeight="1">
      <c r="A73" s="731"/>
      <c r="B73" s="732"/>
      <c r="C73" s="732"/>
      <c r="D73" s="732"/>
      <c r="E73" s="732"/>
      <c r="F73" s="73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19.7" customHeight="1">
      <c r="A74" s="731"/>
      <c r="B74" s="732"/>
      <c r="C74" s="732"/>
      <c r="D74" s="732"/>
      <c r="E74" s="732"/>
      <c r="F74" s="73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19.7" customHeight="1">
      <c r="A75" s="731"/>
      <c r="B75" s="732"/>
      <c r="C75" s="732"/>
      <c r="D75" s="732"/>
      <c r="E75" s="732"/>
      <c r="F75" s="73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19.7" customHeight="1">
      <c r="A76" s="731"/>
      <c r="B76" s="732"/>
      <c r="C76" s="732"/>
      <c r="D76" s="732"/>
      <c r="E76" s="732"/>
      <c r="F76" s="73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19.7" customHeight="1">
      <c r="A77" s="731"/>
      <c r="B77" s="732"/>
      <c r="C77" s="732"/>
      <c r="D77" s="732"/>
      <c r="E77" s="732"/>
      <c r="F77" s="73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19.7" customHeight="1">
      <c r="A78" s="731"/>
      <c r="B78" s="732"/>
      <c r="C78" s="732"/>
      <c r="D78" s="732"/>
      <c r="E78" s="732"/>
      <c r="F78" s="73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19.7" customHeight="1">
      <c r="A79" s="731"/>
      <c r="B79" s="732"/>
      <c r="C79" s="732"/>
      <c r="D79" s="732"/>
      <c r="E79" s="732"/>
      <c r="F79" s="73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31"/>
      <c r="B80" s="732"/>
      <c r="C80" s="732"/>
      <c r="D80" s="732"/>
      <c r="E80" s="732"/>
      <c r="F80" s="733"/>
      <c r="G80" s="83" t="s">
        <v>22</v>
      </c>
      <c r="H80" s="84"/>
      <c r="I80" s="84"/>
      <c r="J80" s="84"/>
      <c r="K80" s="84"/>
      <c r="L80" s="85"/>
      <c r="M80" s="86"/>
      <c r="N80" s="86"/>
      <c r="O80" s="86"/>
      <c r="P80" s="86"/>
      <c r="Q80" s="86"/>
      <c r="R80" s="86"/>
      <c r="S80" s="86"/>
      <c r="T80" s="86"/>
      <c r="U80" s="86"/>
      <c r="V80" s="86"/>
      <c r="W80" s="86"/>
      <c r="X80" s="87"/>
      <c r="Y80" s="88">
        <f>SUM(Y70:AB79)</f>
        <v>99</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66</v>
      </c>
      <c r="AV80" s="89"/>
      <c r="AW80" s="89"/>
      <c r="AX80" s="91"/>
    </row>
    <row r="81" spans="1:50" ht="30" customHeight="1">
      <c r="A81" s="731"/>
      <c r="B81" s="732"/>
      <c r="C81" s="732"/>
      <c r="D81" s="732"/>
      <c r="E81" s="732"/>
      <c r="F81" s="733"/>
      <c r="G81" s="403" t="s">
        <v>475</v>
      </c>
      <c r="H81" s="404"/>
      <c r="I81" s="404"/>
      <c r="J81" s="404"/>
      <c r="K81" s="404"/>
      <c r="L81" s="404"/>
      <c r="M81" s="404"/>
      <c r="N81" s="404"/>
      <c r="O81" s="404"/>
      <c r="P81" s="404"/>
      <c r="Q81" s="404"/>
      <c r="R81" s="404"/>
      <c r="S81" s="404"/>
      <c r="T81" s="404"/>
      <c r="U81" s="404"/>
      <c r="V81" s="404"/>
      <c r="W81" s="404"/>
      <c r="X81" s="404"/>
      <c r="Y81" s="404"/>
      <c r="Z81" s="404"/>
      <c r="AA81" s="404"/>
      <c r="AB81" s="405"/>
      <c r="AC81" s="403" t="s">
        <v>483</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c r="A82" s="731"/>
      <c r="B82" s="732"/>
      <c r="C82" s="732"/>
      <c r="D82" s="732"/>
      <c r="E82" s="732"/>
      <c r="F82" s="733"/>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41.25" customHeight="1">
      <c r="A83" s="731"/>
      <c r="B83" s="732"/>
      <c r="C83" s="732"/>
      <c r="D83" s="732"/>
      <c r="E83" s="732"/>
      <c r="F83" s="733"/>
      <c r="G83" s="100" t="s">
        <v>476</v>
      </c>
      <c r="H83" s="101"/>
      <c r="I83" s="101"/>
      <c r="J83" s="101"/>
      <c r="K83" s="102"/>
      <c r="L83" s="103" t="s">
        <v>477</v>
      </c>
      <c r="M83" s="104"/>
      <c r="N83" s="104"/>
      <c r="O83" s="104"/>
      <c r="P83" s="104"/>
      <c r="Q83" s="104"/>
      <c r="R83" s="104"/>
      <c r="S83" s="104"/>
      <c r="T83" s="104"/>
      <c r="U83" s="104"/>
      <c r="V83" s="104"/>
      <c r="W83" s="104"/>
      <c r="X83" s="105"/>
      <c r="Y83" s="106">
        <v>4669</v>
      </c>
      <c r="Z83" s="107"/>
      <c r="AA83" s="107"/>
      <c r="AB83" s="108"/>
      <c r="AC83" s="100" t="s">
        <v>484</v>
      </c>
      <c r="AD83" s="101"/>
      <c r="AE83" s="101"/>
      <c r="AF83" s="101"/>
      <c r="AG83" s="102"/>
      <c r="AH83" s="103" t="s">
        <v>485</v>
      </c>
      <c r="AI83" s="104"/>
      <c r="AJ83" s="104"/>
      <c r="AK83" s="104"/>
      <c r="AL83" s="104"/>
      <c r="AM83" s="104"/>
      <c r="AN83" s="104"/>
      <c r="AO83" s="104"/>
      <c r="AP83" s="104"/>
      <c r="AQ83" s="104"/>
      <c r="AR83" s="104"/>
      <c r="AS83" s="104"/>
      <c r="AT83" s="105"/>
      <c r="AU83" s="106">
        <v>53</v>
      </c>
      <c r="AV83" s="107"/>
      <c r="AW83" s="107"/>
      <c r="AX83" s="415"/>
    </row>
    <row r="84" spans="1:50" ht="19.7" customHeight="1">
      <c r="A84" s="731"/>
      <c r="B84" s="732"/>
      <c r="C84" s="732"/>
      <c r="D84" s="732"/>
      <c r="E84" s="732"/>
      <c r="F84" s="73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19.7" customHeight="1">
      <c r="A85" s="731"/>
      <c r="B85" s="732"/>
      <c r="C85" s="732"/>
      <c r="D85" s="732"/>
      <c r="E85" s="732"/>
      <c r="F85" s="73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19.7" customHeight="1">
      <c r="A86" s="731"/>
      <c r="B86" s="732"/>
      <c r="C86" s="732"/>
      <c r="D86" s="732"/>
      <c r="E86" s="732"/>
      <c r="F86" s="73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19.7" customHeight="1">
      <c r="A87" s="731"/>
      <c r="B87" s="732"/>
      <c r="C87" s="732"/>
      <c r="D87" s="732"/>
      <c r="E87" s="732"/>
      <c r="F87" s="73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19.7" customHeight="1">
      <c r="A88" s="731"/>
      <c r="B88" s="732"/>
      <c r="C88" s="732"/>
      <c r="D88" s="732"/>
      <c r="E88" s="732"/>
      <c r="F88" s="73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19.7" customHeight="1">
      <c r="A89" s="731"/>
      <c r="B89" s="732"/>
      <c r="C89" s="732"/>
      <c r="D89" s="732"/>
      <c r="E89" s="732"/>
      <c r="F89" s="73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19.7" customHeight="1">
      <c r="A90" s="731"/>
      <c r="B90" s="732"/>
      <c r="C90" s="732"/>
      <c r="D90" s="732"/>
      <c r="E90" s="732"/>
      <c r="F90" s="73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19.7" customHeight="1">
      <c r="A91" s="731"/>
      <c r="B91" s="732"/>
      <c r="C91" s="732"/>
      <c r="D91" s="732"/>
      <c r="E91" s="732"/>
      <c r="F91" s="73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19.7" customHeight="1">
      <c r="A92" s="731"/>
      <c r="B92" s="732"/>
      <c r="C92" s="732"/>
      <c r="D92" s="732"/>
      <c r="E92" s="732"/>
      <c r="F92" s="73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31"/>
      <c r="B93" s="732"/>
      <c r="C93" s="732"/>
      <c r="D93" s="732"/>
      <c r="E93" s="732"/>
      <c r="F93" s="733"/>
      <c r="G93" s="83" t="s">
        <v>22</v>
      </c>
      <c r="H93" s="84"/>
      <c r="I93" s="84"/>
      <c r="J93" s="84"/>
      <c r="K93" s="84"/>
      <c r="L93" s="85"/>
      <c r="M93" s="86"/>
      <c r="N93" s="86"/>
      <c r="O93" s="86"/>
      <c r="P93" s="86"/>
      <c r="Q93" s="86"/>
      <c r="R93" s="86"/>
      <c r="S93" s="86"/>
      <c r="T93" s="86"/>
      <c r="U93" s="86"/>
      <c r="V93" s="86"/>
      <c r="W93" s="86"/>
      <c r="X93" s="87"/>
      <c r="Y93" s="88">
        <f>SUM(Y83:AB92)</f>
        <v>4669</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53</v>
      </c>
      <c r="AV93" s="89"/>
      <c r="AW93" s="89"/>
      <c r="AX93" s="91"/>
    </row>
    <row r="94" spans="1:50" ht="30" customHeight="1">
      <c r="A94" s="731"/>
      <c r="B94" s="732"/>
      <c r="C94" s="732"/>
      <c r="D94" s="732"/>
      <c r="E94" s="732"/>
      <c r="F94" s="733"/>
      <c r="G94" s="403" t="s">
        <v>478</v>
      </c>
      <c r="H94" s="404"/>
      <c r="I94" s="404"/>
      <c r="J94" s="404"/>
      <c r="K94" s="404"/>
      <c r="L94" s="404"/>
      <c r="M94" s="404"/>
      <c r="N94" s="404"/>
      <c r="O94" s="404"/>
      <c r="P94" s="404"/>
      <c r="Q94" s="404"/>
      <c r="R94" s="404"/>
      <c r="S94" s="404"/>
      <c r="T94" s="404"/>
      <c r="U94" s="404"/>
      <c r="V94" s="404"/>
      <c r="W94" s="404"/>
      <c r="X94" s="404"/>
      <c r="Y94" s="404"/>
      <c r="Z94" s="404"/>
      <c r="AA94" s="404"/>
      <c r="AB94" s="405"/>
      <c r="AC94" s="403" t="s">
        <v>486</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c r="A95" s="731"/>
      <c r="B95" s="732"/>
      <c r="C95" s="732"/>
      <c r="D95" s="732"/>
      <c r="E95" s="732"/>
      <c r="F95" s="733"/>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42" customHeight="1">
      <c r="A96" s="731"/>
      <c r="B96" s="732"/>
      <c r="C96" s="732"/>
      <c r="D96" s="732"/>
      <c r="E96" s="732"/>
      <c r="F96" s="733"/>
      <c r="G96" s="100" t="s">
        <v>479</v>
      </c>
      <c r="H96" s="101"/>
      <c r="I96" s="101"/>
      <c r="J96" s="101"/>
      <c r="K96" s="102"/>
      <c r="L96" s="103" t="s">
        <v>480</v>
      </c>
      <c r="M96" s="104"/>
      <c r="N96" s="104"/>
      <c r="O96" s="104"/>
      <c r="P96" s="104"/>
      <c r="Q96" s="104"/>
      <c r="R96" s="104"/>
      <c r="S96" s="104"/>
      <c r="T96" s="104"/>
      <c r="U96" s="104"/>
      <c r="V96" s="104"/>
      <c r="W96" s="104"/>
      <c r="X96" s="105"/>
      <c r="Y96" s="106">
        <v>166</v>
      </c>
      <c r="Z96" s="107"/>
      <c r="AA96" s="107"/>
      <c r="AB96" s="108"/>
      <c r="AC96" s="100" t="s">
        <v>461</v>
      </c>
      <c r="AD96" s="101"/>
      <c r="AE96" s="101"/>
      <c r="AF96" s="101"/>
      <c r="AG96" s="102"/>
      <c r="AH96" s="103" t="s">
        <v>487</v>
      </c>
      <c r="AI96" s="104"/>
      <c r="AJ96" s="104"/>
      <c r="AK96" s="104"/>
      <c r="AL96" s="104"/>
      <c r="AM96" s="104"/>
      <c r="AN96" s="104"/>
      <c r="AO96" s="104"/>
      <c r="AP96" s="104"/>
      <c r="AQ96" s="104"/>
      <c r="AR96" s="104"/>
      <c r="AS96" s="104"/>
      <c r="AT96" s="105"/>
      <c r="AU96" s="106">
        <v>46</v>
      </c>
      <c r="AV96" s="107"/>
      <c r="AW96" s="107"/>
      <c r="AX96" s="415"/>
    </row>
    <row r="97" spans="1:50" ht="19.7" customHeight="1">
      <c r="A97" s="731"/>
      <c r="B97" s="732"/>
      <c r="C97" s="732"/>
      <c r="D97" s="732"/>
      <c r="E97" s="732"/>
      <c r="F97" s="73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19.7" customHeight="1">
      <c r="A98" s="731"/>
      <c r="B98" s="732"/>
      <c r="C98" s="732"/>
      <c r="D98" s="732"/>
      <c r="E98" s="732"/>
      <c r="F98" s="73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19.7" customHeight="1">
      <c r="A99" s="731"/>
      <c r="B99" s="732"/>
      <c r="C99" s="732"/>
      <c r="D99" s="732"/>
      <c r="E99" s="732"/>
      <c r="F99" s="73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19.7" customHeight="1">
      <c r="A100" s="731"/>
      <c r="B100" s="732"/>
      <c r="C100" s="732"/>
      <c r="D100" s="732"/>
      <c r="E100" s="732"/>
      <c r="F100" s="73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19.7" customHeight="1">
      <c r="A101" s="731"/>
      <c r="B101" s="732"/>
      <c r="C101" s="732"/>
      <c r="D101" s="732"/>
      <c r="E101" s="732"/>
      <c r="F101" s="73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19.7" customHeight="1">
      <c r="A102" s="731"/>
      <c r="B102" s="732"/>
      <c r="C102" s="732"/>
      <c r="D102" s="732"/>
      <c r="E102" s="732"/>
      <c r="F102" s="73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19.7" customHeight="1">
      <c r="A103" s="731"/>
      <c r="B103" s="732"/>
      <c r="C103" s="732"/>
      <c r="D103" s="732"/>
      <c r="E103" s="732"/>
      <c r="F103" s="73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19.7" customHeight="1">
      <c r="A104" s="731"/>
      <c r="B104" s="732"/>
      <c r="C104" s="732"/>
      <c r="D104" s="732"/>
      <c r="E104" s="732"/>
      <c r="F104" s="73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19.7" customHeight="1">
      <c r="A105" s="731"/>
      <c r="B105" s="732"/>
      <c r="C105" s="732"/>
      <c r="D105" s="732"/>
      <c r="E105" s="732"/>
      <c r="F105" s="73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34"/>
      <c r="B106" s="735"/>
      <c r="C106" s="735"/>
      <c r="D106" s="735"/>
      <c r="E106" s="735"/>
      <c r="F106" s="736"/>
      <c r="G106" s="737" t="s">
        <v>22</v>
      </c>
      <c r="H106" s="738"/>
      <c r="I106" s="738"/>
      <c r="J106" s="738"/>
      <c r="K106" s="738"/>
      <c r="L106" s="739"/>
      <c r="M106" s="740"/>
      <c r="N106" s="740"/>
      <c r="O106" s="740"/>
      <c r="P106" s="740"/>
      <c r="Q106" s="740"/>
      <c r="R106" s="740"/>
      <c r="S106" s="740"/>
      <c r="T106" s="740"/>
      <c r="U106" s="740"/>
      <c r="V106" s="740"/>
      <c r="W106" s="740"/>
      <c r="X106" s="741"/>
      <c r="Y106" s="742">
        <f>SUM(Y96:AB105)</f>
        <v>166</v>
      </c>
      <c r="Z106" s="743"/>
      <c r="AA106" s="743"/>
      <c r="AB106" s="744"/>
      <c r="AC106" s="737" t="s">
        <v>22</v>
      </c>
      <c r="AD106" s="738"/>
      <c r="AE106" s="738"/>
      <c r="AF106" s="738"/>
      <c r="AG106" s="738"/>
      <c r="AH106" s="739"/>
      <c r="AI106" s="740"/>
      <c r="AJ106" s="740"/>
      <c r="AK106" s="740"/>
      <c r="AL106" s="740"/>
      <c r="AM106" s="740"/>
      <c r="AN106" s="740"/>
      <c r="AO106" s="740"/>
      <c r="AP106" s="740"/>
      <c r="AQ106" s="740"/>
      <c r="AR106" s="740"/>
      <c r="AS106" s="740"/>
      <c r="AT106" s="741"/>
      <c r="AU106" s="742">
        <f>SUM(AU96:AX105)</f>
        <v>46</v>
      </c>
      <c r="AV106" s="743"/>
      <c r="AW106" s="743"/>
      <c r="AX106" s="745"/>
    </row>
    <row r="107" spans="1:50" s="51" customFormat="1" ht="24.75" customHeight="1" thickBot="1"/>
    <row r="108" spans="1:50" ht="30" customHeight="1">
      <c r="A108" s="728" t="s">
        <v>34</v>
      </c>
      <c r="B108" s="729"/>
      <c r="C108" s="729"/>
      <c r="D108" s="729"/>
      <c r="E108" s="729"/>
      <c r="F108" s="730"/>
      <c r="G108" s="403" t="s">
        <v>488</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496</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c r="A109" s="731"/>
      <c r="B109" s="732"/>
      <c r="C109" s="732"/>
      <c r="D109" s="732"/>
      <c r="E109" s="732"/>
      <c r="F109" s="733"/>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41.25" customHeight="1">
      <c r="A110" s="731"/>
      <c r="B110" s="732"/>
      <c r="C110" s="732"/>
      <c r="D110" s="732"/>
      <c r="E110" s="732"/>
      <c r="F110" s="733"/>
      <c r="G110" s="100" t="s">
        <v>461</v>
      </c>
      <c r="H110" s="101"/>
      <c r="I110" s="101"/>
      <c r="J110" s="101"/>
      <c r="K110" s="102"/>
      <c r="L110" s="103" t="s">
        <v>489</v>
      </c>
      <c r="M110" s="104"/>
      <c r="N110" s="104"/>
      <c r="O110" s="104"/>
      <c r="P110" s="104"/>
      <c r="Q110" s="104"/>
      <c r="R110" s="104"/>
      <c r="S110" s="104"/>
      <c r="T110" s="104"/>
      <c r="U110" s="104"/>
      <c r="V110" s="104"/>
      <c r="W110" s="104"/>
      <c r="X110" s="105"/>
      <c r="Y110" s="106">
        <v>46</v>
      </c>
      <c r="Z110" s="107"/>
      <c r="AA110" s="107"/>
      <c r="AB110" s="108"/>
      <c r="AC110" s="100" t="s">
        <v>501</v>
      </c>
      <c r="AD110" s="101"/>
      <c r="AE110" s="101"/>
      <c r="AF110" s="101"/>
      <c r="AG110" s="102"/>
      <c r="AH110" s="103" t="s">
        <v>651</v>
      </c>
      <c r="AI110" s="104"/>
      <c r="AJ110" s="104"/>
      <c r="AK110" s="104"/>
      <c r="AL110" s="104"/>
      <c r="AM110" s="104"/>
      <c r="AN110" s="104"/>
      <c r="AO110" s="104"/>
      <c r="AP110" s="104"/>
      <c r="AQ110" s="104"/>
      <c r="AR110" s="104"/>
      <c r="AS110" s="104"/>
      <c r="AT110" s="105"/>
      <c r="AU110" s="106">
        <v>6</v>
      </c>
      <c r="AV110" s="107"/>
      <c r="AW110" s="107"/>
      <c r="AX110" s="415"/>
    </row>
    <row r="111" spans="1:50" ht="19.7" customHeight="1">
      <c r="A111" s="731"/>
      <c r="B111" s="732"/>
      <c r="C111" s="732"/>
      <c r="D111" s="732"/>
      <c r="E111" s="732"/>
      <c r="F111" s="73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19.7" customHeight="1">
      <c r="A112" s="731"/>
      <c r="B112" s="732"/>
      <c r="C112" s="732"/>
      <c r="D112" s="732"/>
      <c r="E112" s="732"/>
      <c r="F112" s="73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19.7" customHeight="1">
      <c r="A113" s="731"/>
      <c r="B113" s="732"/>
      <c r="C113" s="732"/>
      <c r="D113" s="732"/>
      <c r="E113" s="732"/>
      <c r="F113" s="73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19.7" customHeight="1">
      <c r="A114" s="731"/>
      <c r="B114" s="732"/>
      <c r="C114" s="732"/>
      <c r="D114" s="732"/>
      <c r="E114" s="732"/>
      <c r="F114" s="73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19.7" customHeight="1">
      <c r="A115" s="731"/>
      <c r="B115" s="732"/>
      <c r="C115" s="732"/>
      <c r="D115" s="732"/>
      <c r="E115" s="732"/>
      <c r="F115" s="73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19.7" customHeight="1">
      <c r="A116" s="731"/>
      <c r="B116" s="732"/>
      <c r="C116" s="732"/>
      <c r="D116" s="732"/>
      <c r="E116" s="732"/>
      <c r="F116" s="73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19.7" customHeight="1">
      <c r="A117" s="731"/>
      <c r="B117" s="732"/>
      <c r="C117" s="732"/>
      <c r="D117" s="732"/>
      <c r="E117" s="732"/>
      <c r="F117" s="73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19.7" customHeight="1">
      <c r="A118" s="731"/>
      <c r="B118" s="732"/>
      <c r="C118" s="732"/>
      <c r="D118" s="732"/>
      <c r="E118" s="732"/>
      <c r="F118" s="73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19.7" customHeight="1">
      <c r="A119" s="731"/>
      <c r="B119" s="732"/>
      <c r="C119" s="732"/>
      <c r="D119" s="732"/>
      <c r="E119" s="732"/>
      <c r="F119" s="73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31"/>
      <c r="B120" s="732"/>
      <c r="C120" s="732"/>
      <c r="D120" s="732"/>
      <c r="E120" s="732"/>
      <c r="F120" s="733"/>
      <c r="G120" s="83" t="s">
        <v>22</v>
      </c>
      <c r="H120" s="84"/>
      <c r="I120" s="84"/>
      <c r="J120" s="84"/>
      <c r="K120" s="84"/>
      <c r="L120" s="85"/>
      <c r="M120" s="86"/>
      <c r="N120" s="86"/>
      <c r="O120" s="86"/>
      <c r="P120" s="86"/>
      <c r="Q120" s="86"/>
      <c r="R120" s="86"/>
      <c r="S120" s="86"/>
      <c r="T120" s="86"/>
      <c r="U120" s="86"/>
      <c r="V120" s="86"/>
      <c r="W120" s="86"/>
      <c r="X120" s="87"/>
      <c r="Y120" s="88">
        <f>SUM(Y110:AB119)</f>
        <v>46</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6</v>
      </c>
      <c r="AV120" s="89"/>
      <c r="AW120" s="89"/>
      <c r="AX120" s="91"/>
    </row>
    <row r="121" spans="1:50" ht="30" customHeight="1">
      <c r="A121" s="731"/>
      <c r="B121" s="732"/>
      <c r="C121" s="732"/>
      <c r="D121" s="732"/>
      <c r="E121" s="732"/>
      <c r="F121" s="733"/>
      <c r="G121" s="403" t="s">
        <v>490</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497</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c r="A122" s="731"/>
      <c r="B122" s="732"/>
      <c r="C122" s="732"/>
      <c r="D122" s="732"/>
      <c r="E122" s="732"/>
      <c r="F122" s="733"/>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41.25" customHeight="1">
      <c r="A123" s="731"/>
      <c r="B123" s="732"/>
      <c r="C123" s="732"/>
      <c r="D123" s="732"/>
      <c r="E123" s="732"/>
      <c r="F123" s="733"/>
      <c r="G123" s="100" t="s">
        <v>461</v>
      </c>
      <c r="H123" s="101"/>
      <c r="I123" s="101"/>
      <c r="J123" s="101"/>
      <c r="K123" s="102"/>
      <c r="L123" s="103" t="s">
        <v>493</v>
      </c>
      <c r="M123" s="104"/>
      <c r="N123" s="104"/>
      <c r="O123" s="104"/>
      <c r="P123" s="104"/>
      <c r="Q123" s="104"/>
      <c r="R123" s="104"/>
      <c r="S123" s="104"/>
      <c r="T123" s="104"/>
      <c r="U123" s="104"/>
      <c r="V123" s="104"/>
      <c r="W123" s="104"/>
      <c r="X123" s="105"/>
      <c r="Y123" s="106">
        <v>41</v>
      </c>
      <c r="Z123" s="107"/>
      <c r="AA123" s="107"/>
      <c r="AB123" s="108"/>
      <c r="AC123" s="100" t="s">
        <v>461</v>
      </c>
      <c r="AD123" s="101"/>
      <c r="AE123" s="101"/>
      <c r="AF123" s="101"/>
      <c r="AG123" s="102"/>
      <c r="AH123" s="103" t="s">
        <v>502</v>
      </c>
      <c r="AI123" s="104"/>
      <c r="AJ123" s="104"/>
      <c r="AK123" s="104"/>
      <c r="AL123" s="104"/>
      <c r="AM123" s="104"/>
      <c r="AN123" s="104"/>
      <c r="AO123" s="104"/>
      <c r="AP123" s="104"/>
      <c r="AQ123" s="104"/>
      <c r="AR123" s="104"/>
      <c r="AS123" s="104"/>
      <c r="AT123" s="105"/>
      <c r="AU123" s="106">
        <v>2</v>
      </c>
      <c r="AV123" s="107"/>
      <c r="AW123" s="107"/>
      <c r="AX123" s="415"/>
    </row>
    <row r="124" spans="1:50" ht="19.7" customHeight="1">
      <c r="A124" s="731"/>
      <c r="B124" s="732"/>
      <c r="C124" s="732"/>
      <c r="D124" s="732"/>
      <c r="E124" s="732"/>
      <c r="F124" s="73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19.7" customHeight="1">
      <c r="A125" s="731"/>
      <c r="B125" s="732"/>
      <c r="C125" s="732"/>
      <c r="D125" s="732"/>
      <c r="E125" s="732"/>
      <c r="F125" s="73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19.7" customHeight="1">
      <c r="A126" s="731"/>
      <c r="B126" s="732"/>
      <c r="C126" s="732"/>
      <c r="D126" s="732"/>
      <c r="E126" s="732"/>
      <c r="F126" s="73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19.7" customHeight="1">
      <c r="A127" s="731"/>
      <c r="B127" s="732"/>
      <c r="C127" s="732"/>
      <c r="D127" s="732"/>
      <c r="E127" s="732"/>
      <c r="F127" s="73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19.7" customHeight="1">
      <c r="A128" s="731"/>
      <c r="B128" s="732"/>
      <c r="C128" s="732"/>
      <c r="D128" s="732"/>
      <c r="E128" s="732"/>
      <c r="F128" s="73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19.7" customHeight="1">
      <c r="A129" s="731"/>
      <c r="B129" s="732"/>
      <c r="C129" s="732"/>
      <c r="D129" s="732"/>
      <c r="E129" s="732"/>
      <c r="F129" s="73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19.7" customHeight="1">
      <c r="A130" s="731"/>
      <c r="B130" s="732"/>
      <c r="C130" s="732"/>
      <c r="D130" s="732"/>
      <c r="E130" s="732"/>
      <c r="F130" s="73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19.7" customHeight="1">
      <c r="A131" s="731"/>
      <c r="B131" s="732"/>
      <c r="C131" s="732"/>
      <c r="D131" s="732"/>
      <c r="E131" s="732"/>
      <c r="F131" s="73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19.7" customHeight="1">
      <c r="A132" s="731"/>
      <c r="B132" s="732"/>
      <c r="C132" s="732"/>
      <c r="D132" s="732"/>
      <c r="E132" s="732"/>
      <c r="F132" s="73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31"/>
      <c r="B133" s="732"/>
      <c r="C133" s="732"/>
      <c r="D133" s="732"/>
      <c r="E133" s="732"/>
      <c r="F133" s="733"/>
      <c r="G133" s="83" t="s">
        <v>22</v>
      </c>
      <c r="H133" s="84"/>
      <c r="I133" s="84"/>
      <c r="J133" s="84"/>
      <c r="K133" s="84"/>
      <c r="L133" s="85"/>
      <c r="M133" s="86"/>
      <c r="N133" s="86"/>
      <c r="O133" s="86"/>
      <c r="P133" s="86"/>
      <c r="Q133" s="86"/>
      <c r="R133" s="86"/>
      <c r="S133" s="86"/>
      <c r="T133" s="86"/>
      <c r="U133" s="86"/>
      <c r="V133" s="86"/>
      <c r="W133" s="86"/>
      <c r="X133" s="87"/>
      <c r="Y133" s="88">
        <f>SUM(Y123:AB132)</f>
        <v>41</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2</v>
      </c>
      <c r="AV133" s="89"/>
      <c r="AW133" s="89"/>
      <c r="AX133" s="91"/>
    </row>
    <row r="134" spans="1:50" ht="30" customHeight="1">
      <c r="A134" s="731"/>
      <c r="B134" s="732"/>
      <c r="C134" s="732"/>
      <c r="D134" s="732"/>
      <c r="E134" s="732"/>
      <c r="F134" s="733"/>
      <c r="G134" s="403" t="s">
        <v>491</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498</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c r="A135" s="731"/>
      <c r="B135" s="732"/>
      <c r="C135" s="732"/>
      <c r="D135" s="732"/>
      <c r="E135" s="732"/>
      <c r="F135" s="733"/>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42.75" customHeight="1">
      <c r="A136" s="731"/>
      <c r="B136" s="732"/>
      <c r="C136" s="732"/>
      <c r="D136" s="732"/>
      <c r="E136" s="732"/>
      <c r="F136" s="733"/>
      <c r="G136" s="100" t="s">
        <v>461</v>
      </c>
      <c r="H136" s="101"/>
      <c r="I136" s="101"/>
      <c r="J136" s="101"/>
      <c r="K136" s="102"/>
      <c r="L136" s="103" t="s">
        <v>494</v>
      </c>
      <c r="M136" s="104"/>
      <c r="N136" s="104"/>
      <c r="O136" s="104"/>
      <c r="P136" s="104"/>
      <c r="Q136" s="104"/>
      <c r="R136" s="104"/>
      <c r="S136" s="104"/>
      <c r="T136" s="104"/>
      <c r="U136" s="104"/>
      <c r="V136" s="104"/>
      <c r="W136" s="104"/>
      <c r="X136" s="105"/>
      <c r="Y136" s="106">
        <v>33</v>
      </c>
      <c r="Z136" s="107"/>
      <c r="AA136" s="107"/>
      <c r="AB136" s="108"/>
      <c r="AC136" s="100" t="s">
        <v>461</v>
      </c>
      <c r="AD136" s="101"/>
      <c r="AE136" s="101"/>
      <c r="AF136" s="101"/>
      <c r="AG136" s="102"/>
      <c r="AH136" s="103" t="s">
        <v>503</v>
      </c>
      <c r="AI136" s="104"/>
      <c r="AJ136" s="104"/>
      <c r="AK136" s="104"/>
      <c r="AL136" s="104"/>
      <c r="AM136" s="104"/>
      <c r="AN136" s="104"/>
      <c r="AO136" s="104"/>
      <c r="AP136" s="104"/>
      <c r="AQ136" s="104"/>
      <c r="AR136" s="104"/>
      <c r="AS136" s="104"/>
      <c r="AT136" s="105"/>
      <c r="AU136" s="106">
        <v>2</v>
      </c>
      <c r="AV136" s="107"/>
      <c r="AW136" s="107"/>
      <c r="AX136" s="415"/>
    </row>
    <row r="137" spans="1:50" ht="19.7" customHeight="1">
      <c r="A137" s="731"/>
      <c r="B137" s="732"/>
      <c r="C137" s="732"/>
      <c r="D137" s="732"/>
      <c r="E137" s="732"/>
      <c r="F137" s="73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19.7" customHeight="1">
      <c r="A138" s="731"/>
      <c r="B138" s="732"/>
      <c r="C138" s="732"/>
      <c r="D138" s="732"/>
      <c r="E138" s="732"/>
      <c r="F138" s="73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19.7" customHeight="1">
      <c r="A139" s="731"/>
      <c r="B139" s="732"/>
      <c r="C139" s="732"/>
      <c r="D139" s="732"/>
      <c r="E139" s="732"/>
      <c r="F139" s="73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19.7" customHeight="1">
      <c r="A140" s="731"/>
      <c r="B140" s="732"/>
      <c r="C140" s="732"/>
      <c r="D140" s="732"/>
      <c r="E140" s="732"/>
      <c r="F140" s="73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19.7" customHeight="1">
      <c r="A141" s="731"/>
      <c r="B141" s="732"/>
      <c r="C141" s="732"/>
      <c r="D141" s="732"/>
      <c r="E141" s="732"/>
      <c r="F141" s="73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19.7" customHeight="1">
      <c r="A142" s="731"/>
      <c r="B142" s="732"/>
      <c r="C142" s="732"/>
      <c r="D142" s="732"/>
      <c r="E142" s="732"/>
      <c r="F142" s="73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19.7" customHeight="1">
      <c r="A143" s="731"/>
      <c r="B143" s="732"/>
      <c r="C143" s="732"/>
      <c r="D143" s="732"/>
      <c r="E143" s="732"/>
      <c r="F143" s="73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19.7" customHeight="1">
      <c r="A144" s="731"/>
      <c r="B144" s="732"/>
      <c r="C144" s="732"/>
      <c r="D144" s="732"/>
      <c r="E144" s="732"/>
      <c r="F144" s="73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19.7" customHeight="1">
      <c r="A145" s="731"/>
      <c r="B145" s="732"/>
      <c r="C145" s="732"/>
      <c r="D145" s="732"/>
      <c r="E145" s="732"/>
      <c r="F145" s="73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31"/>
      <c r="B146" s="732"/>
      <c r="C146" s="732"/>
      <c r="D146" s="732"/>
      <c r="E146" s="732"/>
      <c r="F146" s="733"/>
      <c r="G146" s="83" t="s">
        <v>22</v>
      </c>
      <c r="H146" s="84"/>
      <c r="I146" s="84"/>
      <c r="J146" s="84"/>
      <c r="K146" s="84"/>
      <c r="L146" s="85"/>
      <c r="M146" s="86"/>
      <c r="N146" s="86"/>
      <c r="O146" s="86"/>
      <c r="P146" s="86"/>
      <c r="Q146" s="86"/>
      <c r="R146" s="86"/>
      <c r="S146" s="86"/>
      <c r="T146" s="86"/>
      <c r="U146" s="86"/>
      <c r="V146" s="86"/>
      <c r="W146" s="86"/>
      <c r="X146" s="87"/>
      <c r="Y146" s="88">
        <f>SUM(Y136:AB145)</f>
        <v>33</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2</v>
      </c>
      <c r="AV146" s="89"/>
      <c r="AW146" s="89"/>
      <c r="AX146" s="91"/>
    </row>
    <row r="147" spans="1:50" ht="30" customHeight="1">
      <c r="A147" s="731"/>
      <c r="B147" s="732"/>
      <c r="C147" s="732"/>
      <c r="D147" s="732"/>
      <c r="E147" s="732"/>
      <c r="F147" s="733"/>
      <c r="G147" s="403" t="s">
        <v>492</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499</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c r="A148" s="731"/>
      <c r="B148" s="732"/>
      <c r="C148" s="732"/>
      <c r="D148" s="732"/>
      <c r="E148" s="732"/>
      <c r="F148" s="733"/>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50.25" customHeight="1">
      <c r="A149" s="731"/>
      <c r="B149" s="732"/>
      <c r="C149" s="732"/>
      <c r="D149" s="732"/>
      <c r="E149" s="732"/>
      <c r="F149" s="733"/>
      <c r="G149" s="100" t="s">
        <v>461</v>
      </c>
      <c r="H149" s="101"/>
      <c r="I149" s="101"/>
      <c r="J149" s="101"/>
      <c r="K149" s="102"/>
      <c r="L149" s="103" t="s">
        <v>495</v>
      </c>
      <c r="M149" s="104"/>
      <c r="N149" s="104"/>
      <c r="O149" s="104"/>
      <c r="P149" s="104"/>
      <c r="Q149" s="104"/>
      <c r="R149" s="104"/>
      <c r="S149" s="104"/>
      <c r="T149" s="104"/>
      <c r="U149" s="104"/>
      <c r="V149" s="104"/>
      <c r="W149" s="104"/>
      <c r="X149" s="105"/>
      <c r="Y149" s="106">
        <v>23</v>
      </c>
      <c r="Z149" s="107"/>
      <c r="AA149" s="107"/>
      <c r="AB149" s="108"/>
      <c r="AC149" s="100" t="s">
        <v>461</v>
      </c>
      <c r="AD149" s="101"/>
      <c r="AE149" s="101"/>
      <c r="AF149" s="101"/>
      <c r="AG149" s="102"/>
      <c r="AH149" s="103" t="s">
        <v>504</v>
      </c>
      <c r="AI149" s="104"/>
      <c r="AJ149" s="104"/>
      <c r="AK149" s="104"/>
      <c r="AL149" s="104"/>
      <c r="AM149" s="104"/>
      <c r="AN149" s="104"/>
      <c r="AO149" s="104"/>
      <c r="AP149" s="104"/>
      <c r="AQ149" s="104"/>
      <c r="AR149" s="104"/>
      <c r="AS149" s="104"/>
      <c r="AT149" s="105"/>
      <c r="AU149" s="106">
        <v>2</v>
      </c>
      <c r="AV149" s="107"/>
      <c r="AW149" s="107"/>
      <c r="AX149" s="415"/>
    </row>
    <row r="150" spans="1:50" ht="19.7" customHeight="1">
      <c r="A150" s="731"/>
      <c r="B150" s="732"/>
      <c r="C150" s="732"/>
      <c r="D150" s="732"/>
      <c r="E150" s="732"/>
      <c r="F150" s="73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19.7" customHeight="1">
      <c r="A151" s="731"/>
      <c r="B151" s="732"/>
      <c r="C151" s="732"/>
      <c r="D151" s="732"/>
      <c r="E151" s="732"/>
      <c r="F151" s="73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19.7" customHeight="1">
      <c r="A152" s="731"/>
      <c r="B152" s="732"/>
      <c r="C152" s="732"/>
      <c r="D152" s="732"/>
      <c r="E152" s="732"/>
      <c r="F152" s="73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19.7" customHeight="1">
      <c r="A153" s="731"/>
      <c r="B153" s="732"/>
      <c r="C153" s="732"/>
      <c r="D153" s="732"/>
      <c r="E153" s="732"/>
      <c r="F153" s="73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19.7" customHeight="1">
      <c r="A154" s="731"/>
      <c r="B154" s="732"/>
      <c r="C154" s="732"/>
      <c r="D154" s="732"/>
      <c r="E154" s="732"/>
      <c r="F154" s="73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19.7" customHeight="1">
      <c r="A155" s="731"/>
      <c r="B155" s="732"/>
      <c r="C155" s="732"/>
      <c r="D155" s="732"/>
      <c r="E155" s="732"/>
      <c r="F155" s="73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19.7" customHeight="1">
      <c r="A156" s="731"/>
      <c r="B156" s="732"/>
      <c r="C156" s="732"/>
      <c r="D156" s="732"/>
      <c r="E156" s="732"/>
      <c r="F156" s="73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19.7" customHeight="1">
      <c r="A157" s="731"/>
      <c r="B157" s="732"/>
      <c r="C157" s="732"/>
      <c r="D157" s="732"/>
      <c r="E157" s="732"/>
      <c r="F157" s="73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19.7" customHeight="1">
      <c r="A158" s="731"/>
      <c r="B158" s="732"/>
      <c r="C158" s="732"/>
      <c r="D158" s="732"/>
      <c r="E158" s="732"/>
      <c r="F158" s="73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34"/>
      <c r="B159" s="735"/>
      <c r="C159" s="735"/>
      <c r="D159" s="735"/>
      <c r="E159" s="735"/>
      <c r="F159" s="736"/>
      <c r="G159" s="737" t="s">
        <v>22</v>
      </c>
      <c r="H159" s="738"/>
      <c r="I159" s="738"/>
      <c r="J159" s="738"/>
      <c r="K159" s="738"/>
      <c r="L159" s="739"/>
      <c r="M159" s="740"/>
      <c r="N159" s="740"/>
      <c r="O159" s="740"/>
      <c r="P159" s="740"/>
      <c r="Q159" s="740"/>
      <c r="R159" s="740"/>
      <c r="S159" s="740"/>
      <c r="T159" s="740"/>
      <c r="U159" s="740"/>
      <c r="V159" s="740"/>
      <c r="W159" s="740"/>
      <c r="X159" s="741"/>
      <c r="Y159" s="742">
        <f>SUM(Y149:AB158)</f>
        <v>23</v>
      </c>
      <c r="Z159" s="743"/>
      <c r="AA159" s="743"/>
      <c r="AB159" s="744"/>
      <c r="AC159" s="737" t="s">
        <v>22</v>
      </c>
      <c r="AD159" s="738"/>
      <c r="AE159" s="738"/>
      <c r="AF159" s="738"/>
      <c r="AG159" s="738"/>
      <c r="AH159" s="739"/>
      <c r="AI159" s="740"/>
      <c r="AJ159" s="740"/>
      <c r="AK159" s="740"/>
      <c r="AL159" s="740"/>
      <c r="AM159" s="740"/>
      <c r="AN159" s="740"/>
      <c r="AO159" s="740"/>
      <c r="AP159" s="740"/>
      <c r="AQ159" s="740"/>
      <c r="AR159" s="740"/>
      <c r="AS159" s="740"/>
      <c r="AT159" s="741"/>
      <c r="AU159" s="742">
        <f>SUM(AU149:AX158)</f>
        <v>2</v>
      </c>
      <c r="AV159" s="743"/>
      <c r="AW159" s="743"/>
      <c r="AX159" s="745"/>
    </row>
    <row r="160" spans="1:50" s="51" customFormat="1" ht="24.75" customHeight="1" thickBot="1"/>
    <row r="161" spans="1:50" ht="30" customHeight="1">
      <c r="A161" s="728" t="s">
        <v>34</v>
      </c>
      <c r="B161" s="729"/>
      <c r="C161" s="729"/>
      <c r="D161" s="729"/>
      <c r="E161" s="729"/>
      <c r="F161" s="730"/>
      <c r="G161" s="403" t="s">
        <v>500</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509</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c r="A162" s="731"/>
      <c r="B162" s="732"/>
      <c r="C162" s="732"/>
      <c r="D162" s="732"/>
      <c r="E162" s="732"/>
      <c r="F162" s="733"/>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39.75" customHeight="1">
      <c r="A163" s="731"/>
      <c r="B163" s="732"/>
      <c r="C163" s="732"/>
      <c r="D163" s="732"/>
      <c r="E163" s="732"/>
      <c r="F163" s="733"/>
      <c r="G163" s="100" t="s">
        <v>461</v>
      </c>
      <c r="H163" s="101"/>
      <c r="I163" s="101"/>
      <c r="J163" s="101"/>
      <c r="K163" s="102"/>
      <c r="L163" s="103" t="s">
        <v>505</v>
      </c>
      <c r="M163" s="104"/>
      <c r="N163" s="104"/>
      <c r="O163" s="104"/>
      <c r="P163" s="104"/>
      <c r="Q163" s="104"/>
      <c r="R163" s="104"/>
      <c r="S163" s="104"/>
      <c r="T163" s="104"/>
      <c r="U163" s="104"/>
      <c r="V163" s="104"/>
      <c r="W163" s="104"/>
      <c r="X163" s="105"/>
      <c r="Y163" s="106">
        <v>2</v>
      </c>
      <c r="Z163" s="107"/>
      <c r="AA163" s="107"/>
      <c r="AB163" s="108"/>
      <c r="AC163" s="100" t="s">
        <v>525</v>
      </c>
      <c r="AD163" s="101"/>
      <c r="AE163" s="101"/>
      <c r="AF163" s="101"/>
      <c r="AG163" s="102"/>
      <c r="AH163" s="103" t="s">
        <v>518</v>
      </c>
      <c r="AI163" s="104"/>
      <c r="AJ163" s="104"/>
      <c r="AK163" s="104"/>
      <c r="AL163" s="104"/>
      <c r="AM163" s="104"/>
      <c r="AN163" s="104"/>
      <c r="AO163" s="104"/>
      <c r="AP163" s="104"/>
      <c r="AQ163" s="104"/>
      <c r="AR163" s="104"/>
      <c r="AS163" s="104"/>
      <c r="AT163" s="105"/>
      <c r="AU163" s="106">
        <v>11</v>
      </c>
      <c r="AV163" s="107"/>
      <c r="AW163" s="107"/>
      <c r="AX163" s="415"/>
    </row>
    <row r="164" spans="1:50" ht="19.7" customHeight="1">
      <c r="A164" s="731"/>
      <c r="B164" s="732"/>
      <c r="C164" s="732"/>
      <c r="D164" s="732"/>
      <c r="E164" s="732"/>
      <c r="F164" s="73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19.7" customHeight="1">
      <c r="A165" s="731"/>
      <c r="B165" s="732"/>
      <c r="C165" s="732"/>
      <c r="D165" s="732"/>
      <c r="E165" s="732"/>
      <c r="F165" s="73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19.7" customHeight="1">
      <c r="A166" s="731"/>
      <c r="B166" s="732"/>
      <c r="C166" s="732"/>
      <c r="D166" s="732"/>
      <c r="E166" s="732"/>
      <c r="F166" s="73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19.7" customHeight="1">
      <c r="A167" s="731"/>
      <c r="B167" s="732"/>
      <c r="C167" s="732"/>
      <c r="D167" s="732"/>
      <c r="E167" s="732"/>
      <c r="F167" s="73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19.7" customHeight="1">
      <c r="A168" s="731"/>
      <c r="B168" s="732"/>
      <c r="C168" s="732"/>
      <c r="D168" s="732"/>
      <c r="E168" s="732"/>
      <c r="F168" s="73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19.7" customHeight="1">
      <c r="A169" s="731"/>
      <c r="B169" s="732"/>
      <c r="C169" s="732"/>
      <c r="D169" s="732"/>
      <c r="E169" s="732"/>
      <c r="F169" s="73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19.7" customHeight="1">
      <c r="A170" s="731"/>
      <c r="B170" s="732"/>
      <c r="C170" s="732"/>
      <c r="D170" s="732"/>
      <c r="E170" s="732"/>
      <c r="F170" s="73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19.7" customHeight="1">
      <c r="A171" s="731"/>
      <c r="B171" s="732"/>
      <c r="C171" s="732"/>
      <c r="D171" s="732"/>
      <c r="E171" s="732"/>
      <c r="F171" s="73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19.7" customHeight="1">
      <c r="A172" s="731"/>
      <c r="B172" s="732"/>
      <c r="C172" s="732"/>
      <c r="D172" s="732"/>
      <c r="E172" s="732"/>
      <c r="F172" s="73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31"/>
      <c r="B173" s="732"/>
      <c r="C173" s="732"/>
      <c r="D173" s="732"/>
      <c r="E173" s="732"/>
      <c r="F173" s="733"/>
      <c r="G173" s="83" t="s">
        <v>22</v>
      </c>
      <c r="H173" s="84"/>
      <c r="I173" s="84"/>
      <c r="J173" s="84"/>
      <c r="K173" s="84"/>
      <c r="L173" s="85"/>
      <c r="M173" s="86"/>
      <c r="N173" s="86"/>
      <c r="O173" s="86"/>
      <c r="P173" s="86"/>
      <c r="Q173" s="86"/>
      <c r="R173" s="86"/>
      <c r="S173" s="86"/>
      <c r="T173" s="86"/>
      <c r="U173" s="86"/>
      <c r="V173" s="86"/>
      <c r="W173" s="86"/>
      <c r="X173" s="87"/>
      <c r="Y173" s="88">
        <f>SUM(Y163:AB172)</f>
        <v>2</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11</v>
      </c>
      <c r="AV173" s="89"/>
      <c r="AW173" s="89"/>
      <c r="AX173" s="91"/>
    </row>
    <row r="174" spans="1:50" ht="30" customHeight="1">
      <c r="A174" s="731"/>
      <c r="B174" s="732"/>
      <c r="C174" s="732"/>
      <c r="D174" s="732"/>
      <c r="E174" s="732"/>
      <c r="F174" s="733"/>
      <c r="G174" s="403" t="s">
        <v>506</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510</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c r="A175" s="731"/>
      <c r="B175" s="732"/>
      <c r="C175" s="732"/>
      <c r="D175" s="732"/>
      <c r="E175" s="732"/>
      <c r="F175" s="733"/>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45" customHeight="1">
      <c r="A176" s="731"/>
      <c r="B176" s="732"/>
      <c r="C176" s="732"/>
      <c r="D176" s="732"/>
      <c r="E176" s="732"/>
      <c r="F176" s="733"/>
      <c r="G176" s="100" t="s">
        <v>461</v>
      </c>
      <c r="H176" s="101"/>
      <c r="I176" s="101"/>
      <c r="J176" s="101"/>
      <c r="K176" s="102"/>
      <c r="L176" s="103" t="s">
        <v>516</v>
      </c>
      <c r="M176" s="104"/>
      <c r="N176" s="104"/>
      <c r="O176" s="104"/>
      <c r="P176" s="104"/>
      <c r="Q176" s="104"/>
      <c r="R176" s="104"/>
      <c r="S176" s="104"/>
      <c r="T176" s="104"/>
      <c r="U176" s="104"/>
      <c r="V176" s="104"/>
      <c r="W176" s="104"/>
      <c r="X176" s="105"/>
      <c r="Y176" s="106">
        <v>38</v>
      </c>
      <c r="Z176" s="107"/>
      <c r="AA176" s="107"/>
      <c r="AB176" s="108"/>
      <c r="AC176" s="100" t="s">
        <v>501</v>
      </c>
      <c r="AD176" s="101"/>
      <c r="AE176" s="101"/>
      <c r="AF176" s="101"/>
      <c r="AG176" s="102"/>
      <c r="AH176" s="103" t="s">
        <v>519</v>
      </c>
      <c r="AI176" s="104"/>
      <c r="AJ176" s="104"/>
      <c r="AK176" s="104"/>
      <c r="AL176" s="104"/>
      <c r="AM176" s="104"/>
      <c r="AN176" s="104"/>
      <c r="AO176" s="104"/>
      <c r="AP176" s="104"/>
      <c r="AQ176" s="104"/>
      <c r="AR176" s="104"/>
      <c r="AS176" s="104"/>
      <c r="AT176" s="105"/>
      <c r="AU176" s="106">
        <v>9</v>
      </c>
      <c r="AV176" s="107"/>
      <c r="AW176" s="107"/>
      <c r="AX176" s="415"/>
    </row>
    <row r="177" spans="1:50" ht="19.7" customHeight="1">
      <c r="A177" s="731"/>
      <c r="B177" s="732"/>
      <c r="C177" s="732"/>
      <c r="D177" s="732"/>
      <c r="E177" s="732"/>
      <c r="F177" s="73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19.7" customHeight="1">
      <c r="A178" s="731"/>
      <c r="B178" s="732"/>
      <c r="C178" s="732"/>
      <c r="D178" s="732"/>
      <c r="E178" s="732"/>
      <c r="F178" s="73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19.7" customHeight="1">
      <c r="A179" s="731"/>
      <c r="B179" s="732"/>
      <c r="C179" s="732"/>
      <c r="D179" s="732"/>
      <c r="E179" s="732"/>
      <c r="F179" s="73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19.7" customHeight="1">
      <c r="A180" s="731"/>
      <c r="B180" s="732"/>
      <c r="C180" s="732"/>
      <c r="D180" s="732"/>
      <c r="E180" s="732"/>
      <c r="F180" s="73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19.7" customHeight="1">
      <c r="A181" s="731"/>
      <c r="B181" s="732"/>
      <c r="C181" s="732"/>
      <c r="D181" s="732"/>
      <c r="E181" s="732"/>
      <c r="F181" s="73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19.7" customHeight="1">
      <c r="A182" s="731"/>
      <c r="B182" s="732"/>
      <c r="C182" s="732"/>
      <c r="D182" s="732"/>
      <c r="E182" s="732"/>
      <c r="F182" s="73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19.7" customHeight="1">
      <c r="A183" s="731"/>
      <c r="B183" s="732"/>
      <c r="C183" s="732"/>
      <c r="D183" s="732"/>
      <c r="E183" s="732"/>
      <c r="F183" s="73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19.7" customHeight="1">
      <c r="A184" s="731"/>
      <c r="B184" s="732"/>
      <c r="C184" s="732"/>
      <c r="D184" s="732"/>
      <c r="E184" s="732"/>
      <c r="F184" s="73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19.7" customHeight="1">
      <c r="A185" s="731"/>
      <c r="B185" s="732"/>
      <c r="C185" s="732"/>
      <c r="D185" s="732"/>
      <c r="E185" s="732"/>
      <c r="F185" s="73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31"/>
      <c r="B186" s="732"/>
      <c r="C186" s="732"/>
      <c r="D186" s="732"/>
      <c r="E186" s="732"/>
      <c r="F186" s="733"/>
      <c r="G186" s="83" t="s">
        <v>22</v>
      </c>
      <c r="H186" s="84"/>
      <c r="I186" s="84"/>
      <c r="J186" s="84"/>
      <c r="K186" s="84"/>
      <c r="L186" s="85"/>
      <c r="M186" s="86"/>
      <c r="N186" s="86"/>
      <c r="O186" s="86"/>
      <c r="P186" s="86"/>
      <c r="Q186" s="86"/>
      <c r="R186" s="86"/>
      <c r="S186" s="86"/>
      <c r="T186" s="86"/>
      <c r="U186" s="86"/>
      <c r="V186" s="86"/>
      <c r="W186" s="86"/>
      <c r="X186" s="87"/>
      <c r="Y186" s="88">
        <f>SUM(Y176:AB185)</f>
        <v>38</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9</v>
      </c>
      <c r="AV186" s="89"/>
      <c r="AW186" s="89"/>
      <c r="AX186" s="91"/>
    </row>
    <row r="187" spans="1:50" ht="30" customHeight="1">
      <c r="A187" s="731"/>
      <c r="B187" s="732"/>
      <c r="C187" s="732"/>
      <c r="D187" s="732"/>
      <c r="E187" s="732"/>
      <c r="F187" s="733"/>
      <c r="G187" s="403" t="s">
        <v>507</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511</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c r="A188" s="731"/>
      <c r="B188" s="732"/>
      <c r="C188" s="732"/>
      <c r="D188" s="732"/>
      <c r="E188" s="732"/>
      <c r="F188" s="733"/>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43.5" customHeight="1">
      <c r="A189" s="731"/>
      <c r="B189" s="732"/>
      <c r="C189" s="732"/>
      <c r="D189" s="732"/>
      <c r="E189" s="732"/>
      <c r="F189" s="733"/>
      <c r="G189" s="100" t="s">
        <v>461</v>
      </c>
      <c r="H189" s="101"/>
      <c r="I189" s="101"/>
      <c r="J189" s="101"/>
      <c r="K189" s="102"/>
      <c r="L189" s="103" t="s">
        <v>648</v>
      </c>
      <c r="M189" s="104"/>
      <c r="N189" s="104"/>
      <c r="O189" s="104"/>
      <c r="P189" s="104"/>
      <c r="Q189" s="104"/>
      <c r="R189" s="104"/>
      <c r="S189" s="104"/>
      <c r="T189" s="104"/>
      <c r="U189" s="104"/>
      <c r="V189" s="104"/>
      <c r="W189" s="104"/>
      <c r="X189" s="105"/>
      <c r="Y189" s="106">
        <v>36</v>
      </c>
      <c r="Z189" s="107"/>
      <c r="AA189" s="107"/>
      <c r="AB189" s="108"/>
      <c r="AC189" s="100" t="s">
        <v>461</v>
      </c>
      <c r="AD189" s="101"/>
      <c r="AE189" s="101"/>
      <c r="AF189" s="101"/>
      <c r="AG189" s="102"/>
      <c r="AH189" s="103" t="s">
        <v>520</v>
      </c>
      <c r="AI189" s="104"/>
      <c r="AJ189" s="104"/>
      <c r="AK189" s="104"/>
      <c r="AL189" s="104"/>
      <c r="AM189" s="104"/>
      <c r="AN189" s="104"/>
      <c r="AO189" s="104"/>
      <c r="AP189" s="104"/>
      <c r="AQ189" s="104"/>
      <c r="AR189" s="104"/>
      <c r="AS189" s="104"/>
      <c r="AT189" s="105"/>
      <c r="AU189" s="106">
        <v>8</v>
      </c>
      <c r="AV189" s="107"/>
      <c r="AW189" s="107"/>
      <c r="AX189" s="415"/>
    </row>
    <row r="190" spans="1:50" ht="19.7" customHeight="1">
      <c r="A190" s="731"/>
      <c r="B190" s="732"/>
      <c r="C190" s="732"/>
      <c r="D190" s="732"/>
      <c r="E190" s="732"/>
      <c r="F190" s="73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19.7" customHeight="1">
      <c r="A191" s="731"/>
      <c r="B191" s="732"/>
      <c r="C191" s="732"/>
      <c r="D191" s="732"/>
      <c r="E191" s="732"/>
      <c r="F191" s="73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19.7" customHeight="1">
      <c r="A192" s="731"/>
      <c r="B192" s="732"/>
      <c r="C192" s="732"/>
      <c r="D192" s="732"/>
      <c r="E192" s="732"/>
      <c r="F192" s="73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19.7" customHeight="1">
      <c r="A193" s="731"/>
      <c r="B193" s="732"/>
      <c r="C193" s="732"/>
      <c r="D193" s="732"/>
      <c r="E193" s="732"/>
      <c r="F193" s="73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19.7" customHeight="1">
      <c r="A194" s="731"/>
      <c r="B194" s="732"/>
      <c r="C194" s="732"/>
      <c r="D194" s="732"/>
      <c r="E194" s="732"/>
      <c r="F194" s="73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19.7" customHeight="1">
      <c r="A195" s="731"/>
      <c r="B195" s="732"/>
      <c r="C195" s="732"/>
      <c r="D195" s="732"/>
      <c r="E195" s="732"/>
      <c r="F195" s="73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19.7" customHeight="1">
      <c r="A196" s="731"/>
      <c r="B196" s="732"/>
      <c r="C196" s="732"/>
      <c r="D196" s="732"/>
      <c r="E196" s="732"/>
      <c r="F196" s="73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19.7" customHeight="1">
      <c r="A197" s="731"/>
      <c r="B197" s="732"/>
      <c r="C197" s="732"/>
      <c r="D197" s="732"/>
      <c r="E197" s="732"/>
      <c r="F197" s="73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9.7" customHeight="1">
      <c r="A198" s="731"/>
      <c r="B198" s="732"/>
      <c r="C198" s="732"/>
      <c r="D198" s="732"/>
      <c r="E198" s="732"/>
      <c r="F198" s="73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31"/>
      <c r="B199" s="732"/>
      <c r="C199" s="732"/>
      <c r="D199" s="732"/>
      <c r="E199" s="732"/>
      <c r="F199" s="733"/>
      <c r="G199" s="83" t="s">
        <v>22</v>
      </c>
      <c r="H199" s="84"/>
      <c r="I199" s="84"/>
      <c r="J199" s="84"/>
      <c r="K199" s="84"/>
      <c r="L199" s="85"/>
      <c r="M199" s="86"/>
      <c r="N199" s="86"/>
      <c r="O199" s="86"/>
      <c r="P199" s="86"/>
      <c r="Q199" s="86"/>
      <c r="R199" s="86"/>
      <c r="S199" s="86"/>
      <c r="T199" s="86"/>
      <c r="U199" s="86"/>
      <c r="V199" s="86"/>
      <c r="W199" s="86"/>
      <c r="X199" s="87"/>
      <c r="Y199" s="88">
        <f>SUM(Y189:AB198)</f>
        <v>36</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8</v>
      </c>
      <c r="AV199" s="89"/>
      <c r="AW199" s="89"/>
      <c r="AX199" s="91"/>
    </row>
    <row r="200" spans="1:50" ht="30" customHeight="1">
      <c r="A200" s="731"/>
      <c r="B200" s="732"/>
      <c r="C200" s="732"/>
      <c r="D200" s="732"/>
      <c r="E200" s="732"/>
      <c r="F200" s="733"/>
      <c r="G200" s="403" t="s">
        <v>508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512</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c r="A201" s="731"/>
      <c r="B201" s="732"/>
      <c r="C201" s="732"/>
      <c r="D201" s="732"/>
      <c r="E201" s="732"/>
      <c r="F201" s="733"/>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40.5" customHeight="1">
      <c r="A202" s="731"/>
      <c r="B202" s="732"/>
      <c r="C202" s="732"/>
      <c r="D202" s="732"/>
      <c r="E202" s="732"/>
      <c r="F202" s="733"/>
      <c r="G202" s="100" t="s">
        <v>461</v>
      </c>
      <c r="H202" s="101"/>
      <c r="I202" s="101"/>
      <c r="J202" s="101"/>
      <c r="K202" s="102"/>
      <c r="L202" s="103" t="s">
        <v>517</v>
      </c>
      <c r="M202" s="104"/>
      <c r="N202" s="104"/>
      <c r="O202" s="104"/>
      <c r="P202" s="104"/>
      <c r="Q202" s="104"/>
      <c r="R202" s="104"/>
      <c r="S202" s="104"/>
      <c r="T202" s="104"/>
      <c r="U202" s="104"/>
      <c r="V202" s="104"/>
      <c r="W202" s="104"/>
      <c r="X202" s="105"/>
      <c r="Y202" s="106">
        <v>14</v>
      </c>
      <c r="Z202" s="107"/>
      <c r="AA202" s="107"/>
      <c r="AB202" s="108"/>
      <c r="AC202" s="100" t="s">
        <v>461</v>
      </c>
      <c r="AD202" s="101"/>
      <c r="AE202" s="101"/>
      <c r="AF202" s="101"/>
      <c r="AG202" s="102"/>
      <c r="AH202" s="103" t="s">
        <v>521</v>
      </c>
      <c r="AI202" s="104"/>
      <c r="AJ202" s="104"/>
      <c r="AK202" s="104"/>
      <c r="AL202" s="104"/>
      <c r="AM202" s="104"/>
      <c r="AN202" s="104"/>
      <c r="AO202" s="104"/>
      <c r="AP202" s="104"/>
      <c r="AQ202" s="104"/>
      <c r="AR202" s="104"/>
      <c r="AS202" s="104"/>
      <c r="AT202" s="105"/>
      <c r="AU202" s="106">
        <v>8</v>
      </c>
      <c r="AV202" s="107"/>
      <c r="AW202" s="107"/>
      <c r="AX202" s="415"/>
    </row>
    <row r="203" spans="1:50" ht="19.7" customHeight="1">
      <c r="A203" s="731"/>
      <c r="B203" s="732"/>
      <c r="C203" s="732"/>
      <c r="D203" s="732"/>
      <c r="E203" s="732"/>
      <c r="F203" s="73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19.7" customHeight="1">
      <c r="A204" s="731"/>
      <c r="B204" s="732"/>
      <c r="C204" s="732"/>
      <c r="D204" s="732"/>
      <c r="E204" s="732"/>
      <c r="F204" s="73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19.7" customHeight="1">
      <c r="A205" s="731"/>
      <c r="B205" s="732"/>
      <c r="C205" s="732"/>
      <c r="D205" s="732"/>
      <c r="E205" s="732"/>
      <c r="F205" s="73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19.7" customHeight="1">
      <c r="A206" s="731"/>
      <c r="B206" s="732"/>
      <c r="C206" s="732"/>
      <c r="D206" s="732"/>
      <c r="E206" s="732"/>
      <c r="F206" s="73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19.7" customHeight="1">
      <c r="A207" s="731"/>
      <c r="B207" s="732"/>
      <c r="C207" s="732"/>
      <c r="D207" s="732"/>
      <c r="E207" s="732"/>
      <c r="F207" s="73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19.7" customHeight="1">
      <c r="A208" s="731"/>
      <c r="B208" s="732"/>
      <c r="C208" s="732"/>
      <c r="D208" s="732"/>
      <c r="E208" s="732"/>
      <c r="F208" s="73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19.7" customHeight="1">
      <c r="A209" s="731"/>
      <c r="B209" s="732"/>
      <c r="C209" s="732"/>
      <c r="D209" s="732"/>
      <c r="E209" s="732"/>
      <c r="F209" s="73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19.7" customHeight="1">
      <c r="A210" s="731"/>
      <c r="B210" s="732"/>
      <c r="C210" s="732"/>
      <c r="D210" s="732"/>
      <c r="E210" s="732"/>
      <c r="F210" s="73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9.7" customHeight="1">
      <c r="A211" s="731"/>
      <c r="B211" s="732"/>
      <c r="C211" s="732"/>
      <c r="D211" s="732"/>
      <c r="E211" s="732"/>
      <c r="F211" s="73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34"/>
      <c r="B212" s="735"/>
      <c r="C212" s="735"/>
      <c r="D212" s="735"/>
      <c r="E212" s="735"/>
      <c r="F212" s="736"/>
      <c r="G212" s="737" t="s">
        <v>22</v>
      </c>
      <c r="H212" s="738"/>
      <c r="I212" s="738"/>
      <c r="J212" s="738"/>
      <c r="K212" s="738"/>
      <c r="L212" s="739"/>
      <c r="M212" s="740"/>
      <c r="N212" s="740"/>
      <c r="O212" s="740"/>
      <c r="P212" s="740"/>
      <c r="Q212" s="740"/>
      <c r="R212" s="740"/>
      <c r="S212" s="740"/>
      <c r="T212" s="740"/>
      <c r="U212" s="740"/>
      <c r="V212" s="740"/>
      <c r="W212" s="740"/>
      <c r="X212" s="741"/>
      <c r="Y212" s="742">
        <f>SUM(Y202:AB211)</f>
        <v>14</v>
      </c>
      <c r="Z212" s="743"/>
      <c r="AA212" s="743"/>
      <c r="AB212" s="744"/>
      <c r="AC212" s="737" t="s">
        <v>22</v>
      </c>
      <c r="AD212" s="738"/>
      <c r="AE212" s="738"/>
      <c r="AF212" s="738"/>
      <c r="AG212" s="738"/>
      <c r="AH212" s="739"/>
      <c r="AI212" s="740"/>
      <c r="AJ212" s="740"/>
      <c r="AK212" s="740"/>
      <c r="AL212" s="740"/>
      <c r="AM212" s="740"/>
      <c r="AN212" s="740"/>
      <c r="AO212" s="740"/>
      <c r="AP212" s="740"/>
      <c r="AQ212" s="740"/>
      <c r="AR212" s="740"/>
      <c r="AS212" s="740"/>
      <c r="AT212" s="741"/>
      <c r="AU212" s="742">
        <f>SUM(AU202:AX211)</f>
        <v>8</v>
      </c>
      <c r="AV212" s="743"/>
      <c r="AW212" s="743"/>
      <c r="AX212" s="745"/>
    </row>
    <row r="213" spans="1:50" s="51" customFormat="1" ht="24.75" customHeight="1" thickBot="1"/>
    <row r="214" spans="1:50" ht="30" customHeight="1">
      <c r="A214" s="746" t="s">
        <v>34</v>
      </c>
      <c r="B214" s="747"/>
      <c r="C214" s="747"/>
      <c r="D214" s="747"/>
      <c r="E214" s="747"/>
      <c r="F214" s="748"/>
      <c r="G214" s="403" t="s">
        <v>513</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c r="A215" s="731"/>
      <c r="B215" s="732"/>
      <c r="C215" s="732"/>
      <c r="D215" s="732"/>
      <c r="E215" s="732"/>
      <c r="F215" s="733"/>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34.5" customHeight="1">
      <c r="A216" s="731"/>
      <c r="B216" s="732"/>
      <c r="C216" s="732"/>
      <c r="D216" s="732"/>
      <c r="E216" s="732"/>
      <c r="F216" s="733"/>
      <c r="G216" s="100" t="s">
        <v>461</v>
      </c>
      <c r="H216" s="101"/>
      <c r="I216" s="101"/>
      <c r="J216" s="101"/>
      <c r="K216" s="102"/>
      <c r="L216" s="103" t="s">
        <v>522</v>
      </c>
      <c r="M216" s="104"/>
      <c r="N216" s="104"/>
      <c r="O216" s="104"/>
      <c r="P216" s="104"/>
      <c r="Q216" s="104"/>
      <c r="R216" s="104"/>
      <c r="S216" s="104"/>
      <c r="T216" s="104"/>
      <c r="U216" s="104"/>
      <c r="V216" s="104"/>
      <c r="W216" s="104"/>
      <c r="X216" s="105"/>
      <c r="Y216" s="106">
        <v>6</v>
      </c>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5"/>
    </row>
    <row r="217" spans="1:50" ht="19.7" customHeight="1">
      <c r="A217" s="731"/>
      <c r="B217" s="732"/>
      <c r="C217" s="732"/>
      <c r="D217" s="732"/>
      <c r="E217" s="732"/>
      <c r="F217" s="73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19.7" customHeight="1">
      <c r="A218" s="731"/>
      <c r="B218" s="732"/>
      <c r="C218" s="732"/>
      <c r="D218" s="732"/>
      <c r="E218" s="732"/>
      <c r="F218" s="73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19.7" customHeight="1">
      <c r="A219" s="731"/>
      <c r="B219" s="732"/>
      <c r="C219" s="732"/>
      <c r="D219" s="732"/>
      <c r="E219" s="732"/>
      <c r="F219" s="73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19.7" customHeight="1">
      <c r="A220" s="731"/>
      <c r="B220" s="732"/>
      <c r="C220" s="732"/>
      <c r="D220" s="732"/>
      <c r="E220" s="732"/>
      <c r="F220" s="73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19.7" customHeight="1">
      <c r="A221" s="731"/>
      <c r="B221" s="732"/>
      <c r="C221" s="732"/>
      <c r="D221" s="732"/>
      <c r="E221" s="732"/>
      <c r="F221" s="73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19.7" customHeight="1">
      <c r="A222" s="731"/>
      <c r="B222" s="732"/>
      <c r="C222" s="732"/>
      <c r="D222" s="732"/>
      <c r="E222" s="732"/>
      <c r="F222" s="73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19.7" customHeight="1">
      <c r="A223" s="731"/>
      <c r="B223" s="732"/>
      <c r="C223" s="732"/>
      <c r="D223" s="732"/>
      <c r="E223" s="732"/>
      <c r="F223" s="73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19.7" customHeight="1">
      <c r="A224" s="731"/>
      <c r="B224" s="732"/>
      <c r="C224" s="732"/>
      <c r="D224" s="732"/>
      <c r="E224" s="732"/>
      <c r="F224" s="73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19.7" customHeight="1">
      <c r="A225" s="731"/>
      <c r="B225" s="732"/>
      <c r="C225" s="732"/>
      <c r="D225" s="732"/>
      <c r="E225" s="732"/>
      <c r="F225" s="73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31"/>
      <c r="B226" s="732"/>
      <c r="C226" s="732"/>
      <c r="D226" s="732"/>
      <c r="E226" s="732"/>
      <c r="F226" s="733"/>
      <c r="G226" s="83" t="s">
        <v>22</v>
      </c>
      <c r="H226" s="84"/>
      <c r="I226" s="84"/>
      <c r="J226" s="84"/>
      <c r="K226" s="84"/>
      <c r="L226" s="85"/>
      <c r="M226" s="86"/>
      <c r="N226" s="86"/>
      <c r="O226" s="86"/>
      <c r="P226" s="86"/>
      <c r="Q226" s="86"/>
      <c r="R226" s="86"/>
      <c r="S226" s="86"/>
      <c r="T226" s="86"/>
      <c r="U226" s="86"/>
      <c r="V226" s="86"/>
      <c r="W226" s="86"/>
      <c r="X226" s="87"/>
      <c r="Y226" s="88">
        <f>SUM(Y216:AB225)</f>
        <v>6</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31"/>
      <c r="B227" s="732"/>
      <c r="C227" s="732"/>
      <c r="D227" s="732"/>
      <c r="E227" s="732"/>
      <c r="F227" s="733"/>
      <c r="G227" s="403" t="s">
        <v>514</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c r="A228" s="731"/>
      <c r="B228" s="732"/>
      <c r="C228" s="732"/>
      <c r="D228" s="732"/>
      <c r="E228" s="732"/>
      <c r="F228" s="733"/>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36" customHeight="1">
      <c r="A229" s="731"/>
      <c r="B229" s="732"/>
      <c r="C229" s="732"/>
      <c r="D229" s="732"/>
      <c r="E229" s="732"/>
      <c r="F229" s="733"/>
      <c r="G229" s="100" t="s">
        <v>461</v>
      </c>
      <c r="H229" s="101"/>
      <c r="I229" s="101"/>
      <c r="J229" s="101"/>
      <c r="K229" s="102"/>
      <c r="L229" s="103" t="s">
        <v>523</v>
      </c>
      <c r="M229" s="104"/>
      <c r="N229" s="104"/>
      <c r="O229" s="104"/>
      <c r="P229" s="104"/>
      <c r="Q229" s="104"/>
      <c r="R229" s="104"/>
      <c r="S229" s="104"/>
      <c r="T229" s="104"/>
      <c r="U229" s="104"/>
      <c r="V229" s="104"/>
      <c r="W229" s="104"/>
      <c r="X229" s="105"/>
      <c r="Y229" s="106">
        <v>5</v>
      </c>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5"/>
    </row>
    <row r="230" spans="1:50" ht="19.7" customHeight="1">
      <c r="A230" s="731"/>
      <c r="B230" s="732"/>
      <c r="C230" s="732"/>
      <c r="D230" s="732"/>
      <c r="E230" s="732"/>
      <c r="F230" s="73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19.7" customHeight="1">
      <c r="A231" s="731"/>
      <c r="B231" s="732"/>
      <c r="C231" s="732"/>
      <c r="D231" s="732"/>
      <c r="E231" s="732"/>
      <c r="F231" s="73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19.7" customHeight="1">
      <c r="A232" s="731"/>
      <c r="B232" s="732"/>
      <c r="C232" s="732"/>
      <c r="D232" s="732"/>
      <c r="E232" s="732"/>
      <c r="F232" s="73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19.7" customHeight="1">
      <c r="A233" s="731"/>
      <c r="B233" s="732"/>
      <c r="C233" s="732"/>
      <c r="D233" s="732"/>
      <c r="E233" s="732"/>
      <c r="F233" s="73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19.7" customHeight="1">
      <c r="A234" s="731"/>
      <c r="B234" s="732"/>
      <c r="C234" s="732"/>
      <c r="D234" s="732"/>
      <c r="E234" s="732"/>
      <c r="F234" s="73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19.7" customHeight="1">
      <c r="A235" s="731"/>
      <c r="B235" s="732"/>
      <c r="C235" s="732"/>
      <c r="D235" s="732"/>
      <c r="E235" s="732"/>
      <c r="F235" s="73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19.7" customHeight="1">
      <c r="A236" s="731"/>
      <c r="B236" s="732"/>
      <c r="C236" s="732"/>
      <c r="D236" s="732"/>
      <c r="E236" s="732"/>
      <c r="F236" s="73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19.7" customHeight="1">
      <c r="A237" s="731"/>
      <c r="B237" s="732"/>
      <c r="C237" s="732"/>
      <c r="D237" s="732"/>
      <c r="E237" s="732"/>
      <c r="F237" s="73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19.7" customHeight="1">
      <c r="A238" s="731"/>
      <c r="B238" s="732"/>
      <c r="C238" s="732"/>
      <c r="D238" s="732"/>
      <c r="E238" s="732"/>
      <c r="F238" s="73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31"/>
      <c r="B239" s="732"/>
      <c r="C239" s="732"/>
      <c r="D239" s="732"/>
      <c r="E239" s="732"/>
      <c r="F239" s="733"/>
      <c r="G239" s="83" t="s">
        <v>22</v>
      </c>
      <c r="H239" s="84"/>
      <c r="I239" s="84"/>
      <c r="J239" s="84"/>
      <c r="K239" s="84"/>
      <c r="L239" s="85"/>
      <c r="M239" s="86"/>
      <c r="N239" s="86"/>
      <c r="O239" s="86"/>
      <c r="P239" s="86"/>
      <c r="Q239" s="86"/>
      <c r="R239" s="86"/>
      <c r="S239" s="86"/>
      <c r="T239" s="86"/>
      <c r="U239" s="86"/>
      <c r="V239" s="86"/>
      <c r="W239" s="86"/>
      <c r="X239" s="87"/>
      <c r="Y239" s="88">
        <f>SUM(Y229:AB238)</f>
        <v>5</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31"/>
      <c r="B240" s="732"/>
      <c r="C240" s="732"/>
      <c r="D240" s="732"/>
      <c r="E240" s="732"/>
      <c r="F240" s="733"/>
      <c r="G240" s="403" t="s">
        <v>515</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c r="A241" s="731"/>
      <c r="B241" s="732"/>
      <c r="C241" s="732"/>
      <c r="D241" s="732"/>
      <c r="E241" s="732"/>
      <c r="F241" s="733"/>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39" customHeight="1">
      <c r="A242" s="731"/>
      <c r="B242" s="732"/>
      <c r="C242" s="732"/>
      <c r="D242" s="732"/>
      <c r="E242" s="732"/>
      <c r="F242" s="733"/>
      <c r="G242" s="100" t="s">
        <v>461</v>
      </c>
      <c r="H242" s="101"/>
      <c r="I242" s="101"/>
      <c r="J242" s="101"/>
      <c r="K242" s="102"/>
      <c r="L242" s="103" t="s">
        <v>524</v>
      </c>
      <c r="M242" s="104"/>
      <c r="N242" s="104"/>
      <c r="O242" s="104"/>
      <c r="P242" s="104"/>
      <c r="Q242" s="104"/>
      <c r="R242" s="104"/>
      <c r="S242" s="104"/>
      <c r="T242" s="104"/>
      <c r="U242" s="104"/>
      <c r="V242" s="104"/>
      <c r="W242" s="104"/>
      <c r="X242" s="105"/>
      <c r="Y242" s="106">
        <v>4</v>
      </c>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5"/>
    </row>
    <row r="243" spans="1:50" ht="19.7" customHeight="1">
      <c r="A243" s="731"/>
      <c r="B243" s="732"/>
      <c r="C243" s="732"/>
      <c r="D243" s="732"/>
      <c r="E243" s="732"/>
      <c r="F243" s="73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19.7" customHeight="1">
      <c r="A244" s="731"/>
      <c r="B244" s="732"/>
      <c r="C244" s="732"/>
      <c r="D244" s="732"/>
      <c r="E244" s="732"/>
      <c r="F244" s="73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19.7" customHeight="1">
      <c r="A245" s="731"/>
      <c r="B245" s="732"/>
      <c r="C245" s="732"/>
      <c r="D245" s="732"/>
      <c r="E245" s="732"/>
      <c r="F245" s="73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19.7" customHeight="1">
      <c r="A246" s="731"/>
      <c r="B246" s="732"/>
      <c r="C246" s="732"/>
      <c r="D246" s="732"/>
      <c r="E246" s="732"/>
      <c r="F246" s="73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19.7" customHeight="1">
      <c r="A247" s="731"/>
      <c r="B247" s="732"/>
      <c r="C247" s="732"/>
      <c r="D247" s="732"/>
      <c r="E247" s="732"/>
      <c r="F247" s="73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19.7" customHeight="1">
      <c r="A248" s="731"/>
      <c r="B248" s="732"/>
      <c r="C248" s="732"/>
      <c r="D248" s="732"/>
      <c r="E248" s="732"/>
      <c r="F248" s="73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19.7" customHeight="1">
      <c r="A249" s="731"/>
      <c r="B249" s="732"/>
      <c r="C249" s="732"/>
      <c r="D249" s="732"/>
      <c r="E249" s="732"/>
      <c r="F249" s="73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19.7" customHeight="1">
      <c r="A250" s="731"/>
      <c r="B250" s="732"/>
      <c r="C250" s="732"/>
      <c r="D250" s="732"/>
      <c r="E250" s="732"/>
      <c r="F250" s="73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19.7" customHeight="1">
      <c r="A251" s="731"/>
      <c r="B251" s="732"/>
      <c r="C251" s="732"/>
      <c r="D251" s="732"/>
      <c r="E251" s="732"/>
      <c r="F251" s="73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31"/>
      <c r="B252" s="732"/>
      <c r="C252" s="732"/>
      <c r="D252" s="732"/>
      <c r="E252" s="732"/>
      <c r="F252" s="733"/>
      <c r="G252" s="83" t="s">
        <v>22</v>
      </c>
      <c r="H252" s="84"/>
      <c r="I252" s="84"/>
      <c r="J252" s="84"/>
      <c r="K252" s="84"/>
      <c r="L252" s="85"/>
      <c r="M252" s="86"/>
      <c r="N252" s="86"/>
      <c r="O252" s="86"/>
      <c r="P252" s="86"/>
      <c r="Q252" s="86"/>
      <c r="R252" s="86"/>
      <c r="S252" s="86"/>
      <c r="T252" s="86"/>
      <c r="U252" s="86"/>
      <c r="V252" s="86"/>
      <c r="W252" s="86"/>
      <c r="X252" s="87"/>
      <c r="Y252" s="88">
        <f>SUM(Y242:AB251)</f>
        <v>4</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31"/>
      <c r="B253" s="732"/>
      <c r="C253" s="732"/>
      <c r="D253" s="732"/>
      <c r="E253" s="732"/>
      <c r="F253" s="733"/>
      <c r="G253" s="403"/>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c r="A254" s="731"/>
      <c r="B254" s="732"/>
      <c r="C254" s="732"/>
      <c r="D254" s="732"/>
      <c r="E254" s="732"/>
      <c r="F254" s="733"/>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19.5" customHeight="1">
      <c r="A255" s="731"/>
      <c r="B255" s="732"/>
      <c r="C255" s="732"/>
      <c r="D255" s="732"/>
      <c r="E255" s="732"/>
      <c r="F255" s="733"/>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5"/>
    </row>
    <row r="256" spans="1:50" ht="19.7" customHeight="1">
      <c r="A256" s="731"/>
      <c r="B256" s="732"/>
      <c r="C256" s="732"/>
      <c r="D256" s="732"/>
      <c r="E256" s="732"/>
      <c r="F256" s="73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19.7" customHeight="1">
      <c r="A257" s="731"/>
      <c r="B257" s="732"/>
      <c r="C257" s="732"/>
      <c r="D257" s="732"/>
      <c r="E257" s="732"/>
      <c r="F257" s="73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19.7" customHeight="1">
      <c r="A258" s="731"/>
      <c r="B258" s="732"/>
      <c r="C258" s="732"/>
      <c r="D258" s="732"/>
      <c r="E258" s="732"/>
      <c r="F258" s="73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19.7" customHeight="1">
      <c r="A259" s="731"/>
      <c r="B259" s="732"/>
      <c r="C259" s="732"/>
      <c r="D259" s="732"/>
      <c r="E259" s="732"/>
      <c r="F259" s="73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19.7" customHeight="1">
      <c r="A260" s="731"/>
      <c r="B260" s="732"/>
      <c r="C260" s="732"/>
      <c r="D260" s="732"/>
      <c r="E260" s="732"/>
      <c r="F260" s="73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19.7" customHeight="1">
      <c r="A261" s="731"/>
      <c r="B261" s="732"/>
      <c r="C261" s="732"/>
      <c r="D261" s="732"/>
      <c r="E261" s="732"/>
      <c r="F261" s="73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19.7" customHeight="1">
      <c r="A262" s="731"/>
      <c r="B262" s="732"/>
      <c r="C262" s="732"/>
      <c r="D262" s="732"/>
      <c r="E262" s="732"/>
      <c r="F262" s="73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19.7" customHeight="1">
      <c r="A263" s="731"/>
      <c r="B263" s="732"/>
      <c r="C263" s="732"/>
      <c r="D263" s="732"/>
      <c r="E263" s="732"/>
      <c r="F263" s="73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19.7" customHeight="1">
      <c r="A264" s="731"/>
      <c r="B264" s="732"/>
      <c r="C264" s="732"/>
      <c r="D264" s="732"/>
      <c r="E264" s="732"/>
      <c r="F264" s="73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34"/>
      <c r="B265" s="735"/>
      <c r="C265" s="735"/>
      <c r="D265" s="735"/>
      <c r="E265" s="735"/>
      <c r="F265" s="736"/>
      <c r="G265" s="737" t="s">
        <v>22</v>
      </c>
      <c r="H265" s="738"/>
      <c r="I265" s="738"/>
      <c r="J265" s="738"/>
      <c r="K265" s="738"/>
      <c r="L265" s="739"/>
      <c r="M265" s="740"/>
      <c r="N265" s="740"/>
      <c r="O265" s="740"/>
      <c r="P265" s="740"/>
      <c r="Q265" s="740"/>
      <c r="R265" s="740"/>
      <c r="S265" s="740"/>
      <c r="T265" s="740"/>
      <c r="U265" s="740"/>
      <c r="V265" s="740"/>
      <c r="W265" s="740"/>
      <c r="X265" s="741"/>
      <c r="Y265" s="742">
        <f>SUM(Y255:AB264)</f>
        <v>0</v>
      </c>
      <c r="Z265" s="743"/>
      <c r="AA265" s="743"/>
      <c r="AB265" s="744"/>
      <c r="AC265" s="737" t="s">
        <v>22</v>
      </c>
      <c r="AD265" s="738"/>
      <c r="AE265" s="738"/>
      <c r="AF265" s="738"/>
      <c r="AG265" s="738"/>
      <c r="AH265" s="739"/>
      <c r="AI265" s="740"/>
      <c r="AJ265" s="740"/>
      <c r="AK265" s="740"/>
      <c r="AL265" s="740"/>
      <c r="AM265" s="740"/>
      <c r="AN265" s="740"/>
      <c r="AO265" s="740"/>
      <c r="AP265" s="740"/>
      <c r="AQ265" s="740"/>
      <c r="AR265" s="740"/>
      <c r="AS265" s="740"/>
      <c r="AT265" s="741"/>
      <c r="AU265" s="742">
        <f>SUM(AU255:AX264)</f>
        <v>0</v>
      </c>
      <c r="AV265" s="743"/>
      <c r="AW265" s="743"/>
      <c r="AX265" s="74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 sqref="M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c r="A68" s="9"/>
      <c r="B68" s="70" t="s">
        <v>371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c r="A101" s="9"/>
      <c r="B101" s="70" t="s">
        <v>372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c r="A134" s="9"/>
      <c r="B134" s="70" t="s">
        <v>373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368</v>
      </c>
      <c r="D135" s="121"/>
      <c r="E135" s="121"/>
      <c r="F135" s="121"/>
      <c r="G135" s="121"/>
      <c r="H135" s="121"/>
      <c r="I135" s="121"/>
      <c r="J135" s="121"/>
      <c r="K135" s="121"/>
      <c r="L135" s="121"/>
      <c r="M135" s="121" t="s">
        <v>369</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370</v>
      </c>
      <c r="AL135" s="121"/>
      <c r="AM135" s="121"/>
      <c r="AN135" s="121"/>
      <c r="AO135" s="121"/>
      <c r="AP135" s="121"/>
      <c r="AQ135" s="121" t="s">
        <v>23</v>
      </c>
      <c r="AR135" s="121"/>
      <c r="AS135" s="121"/>
      <c r="AT135" s="121"/>
      <c r="AU135" s="123" t="s">
        <v>24</v>
      </c>
      <c r="AV135" s="124"/>
      <c r="AW135" s="124"/>
      <c r="AX135" s="125"/>
    </row>
    <row r="136" spans="1:50" ht="24" customHeight="1">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c r="A167" s="9"/>
      <c r="B167" s="70" t="s">
        <v>374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368</v>
      </c>
      <c r="D168" s="121"/>
      <c r="E168" s="121"/>
      <c r="F168" s="121"/>
      <c r="G168" s="121"/>
      <c r="H168" s="121"/>
      <c r="I168" s="121"/>
      <c r="J168" s="121"/>
      <c r="K168" s="121"/>
      <c r="L168" s="121"/>
      <c r="M168" s="121" t="s">
        <v>369</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370</v>
      </c>
      <c r="AL168" s="121"/>
      <c r="AM168" s="121"/>
      <c r="AN168" s="121"/>
      <c r="AO168" s="121"/>
      <c r="AP168" s="121"/>
      <c r="AQ168" s="121" t="s">
        <v>23</v>
      </c>
      <c r="AR168" s="121"/>
      <c r="AS168" s="121"/>
      <c r="AT168" s="121"/>
      <c r="AU168" s="123" t="s">
        <v>24</v>
      </c>
      <c r="AV168" s="124"/>
      <c r="AW168" s="124"/>
      <c r="AX168" s="125"/>
    </row>
    <row r="169" spans="1:50" ht="24" customHeight="1">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c r="A200" s="9"/>
      <c r="B200" s="70" t="s">
        <v>375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368</v>
      </c>
      <c r="D201" s="121"/>
      <c r="E201" s="121"/>
      <c r="F201" s="121"/>
      <c r="G201" s="121"/>
      <c r="H201" s="121"/>
      <c r="I201" s="121"/>
      <c r="J201" s="121"/>
      <c r="K201" s="121"/>
      <c r="L201" s="121"/>
      <c r="M201" s="121" t="s">
        <v>369</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370</v>
      </c>
      <c r="AL201" s="121"/>
      <c r="AM201" s="121"/>
      <c r="AN201" s="121"/>
      <c r="AO201" s="121"/>
      <c r="AP201" s="121"/>
      <c r="AQ201" s="121" t="s">
        <v>23</v>
      </c>
      <c r="AR201" s="121"/>
      <c r="AS201" s="121"/>
      <c r="AT201" s="121"/>
      <c r="AU201" s="123" t="s">
        <v>24</v>
      </c>
      <c r="AV201" s="124"/>
      <c r="AW201" s="124"/>
      <c r="AX201" s="125"/>
    </row>
    <row r="202" spans="1:50" ht="24" customHeight="1">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c r="A233" s="9"/>
      <c r="B233" s="70" t="s">
        <v>376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377</v>
      </c>
      <c r="D234" s="121"/>
      <c r="E234" s="121"/>
      <c r="F234" s="121"/>
      <c r="G234" s="121"/>
      <c r="H234" s="121"/>
      <c r="I234" s="121"/>
      <c r="J234" s="121"/>
      <c r="K234" s="121"/>
      <c r="L234" s="121"/>
      <c r="M234" s="121" t="s">
        <v>378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379</v>
      </c>
      <c r="AL234" s="121"/>
      <c r="AM234" s="121"/>
      <c r="AN234" s="121"/>
      <c r="AO234" s="121"/>
      <c r="AP234" s="121"/>
      <c r="AQ234" s="121" t="s">
        <v>23</v>
      </c>
      <c r="AR234" s="121"/>
      <c r="AS234" s="121"/>
      <c r="AT234" s="121"/>
      <c r="AU234" s="123" t="s">
        <v>24</v>
      </c>
      <c r="AV234" s="124"/>
      <c r="AW234" s="124"/>
      <c r="AX234" s="125"/>
    </row>
    <row r="235" spans="1:50" ht="24" customHeight="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c r="A266" s="9"/>
      <c r="B266" s="70" t="s">
        <v>380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368</v>
      </c>
      <c r="D267" s="121"/>
      <c r="E267" s="121"/>
      <c r="F267" s="121"/>
      <c r="G267" s="121"/>
      <c r="H267" s="121"/>
      <c r="I267" s="121"/>
      <c r="J267" s="121"/>
      <c r="K267" s="121"/>
      <c r="L267" s="121"/>
      <c r="M267" s="121" t="s">
        <v>369</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370</v>
      </c>
      <c r="AL267" s="121"/>
      <c r="AM267" s="121"/>
      <c r="AN267" s="121"/>
      <c r="AO267" s="121"/>
      <c r="AP267" s="121"/>
      <c r="AQ267" s="121" t="s">
        <v>23</v>
      </c>
      <c r="AR267" s="121"/>
      <c r="AS267" s="121"/>
      <c r="AT267" s="121"/>
      <c r="AU267" s="123" t="s">
        <v>24</v>
      </c>
      <c r="AV267" s="124"/>
      <c r="AW267" s="124"/>
      <c r="AX267" s="125"/>
    </row>
    <row r="268" spans="1:50" ht="24" customHeight="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381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c r="A332" s="9"/>
      <c r="B332" s="70" t="s">
        <v>382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5"/>
      <c r="B333" s="115"/>
      <c r="C333" s="121" t="s">
        <v>368</v>
      </c>
      <c r="D333" s="121"/>
      <c r="E333" s="121"/>
      <c r="F333" s="121"/>
      <c r="G333" s="121"/>
      <c r="H333" s="121"/>
      <c r="I333" s="121"/>
      <c r="J333" s="121"/>
      <c r="K333" s="121"/>
      <c r="L333" s="121"/>
      <c r="M333" s="121" t="s">
        <v>369</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370</v>
      </c>
      <c r="AL333" s="121"/>
      <c r="AM333" s="121"/>
      <c r="AN333" s="121"/>
      <c r="AO333" s="121"/>
      <c r="AP333" s="121"/>
      <c r="AQ333" s="121" t="s">
        <v>23</v>
      </c>
      <c r="AR333" s="121"/>
      <c r="AS333" s="121"/>
      <c r="AT333" s="121"/>
      <c r="AU333" s="123" t="s">
        <v>24</v>
      </c>
      <c r="AV333" s="124"/>
      <c r="AW333" s="124"/>
      <c r="AX333" s="125"/>
    </row>
    <row r="334" spans="1:50" ht="24" customHeight="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c r="A365" s="9"/>
      <c r="B365" s="70" t="s">
        <v>383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c r="A398" s="9"/>
      <c r="B398" s="70" t="s">
        <v>384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5"/>
      <c r="B399" s="115"/>
      <c r="C399" s="121" t="s">
        <v>368</v>
      </c>
      <c r="D399" s="121"/>
      <c r="E399" s="121"/>
      <c r="F399" s="121"/>
      <c r="G399" s="121"/>
      <c r="H399" s="121"/>
      <c r="I399" s="121"/>
      <c r="J399" s="121"/>
      <c r="K399" s="121"/>
      <c r="L399" s="121"/>
      <c r="M399" s="121" t="s">
        <v>369</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370</v>
      </c>
      <c r="AL399" s="121"/>
      <c r="AM399" s="121"/>
      <c r="AN399" s="121"/>
      <c r="AO399" s="121"/>
      <c r="AP399" s="121"/>
      <c r="AQ399" s="121" t="s">
        <v>23</v>
      </c>
      <c r="AR399" s="121"/>
      <c r="AS399" s="121"/>
      <c r="AT399" s="121"/>
      <c r="AU399" s="123" t="s">
        <v>24</v>
      </c>
      <c r="AV399" s="124"/>
      <c r="AW399" s="124"/>
      <c r="AX399" s="125"/>
    </row>
    <row r="400" spans="1:50" ht="24" customHeight="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c r="A431" s="9"/>
      <c r="B431" s="70" t="s">
        <v>385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c r="A464" s="9"/>
      <c r="B464" s="70" t="s">
        <v>386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c r="A497" s="9"/>
      <c r="B497" s="70" t="s">
        <v>387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c r="A530" s="9"/>
      <c r="B530" s="70" t="s">
        <v>388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5"/>
      <c r="B531" s="115"/>
      <c r="C531" s="121" t="s">
        <v>368</v>
      </c>
      <c r="D531" s="121"/>
      <c r="E531" s="121"/>
      <c r="F531" s="121"/>
      <c r="G531" s="121"/>
      <c r="H531" s="121"/>
      <c r="I531" s="121"/>
      <c r="J531" s="121"/>
      <c r="K531" s="121"/>
      <c r="L531" s="121"/>
      <c r="M531" s="121" t="s">
        <v>369</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370</v>
      </c>
      <c r="AL531" s="121"/>
      <c r="AM531" s="121"/>
      <c r="AN531" s="121"/>
      <c r="AO531" s="121"/>
      <c r="AP531" s="121"/>
      <c r="AQ531" s="121" t="s">
        <v>23</v>
      </c>
      <c r="AR531" s="121"/>
      <c r="AS531" s="121"/>
      <c r="AT531" s="121"/>
      <c r="AU531" s="123" t="s">
        <v>24</v>
      </c>
      <c r="AV531" s="124"/>
      <c r="AW531" s="124"/>
      <c r="AX531" s="125"/>
    </row>
    <row r="532" spans="1:50" ht="24" customHeight="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389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c r="A596" s="9"/>
      <c r="B596" s="70" t="s">
        <v>390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5"/>
      <c r="B597" s="115"/>
      <c r="C597" s="121" t="s">
        <v>368</v>
      </c>
      <c r="D597" s="121"/>
      <c r="E597" s="121"/>
      <c r="F597" s="121"/>
      <c r="G597" s="121"/>
      <c r="H597" s="121"/>
      <c r="I597" s="121"/>
      <c r="J597" s="121"/>
      <c r="K597" s="121"/>
      <c r="L597" s="121"/>
      <c r="M597" s="121" t="s">
        <v>369</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370</v>
      </c>
      <c r="AL597" s="121"/>
      <c r="AM597" s="121"/>
      <c r="AN597" s="121"/>
      <c r="AO597" s="121"/>
      <c r="AP597" s="121"/>
      <c r="AQ597" s="121" t="s">
        <v>23</v>
      </c>
      <c r="AR597" s="121"/>
      <c r="AS597" s="121"/>
      <c r="AT597" s="121"/>
      <c r="AU597" s="123" t="s">
        <v>24</v>
      </c>
      <c r="AV597" s="124"/>
      <c r="AW597" s="124"/>
      <c r="AX597" s="125"/>
    </row>
    <row r="598" spans="1:50" ht="24" customHeight="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c r="A662" s="9"/>
      <c r="B662" s="70" t="s">
        <v>391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5"/>
      <c r="B663" s="115"/>
      <c r="C663" s="121" t="s">
        <v>368</v>
      </c>
      <c r="D663" s="121"/>
      <c r="E663" s="121"/>
      <c r="F663" s="121"/>
      <c r="G663" s="121"/>
      <c r="H663" s="121"/>
      <c r="I663" s="121"/>
      <c r="J663" s="121"/>
      <c r="K663" s="121"/>
      <c r="L663" s="121"/>
      <c r="M663" s="121" t="s">
        <v>369</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370</v>
      </c>
      <c r="AL663" s="121"/>
      <c r="AM663" s="121"/>
      <c r="AN663" s="121"/>
      <c r="AO663" s="121"/>
      <c r="AP663" s="121"/>
      <c r="AQ663" s="121" t="s">
        <v>23</v>
      </c>
      <c r="AR663" s="121"/>
      <c r="AS663" s="121"/>
      <c r="AT663" s="121"/>
      <c r="AU663" s="123" t="s">
        <v>24</v>
      </c>
      <c r="AV663" s="124"/>
      <c r="AW663" s="124"/>
      <c r="AX663" s="125"/>
    </row>
    <row r="664" spans="1:50" ht="24" customHeight="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c r="A695" s="9"/>
      <c r="B695" s="70" t="s">
        <v>392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5"/>
      <c r="B696" s="115"/>
      <c r="C696" s="121" t="s">
        <v>368</v>
      </c>
      <c r="D696" s="121"/>
      <c r="E696" s="121"/>
      <c r="F696" s="121"/>
      <c r="G696" s="121"/>
      <c r="H696" s="121"/>
      <c r="I696" s="121"/>
      <c r="J696" s="121"/>
      <c r="K696" s="121"/>
      <c r="L696" s="121"/>
      <c r="M696" s="121" t="s">
        <v>369</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370</v>
      </c>
      <c r="AL696" s="121"/>
      <c r="AM696" s="121"/>
      <c r="AN696" s="121"/>
      <c r="AO696" s="121"/>
      <c r="AP696" s="121"/>
      <c r="AQ696" s="121" t="s">
        <v>23</v>
      </c>
      <c r="AR696" s="121"/>
      <c r="AS696" s="121"/>
      <c r="AT696" s="121"/>
      <c r="AU696" s="123" t="s">
        <v>24</v>
      </c>
      <c r="AV696" s="124"/>
      <c r="AW696" s="124"/>
      <c r="AX696" s="125"/>
    </row>
    <row r="697" spans="1:50" ht="24" customHeight="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c r="A728" s="9"/>
      <c r="B728" s="70" t="s">
        <v>393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c r="A761" s="9"/>
      <c r="B761" s="70" t="s">
        <v>394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5"/>
      <c r="B762" s="115"/>
      <c r="C762" s="121" t="s">
        <v>368</v>
      </c>
      <c r="D762" s="121"/>
      <c r="E762" s="121"/>
      <c r="F762" s="121"/>
      <c r="G762" s="121"/>
      <c r="H762" s="121"/>
      <c r="I762" s="121"/>
      <c r="J762" s="121"/>
      <c r="K762" s="121"/>
      <c r="L762" s="121"/>
      <c r="M762" s="121" t="s">
        <v>369</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370</v>
      </c>
      <c r="AL762" s="121"/>
      <c r="AM762" s="121"/>
      <c r="AN762" s="121"/>
      <c r="AO762" s="121"/>
      <c r="AP762" s="121"/>
      <c r="AQ762" s="121" t="s">
        <v>23</v>
      </c>
      <c r="AR762" s="121"/>
      <c r="AS762" s="121"/>
      <c r="AT762" s="121"/>
      <c r="AU762" s="123" t="s">
        <v>24</v>
      </c>
      <c r="AV762" s="124"/>
      <c r="AW762" s="124"/>
      <c r="AX762" s="125"/>
    </row>
    <row r="763" spans="1:50" ht="24" customHeight="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c r="A794" s="9"/>
      <c r="B794" s="70" t="s">
        <v>395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396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c r="A860" s="9"/>
      <c r="B860" s="70" t="s">
        <v>397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5"/>
      <c r="B861" s="115"/>
      <c r="C861" s="121" t="s">
        <v>368</v>
      </c>
      <c r="D861" s="121"/>
      <c r="E861" s="121"/>
      <c r="F861" s="121"/>
      <c r="G861" s="121"/>
      <c r="H861" s="121"/>
      <c r="I861" s="121"/>
      <c r="J861" s="121"/>
      <c r="K861" s="121"/>
      <c r="L861" s="121"/>
      <c r="M861" s="121" t="s">
        <v>369</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370</v>
      </c>
      <c r="AL861" s="121"/>
      <c r="AM861" s="121"/>
      <c r="AN861" s="121"/>
      <c r="AO861" s="121"/>
      <c r="AP861" s="121"/>
      <c r="AQ861" s="121" t="s">
        <v>23</v>
      </c>
      <c r="AR861" s="121"/>
      <c r="AS861" s="121"/>
      <c r="AT861" s="121"/>
      <c r="AU861" s="123" t="s">
        <v>24</v>
      </c>
      <c r="AV861" s="124"/>
      <c r="AW861" s="124"/>
      <c r="AX861" s="125"/>
    </row>
    <row r="862" spans="1:50" ht="24" customHeight="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c r="A893" s="9"/>
      <c r="B893" s="70" t="s">
        <v>398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5"/>
      <c r="B894" s="115"/>
      <c r="C894" s="121" t="s">
        <v>368</v>
      </c>
      <c r="D894" s="121"/>
      <c r="E894" s="121"/>
      <c r="F894" s="121"/>
      <c r="G894" s="121"/>
      <c r="H894" s="121"/>
      <c r="I894" s="121"/>
      <c r="J894" s="121"/>
      <c r="K894" s="121"/>
      <c r="L894" s="121"/>
      <c r="M894" s="121" t="s">
        <v>369</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370</v>
      </c>
      <c r="AL894" s="121"/>
      <c r="AM894" s="121"/>
      <c r="AN894" s="121"/>
      <c r="AO894" s="121"/>
      <c r="AP894" s="121"/>
      <c r="AQ894" s="121" t="s">
        <v>23</v>
      </c>
      <c r="AR894" s="121"/>
      <c r="AS894" s="121"/>
      <c r="AT894" s="121"/>
      <c r="AU894" s="123" t="s">
        <v>24</v>
      </c>
      <c r="AV894" s="124"/>
      <c r="AW894" s="124"/>
      <c r="AX894" s="125"/>
    </row>
    <row r="895" spans="1:50" ht="24" customHeight="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c r="A959" s="9"/>
      <c r="B959" s="70" t="s">
        <v>399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c r="A992" s="9"/>
      <c r="B992" s="70" t="s">
        <v>400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c r="A1025" s="9"/>
      <c r="B1025" s="70" t="s">
        <v>401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5"/>
      <c r="B1026" s="115"/>
      <c r="C1026" s="121" t="s">
        <v>402</v>
      </c>
      <c r="D1026" s="121"/>
      <c r="E1026" s="121"/>
      <c r="F1026" s="121"/>
      <c r="G1026" s="121"/>
      <c r="H1026" s="121"/>
      <c r="I1026" s="121"/>
      <c r="J1026" s="121"/>
      <c r="K1026" s="121"/>
      <c r="L1026" s="121"/>
      <c r="M1026" s="121" t="s">
        <v>403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404</v>
      </c>
      <c r="AL1026" s="121"/>
      <c r="AM1026" s="121"/>
      <c r="AN1026" s="121"/>
      <c r="AO1026" s="121"/>
      <c r="AP1026" s="121"/>
      <c r="AQ1026" s="121" t="s">
        <v>23</v>
      </c>
      <c r="AR1026" s="121"/>
      <c r="AS1026" s="121"/>
      <c r="AT1026" s="121"/>
      <c r="AU1026" s="123" t="s">
        <v>24</v>
      </c>
      <c r="AV1026" s="124"/>
      <c r="AW1026" s="124"/>
      <c r="AX1026" s="125"/>
    </row>
    <row r="1027" spans="1:50" ht="24" customHeight="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c r="A1058" s="9"/>
      <c r="B1058" s="70" t="s">
        <v>405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406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5"/>
      <c r="B1092" s="115"/>
      <c r="C1092" s="121" t="s">
        <v>368</v>
      </c>
      <c r="D1092" s="121"/>
      <c r="E1092" s="121"/>
      <c r="F1092" s="121"/>
      <c r="G1092" s="121"/>
      <c r="H1092" s="121"/>
      <c r="I1092" s="121"/>
      <c r="J1092" s="121"/>
      <c r="K1092" s="121"/>
      <c r="L1092" s="121"/>
      <c r="M1092" s="121" t="s">
        <v>369</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370</v>
      </c>
      <c r="AL1092" s="121"/>
      <c r="AM1092" s="121"/>
      <c r="AN1092" s="121"/>
      <c r="AO1092" s="121"/>
      <c r="AP1092" s="121"/>
      <c r="AQ1092" s="121" t="s">
        <v>23</v>
      </c>
      <c r="AR1092" s="121"/>
      <c r="AS1092" s="121"/>
      <c r="AT1092" s="121"/>
      <c r="AU1092" s="123" t="s">
        <v>24</v>
      </c>
      <c r="AV1092" s="124"/>
      <c r="AW1092" s="124"/>
      <c r="AX1092" s="125"/>
    </row>
    <row r="1093" spans="1:50" ht="24" customHeight="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c r="A1124" s="9"/>
      <c r="B1124" s="70" t="s">
        <v>407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c r="A1157" s="9"/>
      <c r="B1157" s="70" t="s">
        <v>408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5"/>
      <c r="B1158" s="115"/>
      <c r="C1158" s="121" t="s">
        <v>368</v>
      </c>
      <c r="D1158" s="121"/>
      <c r="E1158" s="121"/>
      <c r="F1158" s="121"/>
      <c r="G1158" s="121"/>
      <c r="H1158" s="121"/>
      <c r="I1158" s="121"/>
      <c r="J1158" s="121"/>
      <c r="K1158" s="121"/>
      <c r="L1158" s="121"/>
      <c r="M1158" s="121" t="s">
        <v>369</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370</v>
      </c>
      <c r="AL1158" s="121"/>
      <c r="AM1158" s="121"/>
      <c r="AN1158" s="121"/>
      <c r="AO1158" s="121"/>
      <c r="AP1158" s="121"/>
      <c r="AQ1158" s="121" t="s">
        <v>23</v>
      </c>
      <c r="AR1158" s="121"/>
      <c r="AS1158" s="121"/>
      <c r="AT1158" s="121"/>
      <c r="AU1158" s="123" t="s">
        <v>24</v>
      </c>
      <c r="AV1158" s="124"/>
      <c r="AW1158" s="124"/>
      <c r="AX1158" s="125"/>
    </row>
    <row r="1159" spans="1:50" ht="24" customHeight="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c r="A1190" s="9"/>
      <c r="B1190" s="70" t="s">
        <v>409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c r="A1256" s="9"/>
      <c r="B1256" s="70" t="s">
        <v>410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c r="A1289" s="9"/>
      <c r="B1289" s="70" t="s">
        <v>411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disablePrompts="1"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平成27年度行政事業レビュー_独立行政法人日本学生支援機構運営費交付金に必要な経費</dc:title>
  <dc:creator>文部科学省</dc:creator>
  <cp:lastModifiedBy>文部科学省</cp:lastModifiedBy>
  <cp:lastPrinted>2016-08-16T02:44:20Z</cp:lastPrinted>
  <dcterms:created xsi:type="dcterms:W3CDTF">2012-03-13T00:50:25Z</dcterms:created>
  <dcterms:modified xsi:type="dcterms:W3CDTF">2016-08-16T02:48:25Z</dcterms:modified>
</cp:coreProperties>
</file>