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75" yWindow="390" windowWidth="16830" windowHeight="81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P20" i="3"/>
  <c r="AR18" i="3"/>
  <c r="AK18" i="3"/>
  <c r="AD18" i="3"/>
  <c r="AD20" i="3" s="1"/>
  <c r="W18" i="3"/>
  <c r="P18" i="3"/>
  <c r="G11" i="3"/>
  <c r="AE8" i="3"/>
  <c r="G8" i="3"/>
  <c r="G6" i="3"/>
  <c r="AV2" i="3"/>
  <c r="AS2" i="3"/>
</calcChain>
</file>

<file path=xl/sharedStrings.xml><?xml version="1.0" encoding="utf-8"?>
<sst xmlns="http://schemas.openxmlformats.org/spreadsheetml/2006/main" count="1363" uniqueCount="557">
  <si>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</si>
  <si>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</si>
  <si>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</si>
  <si>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</si>
  <si>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</si>
  <si>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</si>
  <si>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</si>
  <si>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</si>
  <si>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</si>
  <si>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</si>
  <si>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</si>
  <si>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</si>
  <si>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</si>
  <si>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</si>
  <si>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</si>
  <si>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</si>
  <si>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</si>
  <si>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</si>
  <si>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</si>
  <si>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</si>
  <si>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</si>
  <si>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</si>
  <si>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</si>
  <si>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</si>
  <si>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</si>
  <si>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</si>
  <si>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</si>
  <si>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</si>
  <si>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</si>
  <si>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</si>
  <si>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</si>
  <si>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</si>
  <si>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</si>
  <si>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</si>
  <si>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</si>
  <si>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</si>
  <si>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</si>
  <si>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</si>
  <si>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</si>
  <si>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</si>
  <si>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</si>
  <si>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</si>
  <si>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</si>
  <si>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</si>
  <si>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</si>
  <si>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</si>
  <si>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</si>
  <si>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</si>
  <si>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</si>
  <si>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</si>
  <si>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</si>
  <si>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</si>
  <si>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</si>
  <si>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</si>
  <si>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</si>
  <si>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</si>
  <si>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</si>
  <si>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</si>
  <si>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</si>
  <si>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</si>
  <si>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</si>
  <si>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</si>
  <si>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</si>
  <si>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</si>
  <si>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</si>
  <si>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</si>
  <si>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</si>
  <si>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</si>
  <si>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</si>
  <si>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</si>
  <si>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</si>
  <si>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</si>
  <si>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</si>
  <si>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</si>
  <si>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</si>
  <si>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</si>
  <si>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</si>
  <si>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</si>
  <si>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</si>
  <si>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</si>
  <si>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</si>
  <si>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</si>
  <si>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</si>
  <si>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</si>
  <si>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</si>
  <si>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</si>
  <si>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</si>
  <si>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</si>
  <si>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</si>
  <si>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</si>
  <si>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</si>
  <si>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</si>
  <si>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</si>
  <si>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</si>
  <si>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</si>
  <si>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</si>
  <si>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</si>
  <si>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</si>
  <si>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</si>
  <si>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</si>
  <si>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</si>
  <si>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</si>
  <si>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</si>
  <si>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</si>
  <si>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</si>
  <si>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</si>
  <si>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</si>
  <si>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</si>
  <si>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</si>
  <si>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</si>
  <si>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</si>
  <si>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</si>
  <si>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</si>
  <si>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</si>
  <si>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</si>
  <si>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</si>
  <si>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</si>
  <si>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</si>
  <si>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</si>
  <si>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</si>
  <si>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</si>
  <si>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</si>
  <si>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</si>
  <si>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</si>
  <si>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</si>
  <si>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</si>
  <si>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</si>
  <si>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</si>
  <si>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</si>
  <si>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</si>
  <si>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</si>
  <si>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</si>
  <si>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</si>
  <si>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</si>
  <si>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</si>
  <si>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</si>
  <si>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</si>
  <si>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</si>
  <si>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</si>
  <si>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</si>
  <si>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</si>
  <si>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</si>
  <si>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</si>
  <si>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</si>
  <si>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</si>
  <si>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</si>
  <si>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</si>
  <si>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</si>
  <si>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</si>
  <si>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</si>
  <si>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</si>
  <si>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</si>
  <si>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</si>
  <si>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</si>
  <si>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</si>
  <si>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</si>
  <si>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</si>
  <si>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</si>
  <si>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</si>
  <si>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</si>
  <si>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</si>
  <si>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</si>
  <si>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</si>
  <si>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</si>
  <si>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</si>
  <si>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</si>
  <si>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</si>
  <si>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</si>
  <si>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</si>
  <si>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</si>
  <si>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</si>
  <si>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</si>
  <si>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</si>
  <si>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</si>
  <si>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</si>
  <si>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</si>
  <si>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</si>
  <si>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</si>
  <si>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</si>
  <si>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</si>
  <si>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</si>
  <si>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</si>
  <si>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</si>
  <si>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</si>
  <si>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</si>
  <si>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</si>
  <si>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</si>
  <si>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</si>
  <si>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</si>
  <si>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</si>
  <si>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</si>
  <si>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</si>
  <si>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</si>
  <si>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</si>
  <si>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</si>
  <si>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</si>
  <si>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</si>
  <si>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</si>
  <si>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</si>
  <si>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</si>
  <si>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</si>
  <si>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</si>
  <si>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</si>
  <si>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</si>
  <si>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</si>
  <si>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</si>
  <si>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</si>
  <si>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</si>
  <si>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</si>
  <si>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</si>
  <si>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</si>
  <si>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</si>
  <si>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</si>
  <si>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</si>
  <si>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</si>
  <si>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</si>
  <si>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</si>
  <si>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</si>
  <si>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</si>
  <si>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</si>
  <si>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</si>
  <si>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</si>
  <si>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</si>
  <si>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</si>
  <si>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</si>
  <si>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</si>
  <si>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</si>
  <si>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</si>
  <si>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</si>
  <si>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</si>
  <si>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</si>
  <si>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</si>
  <si>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</si>
  <si>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</si>
  <si>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</si>
  <si>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</si>
  <si>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</si>
  <si>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</si>
  <si>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</si>
  <si>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</si>
  <si>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</si>
  <si>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</si>
  <si>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</si>
  <si>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</si>
  <si>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</si>
  <si>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</si>
  <si>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</si>
  <si>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</si>
  <si>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</si>
  <si>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</si>
  <si>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</si>
  <si>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</si>
  <si>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</si>
  <si>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</si>
  <si>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</si>
  <si>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</si>
  <si>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</si>
  <si>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</si>
  <si>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</si>
  <si>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</si>
  <si>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</si>
  <si>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</si>
  <si>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</si>
  <si>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</si>
  <si>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</si>
  <si>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</si>
  <si>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</si>
  <si>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</si>
  <si>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</si>
  <si>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</si>
  <si>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</si>
  <si>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</si>
  <si>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</si>
  <si>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</si>
  <si>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</si>
  <si>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</si>
  <si>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</si>
  <si>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</si>
  <si>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</si>
  <si>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</si>
  <si>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</si>
  <si>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</si>
  <si>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</si>
  <si>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</si>
  <si>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</si>
  <si>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</si>
  <si>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</si>
  <si>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</si>
  <si>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</si>
  <si>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</si>
  <si>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</si>
  <si>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</si>
  <si>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</si>
  <si>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</si>
  <si>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</si>
  <si>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</si>
  <si>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</si>
  <si>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</si>
  <si>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</si>
  <si>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</si>
  <si>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</si>
  <si>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</si>
  <si>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</si>
  <si>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</si>
  <si>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</si>
  <si>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</si>
  <si>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</si>
  <si>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</si>
  <si>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</si>
  <si>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</si>
  <si>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</si>
  <si>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</si>
  <si>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</si>
  <si>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</si>
  <si>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</si>
  <si>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</si>
  <si>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</si>
  <si>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</si>
  <si>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</si>
  <si>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</si>
  <si>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</si>
  <si>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</si>
  <si>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</si>
  <si>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</si>
  <si>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</si>
  <si>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</si>
  <si>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</si>
  <si>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</si>
  <si>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</si>
  <si>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</si>
  <si>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</si>
  <si>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</si>
  <si>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</si>
  <si>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</si>
  <si>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</si>
  <si>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</si>
  <si>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</si>
  <si>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</si>
  <si>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</si>
  <si>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</si>
  <si>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</si>
  <si>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</si>
  <si>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</si>
  <si>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</si>
  <si>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</si>
  <si>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</si>
  <si>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</si>
  <si>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</si>
  <si>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</si>
  <si>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</si>
  <si>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</si>
  <si>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</si>
  <si>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</si>
  <si>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</si>
  <si>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</si>
  <si>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</si>
  <si>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</si>
  <si>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</si>
  <si>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</si>
  <si>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</si>
  <si>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</si>
  <si>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</si>
  <si>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</si>
  <si>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</si>
  <si>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</si>
  <si>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</si>
  <si>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</si>
  <si>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</si>
  <si>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</si>
  <si>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</si>
  <si>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</si>
  <si>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</si>
  <si>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</si>
  <si>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</si>
  <si>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</si>
  <si>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</si>
  <si>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</si>
  <si>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</si>
  <si>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</si>
  <si>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</si>
  <si>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</si>
  <si>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</si>
  <si>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</si>
  <si>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</si>
  <si>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</si>
  <si>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</si>
  <si>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</si>
  <si>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</si>
  <si>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</si>
  <si>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</si>
  <si>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</si>
  <si>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</si>
  <si>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</si>
  <si>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</si>
  <si>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</si>
  <si>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</si>
  <si>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</si>
  <si>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</si>
  <si>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</si>
  <si>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</si>
  <si>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</si>
  <si>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</si>
  <si>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</si>
  <si>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</si>
  <si>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</si>
  <si>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</si>
  <si>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</si>
  <si>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</si>
  <si>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</si>
  <si>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</si>
  <si>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</si>
  <si>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</si>
  <si>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</si>
  <si>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</si>
  <si>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</si>
  <si>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</si>
  <si>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</si>
  <si>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</si>
  <si>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</si>
  <si>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</si>
  <si>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</si>
  <si>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</si>
  <si>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</si>
  <si>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</si>
  <si>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</si>
  <si>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</si>
  <si>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</si>
  <si>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</si>
  <si>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</si>
  <si>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</si>
  <si>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</si>
  <si>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</si>
  <si>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</si>
  <si>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</si>
  <si>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</si>
  <si>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</si>
  <si>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</si>
  <si>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</si>
  <si>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</si>
  <si>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</si>
  <si>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</si>
  <si>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</si>
  <si>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</si>
  <si>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</si>
  <si>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</si>
  <si>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</si>
  <si>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</si>
  <si>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</si>
  <si>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</si>
  <si>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</si>
  <si>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</si>
  <si>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</si>
  <si>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</si>
  <si>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</si>
  <si>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</si>
  <si>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</si>
  <si>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</si>
  <si>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</si>
  <si>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</si>
  <si>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</si>
  <si>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</si>
  <si>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</si>
  <si>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</si>
  <si>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</si>
  <si>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</si>
  <si>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</si>
  <si>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</si>
  <si>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</si>
  <si>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</si>
  <si>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</si>
  <si>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</si>
  <si>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rPh sb="0" eb="2">
      <t>コウトウ</t>
    </rPh>
    <rPh sb="2" eb="5">
      <t>キョウイクキョク</t>
    </rPh>
    <phoneticPr fontId="5"/>
  </si>
  <si>
    <t>大学振興課大学改革推進室</t>
    <rPh sb="0" eb="2">
      <t>ダイガク</t>
    </rPh>
    <rPh sb="2" eb="5">
      <t>シンコウカ</t>
    </rPh>
    <rPh sb="5" eb="7">
      <t>ダイガク</t>
    </rPh>
    <rPh sb="7" eb="9">
      <t>カイカク</t>
    </rPh>
    <rPh sb="9" eb="12">
      <t>スイシンシツ</t>
    </rPh>
    <phoneticPr fontId="5"/>
  </si>
  <si>
    <t>○</t>
  </si>
  <si>
    <t>－</t>
    <phoneticPr fontId="5"/>
  </si>
  <si>
    <t>第二期教育振興基本計画（平成25年4月25日中教審答申）</t>
    <rPh sb="0" eb="1">
      <t>ダイ</t>
    </rPh>
    <rPh sb="1" eb="3">
      <t>ニキ</t>
    </rPh>
    <rPh sb="3" eb="5">
      <t>キョウイク</t>
    </rPh>
    <rPh sb="5" eb="7">
      <t>シンコウ</t>
    </rPh>
    <rPh sb="7" eb="9">
      <t>キホン</t>
    </rPh>
    <rPh sb="9" eb="11">
      <t>ケイカク</t>
    </rPh>
    <rPh sb="22" eb="25">
      <t>チュウキョウシン</t>
    </rPh>
    <rPh sb="25" eb="27">
      <t>トウシン</t>
    </rPh>
    <phoneticPr fontId="5"/>
  </si>
  <si>
    <t>　大学等が有する様々な資源を活用して、地域が直面している様々な課題解決に取り組む全学的な教育研究活動を支援することにより、大学等の教育研究機能の向上に資するとともに、地域の再生・活性化につなげることを目的とする。</t>
    <phoneticPr fontId="5"/>
  </si>
  <si>
    <t>-</t>
    <phoneticPr fontId="5"/>
  </si>
  <si>
    <t>％</t>
  </si>
  <si>
    <t>件</t>
    <rPh sb="0" eb="1">
      <t>ケン</t>
    </rPh>
    <phoneticPr fontId="5"/>
  </si>
  <si>
    <t>執行額／実施件数
（事務費は除く）　　　　　　　　　　　　　　</t>
    <rPh sb="0" eb="2">
      <t>シッコウ</t>
    </rPh>
    <rPh sb="2" eb="3">
      <t>ガク</t>
    </rPh>
    <rPh sb="4" eb="6">
      <t>ジッシ</t>
    </rPh>
    <rPh sb="6" eb="8">
      <t>ケンスウ</t>
    </rPh>
    <rPh sb="10" eb="13">
      <t>ジムヒ</t>
    </rPh>
    <rPh sb="14" eb="15">
      <t>ノゾ</t>
    </rPh>
    <phoneticPr fontId="5"/>
  </si>
  <si>
    <t>　　千円/件</t>
    <rPh sb="2" eb="4">
      <t>センエン</t>
    </rPh>
    <rPh sb="5" eb="6">
      <t>ケン</t>
    </rPh>
    <phoneticPr fontId="5"/>
  </si>
  <si>
    <t>2,038,802
/52</t>
    <phoneticPr fontId="5"/>
  </si>
  <si>
    <t>千円</t>
    <rPh sb="0" eb="2">
      <t>センエン</t>
    </rPh>
    <phoneticPr fontId="5"/>
  </si>
  <si>
    <t>2,799,618/77</t>
    <phoneticPr fontId="5"/>
  </si>
  <si>
    <t>新25-0018</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</si>
  <si>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</si>
  <si>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</si>
  <si>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</si>
  <si>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国内旅費　等</t>
    <rPh sb="0" eb="2">
      <t>コクナイ</t>
    </rPh>
    <rPh sb="2" eb="4">
      <t>リョヒ</t>
    </rPh>
    <rPh sb="5" eb="6">
      <t>ナド</t>
    </rPh>
    <phoneticPr fontId="5"/>
  </si>
  <si>
    <t>国立大学法人高知大学</t>
    <phoneticPr fontId="5"/>
  </si>
  <si>
    <t>国立大学法人岩手大学</t>
    <phoneticPr fontId="5"/>
  </si>
  <si>
    <t>国立大学法人宮城教育大学</t>
    <phoneticPr fontId="5"/>
  </si>
  <si>
    <t>国立大学法人千葉大学</t>
    <phoneticPr fontId="5"/>
  </si>
  <si>
    <t>国立大学法人鳥取大学</t>
    <phoneticPr fontId="5"/>
  </si>
  <si>
    <t>学校法人東海大学</t>
    <phoneticPr fontId="5"/>
  </si>
  <si>
    <t>学校法人芝浦工業大学</t>
    <phoneticPr fontId="5"/>
  </si>
  <si>
    <t>国立大学法人京都大学</t>
    <phoneticPr fontId="5"/>
  </si>
  <si>
    <t>国立大学法人山形大学</t>
    <phoneticPr fontId="5"/>
  </si>
  <si>
    <t>公立大学法人山梨県立大学</t>
    <phoneticPr fontId="5"/>
  </si>
  <si>
    <t>A.国立大学法人高知大学</t>
    <rPh sb="2" eb="4">
      <t>コクリツ</t>
    </rPh>
    <rPh sb="4" eb="6">
      <t>ダイガク</t>
    </rPh>
    <rPh sb="6" eb="8">
      <t>ホウジン</t>
    </rPh>
    <rPh sb="8" eb="10">
      <t>コウチ</t>
    </rPh>
    <rPh sb="10" eb="12">
      <t>ダイガク</t>
    </rPh>
    <phoneticPr fontId="5"/>
  </si>
  <si>
    <t>高知大学インサイド・コミュニティ・システム（KICS）化事業</t>
    <phoneticPr fontId="5"/>
  </si>
  <si>
    <t>地域と創る”いわて協創人材育成＋地元定着”プロジェクト</t>
    <phoneticPr fontId="5"/>
  </si>
  <si>
    <t>宮城協働モデルによる次世代型教育の開発・普及</t>
    <phoneticPr fontId="5"/>
  </si>
  <si>
    <t>クリエイティブ・コミュニティ創成拠点・千葉大学</t>
    <phoneticPr fontId="5"/>
  </si>
  <si>
    <t>知の発展的循環プロセスの構築による地域拠点整備事業</t>
    <phoneticPr fontId="5"/>
  </si>
  <si>
    <t>Ｔｏ－Ｃｏｌｌａｂｏプログラムによる全国連動型地域連携の提案</t>
    <phoneticPr fontId="5"/>
  </si>
  <si>
    <t>「まちづくり」「ものづくり」を通した人材育成推進事業</t>
    <phoneticPr fontId="5"/>
  </si>
  <si>
    <t>ＫＹＯＴＯ未来創造拠点整備事業－社会変革期を担う人材育成</t>
    <phoneticPr fontId="5"/>
  </si>
  <si>
    <t>自立分散型（地域）社会システムを構築し、運営する人材の育成</t>
    <phoneticPr fontId="5"/>
  </si>
  <si>
    <t>課題解決プロセスと未来思考の対話による実践型カリキュラム構築</t>
    <phoneticPr fontId="5"/>
  </si>
  <si>
    <t>特任教員、講師謝金　等</t>
    <rPh sb="0" eb="2">
      <t>トクニン</t>
    </rPh>
    <rPh sb="2" eb="4">
      <t>キョウイン</t>
    </rPh>
    <rPh sb="5" eb="7">
      <t>コウシ</t>
    </rPh>
    <rPh sb="7" eb="9">
      <t>シャキン</t>
    </rPh>
    <rPh sb="10" eb="11">
      <t>トウ</t>
    </rPh>
    <phoneticPr fontId="5"/>
  </si>
  <si>
    <t>消耗品　等</t>
    <rPh sb="0" eb="2">
      <t>ショウモウ</t>
    </rPh>
    <rPh sb="2" eb="3">
      <t>ヒン</t>
    </rPh>
    <rPh sb="4" eb="5">
      <t>トウ</t>
    </rPh>
    <phoneticPr fontId="5"/>
  </si>
  <si>
    <t>事業終了までに、連携している自治体の事業実施大学に対する評価を90％まで高める。</t>
    <rPh sb="0" eb="2">
      <t>ジギョウ</t>
    </rPh>
    <rPh sb="2" eb="4">
      <t>シュウリョウ</t>
    </rPh>
    <rPh sb="8" eb="10">
      <t>レンケイ</t>
    </rPh>
    <rPh sb="14" eb="17">
      <t>ジチタイ</t>
    </rPh>
    <rPh sb="18" eb="20">
      <t>ジギョウ</t>
    </rPh>
    <rPh sb="20" eb="22">
      <t>ジッシ</t>
    </rPh>
    <rPh sb="22" eb="24">
      <t>ダイガク</t>
    </rPh>
    <rPh sb="25" eb="26">
      <t>タイ</t>
    </rPh>
    <rPh sb="28" eb="30">
      <t>ヒョウカ</t>
    </rPh>
    <rPh sb="36" eb="37">
      <t>タカ</t>
    </rPh>
    <phoneticPr fontId="5"/>
  </si>
  <si>
    <t>-</t>
    <phoneticPr fontId="5"/>
  </si>
  <si>
    <t>政策目標4：個性が輝く高等教育の振興
施策目標4-1：大学などにおける教育研究の質の向上</t>
    <phoneticPr fontId="5"/>
  </si>
  <si>
    <t>※国庫補助金と自己負担額の総額で執行しているため、それぞれの額の切り分けはできない。</t>
  </si>
  <si>
    <t>※支払先上位10者リストとの差額は、大学の自己負担分となっている。</t>
  </si>
  <si>
    <t>‐</t>
  </si>
  <si>
    <t>-</t>
    <phoneticPr fontId="5"/>
  </si>
  <si>
    <t>本事業における成果等については、ＨＰへの掲載等を通じて活用の促進を図っている。</t>
    <phoneticPr fontId="5"/>
  </si>
  <si>
    <t>平成26年度をもって本事業は終了しているが、本事業を発展的に見直し、雇用創出や地元就職率の向上に向けて、複数の大学が自治体や企業等とより広い地域で協働する取組を支援する事業を平成27年度より実施する。</t>
    <rPh sb="22" eb="23">
      <t>ホン</t>
    </rPh>
    <rPh sb="23" eb="25">
      <t>ジギョウ</t>
    </rPh>
    <rPh sb="26" eb="29">
      <t>ハッテンテキ</t>
    </rPh>
    <rPh sb="30" eb="32">
      <t>ミナオ</t>
    </rPh>
    <rPh sb="84" eb="86">
      <t>ジギョウ</t>
    </rPh>
    <phoneticPr fontId="5"/>
  </si>
  <si>
    <t>大学振興課長
塩見　みづ枝</t>
    <rPh sb="0" eb="2">
      <t>ダイガク</t>
    </rPh>
    <rPh sb="2" eb="4">
      <t>シンコウ</t>
    </rPh>
    <rPh sb="4" eb="6">
      <t>カチョウ</t>
    </rPh>
    <rPh sb="7" eb="9">
      <t>シオミ</t>
    </rPh>
    <rPh sb="12" eb="13">
      <t>エダ</t>
    </rPh>
    <phoneticPr fontId="5"/>
  </si>
  <si>
    <t>事業目的である大学による地域の再生・活性化に対して、連携自治体の事業実施大学に対する評価の向上を成果目標とし、事業目的にふさわしい定量的成果目標を設定している。</t>
    <rPh sb="0" eb="2">
      <t>ジギョウ</t>
    </rPh>
    <rPh sb="2" eb="4">
      <t>モクテキ</t>
    </rPh>
    <rPh sb="7" eb="9">
      <t>ダイガク</t>
    </rPh>
    <rPh sb="12" eb="14">
      <t>チイキ</t>
    </rPh>
    <rPh sb="15" eb="17">
      <t>サイセイ</t>
    </rPh>
    <rPh sb="18" eb="21">
      <t>カッセイカ</t>
    </rPh>
    <rPh sb="22" eb="23">
      <t>タイ</t>
    </rPh>
    <rPh sb="26" eb="28">
      <t>レンケイ</t>
    </rPh>
    <rPh sb="28" eb="31">
      <t>ジチタイ</t>
    </rPh>
    <rPh sb="32" eb="34">
      <t>ジギョウ</t>
    </rPh>
    <rPh sb="34" eb="36">
      <t>ジッシ</t>
    </rPh>
    <rPh sb="36" eb="38">
      <t>ダイガク</t>
    </rPh>
    <rPh sb="39" eb="40">
      <t>タイ</t>
    </rPh>
    <rPh sb="42" eb="44">
      <t>ヒョウカ</t>
    </rPh>
    <rPh sb="45" eb="47">
      <t>コウジョウ</t>
    </rPh>
    <rPh sb="48" eb="50">
      <t>セイカ</t>
    </rPh>
    <rPh sb="50" eb="52">
      <t>モクヒョウ</t>
    </rPh>
    <rPh sb="55" eb="57">
      <t>ジギョウ</t>
    </rPh>
    <rPh sb="57" eb="59">
      <t>モクテキ</t>
    </rPh>
    <rPh sb="65" eb="68">
      <t>テイリョウテキ</t>
    </rPh>
    <rPh sb="68" eb="70">
      <t>セイカ</t>
    </rPh>
    <rPh sb="70" eb="72">
      <t>モクヒョウ</t>
    </rPh>
    <rPh sb="73" eb="75">
      <t>セッテイ</t>
    </rPh>
    <phoneticPr fontId="5"/>
  </si>
  <si>
    <t>補助金を交付する際は、事業経費の費目・使途の内容について厳正に確認するなど、資金の流れを確認している。</t>
    <rPh sb="38" eb="40">
      <t>シキン</t>
    </rPh>
    <rPh sb="41" eb="42">
      <t>ナガ</t>
    </rPh>
    <rPh sb="44" eb="46">
      <t>カクニン</t>
    </rPh>
    <phoneticPr fontId="5"/>
  </si>
  <si>
    <t>補助金を交付する際は、事業経費の費目・使途の内容について厳正に確認するなど、妥当なコスト水準かを確認している。</t>
    <rPh sb="38" eb="40">
      <t>ダトウ</t>
    </rPh>
    <rPh sb="44" eb="46">
      <t>スイジュン</t>
    </rPh>
    <rPh sb="48" eb="50">
      <t>カクニン</t>
    </rPh>
    <phoneticPr fontId="5"/>
  </si>
  <si>
    <t>国公私立大学を通じた競争的環境の下、全学的に地域を志向した教育・研究・社会貢献を進める大学の取組を選定・支援しており、効果的な事業を実施している。</t>
    <phoneticPr fontId="5"/>
  </si>
  <si>
    <t>　大学等（短大・高専を含む）が、自治体と連携し、地域の課題を直視して解決にあたる全学的な取組（地域人材の育成・雇用機会の創出、地域活性化・地域支援の取組、産学連携・地場産業の振興など）を支援（定額補助）することにより、様々な人材や情報・技術が集まる地域コミュニティの中核的存在としての大学の機能を強化。【定額補助】</t>
    <phoneticPr fontId="5"/>
  </si>
  <si>
    <t>本事業は、公募した上で有識者からなる委員会による公平な審査を経て選定しており、その妥当性や競争性を確保している。</t>
    <rPh sb="0" eb="1">
      <t>ホン</t>
    </rPh>
    <rPh sb="1" eb="3">
      <t>ジギョウ</t>
    </rPh>
    <rPh sb="5" eb="7">
      <t>コウボ</t>
    </rPh>
    <rPh sb="41" eb="44">
      <t>ダトウセイ</t>
    </rPh>
    <phoneticPr fontId="5"/>
  </si>
  <si>
    <t>本事業は、公募した上で有識者からなる委員会による公平な審査を経て選定しており、国費の負担割合は妥当である。</t>
    <rPh sb="0" eb="1">
      <t>ホン</t>
    </rPh>
    <rPh sb="1" eb="3">
      <t>ジギョウ</t>
    </rPh>
    <rPh sb="5" eb="7">
      <t>コウボ</t>
    </rPh>
    <rPh sb="39" eb="41">
      <t>コクヒ</t>
    </rPh>
    <rPh sb="42" eb="44">
      <t>フタン</t>
    </rPh>
    <rPh sb="44" eb="46">
      <t>ワリアイ</t>
    </rPh>
    <rPh sb="47" eb="49">
      <t>ダトウ</t>
    </rPh>
    <phoneticPr fontId="5"/>
  </si>
  <si>
    <t>補助金を交付する際は、事業経費の費目・使途の内容について厳正に確認することで、事業目的に即した真に必要なものに限定している。</t>
    <rPh sb="39" eb="41">
      <t>ジギョウ</t>
    </rPh>
    <rPh sb="41" eb="43">
      <t>モクテキ</t>
    </rPh>
    <rPh sb="44" eb="45">
      <t>ソク</t>
    </rPh>
    <rPh sb="47" eb="48">
      <t>シン</t>
    </rPh>
    <rPh sb="49" eb="51">
      <t>ヒツヨウ</t>
    </rPh>
    <rPh sb="55" eb="57">
      <t>ゲンテイ</t>
    </rPh>
    <phoneticPr fontId="5"/>
  </si>
  <si>
    <t>事業年度毎に各大学から提出される実績報告書等において、支出先・使途を把握し、補助金の使用状況、事業目的との整合性、コスト水準等について確認を行っている。</t>
    <rPh sb="60" eb="62">
      <t>スイジュン</t>
    </rPh>
    <rPh sb="62" eb="63">
      <t>トウ</t>
    </rPh>
    <phoneticPr fontId="5"/>
  </si>
  <si>
    <t>本事業は、定量的な活動指標を設定した上で実施しており、活動実績の着実な向上に向けて実施している。</t>
    <rPh sb="9" eb="11">
      <t>カツドウ</t>
    </rPh>
    <rPh sb="11" eb="13">
      <t>シヒョウ</t>
    </rPh>
    <rPh sb="27" eb="29">
      <t>カツドウ</t>
    </rPh>
    <rPh sb="29" eb="31">
      <t>ジッセキ</t>
    </rPh>
    <phoneticPr fontId="5"/>
  </si>
  <si>
    <t>地域の課題（ニーズ）と大学の資源（シーズ）の効果的なマッチングによる地域の課題解決等に取り組む大学等を平成25年度から支援しており、プログラムの着実な実施に向け、採択されたプログラムに対し、平成26年度の進捗状況のフォローアップを行っている。</t>
    <phoneticPr fontId="5"/>
  </si>
  <si>
    <t>本事業は、第二期教育振興基本計画（平成25年6月閣議決定）に掲げられた政策を実現するものであり、社会のニーズを反映している。</t>
    <rPh sb="30" eb="31">
      <t>カカ</t>
    </rPh>
    <rPh sb="35" eb="37">
      <t>セイサク</t>
    </rPh>
    <rPh sb="38" eb="40">
      <t>ジツゲン</t>
    </rPh>
    <rPh sb="48" eb="50">
      <t>シャカイ</t>
    </rPh>
    <rPh sb="55" eb="57">
      <t>ハンエイ</t>
    </rPh>
    <phoneticPr fontId="5"/>
  </si>
  <si>
    <t>本事業は、第二期教育振興基本計画（平成25年6月閣議決定）に掲げられた政策を実現するものであり、国が実施すべき事業である。</t>
    <rPh sb="48" eb="49">
      <t>クニ</t>
    </rPh>
    <rPh sb="50" eb="52">
      <t>ジッシ</t>
    </rPh>
    <rPh sb="55" eb="57">
      <t>ジギョウ</t>
    </rPh>
    <phoneticPr fontId="5"/>
  </si>
  <si>
    <t>本事業は、第二期教育振興基本計画（平成25年6月閣議決定）に掲げられた政策を実現するものとして必要かつ適切な事業であり、優先度の高い事業である。</t>
    <rPh sb="47" eb="49">
      <t>ヒツヨウ</t>
    </rPh>
    <rPh sb="51" eb="53">
      <t>テキセツ</t>
    </rPh>
    <rPh sb="54" eb="56">
      <t>ジギョウ</t>
    </rPh>
    <rPh sb="60" eb="63">
      <t>ユウセンド</t>
    </rPh>
    <rPh sb="64" eb="65">
      <t>タカ</t>
    </rPh>
    <rPh sb="66" eb="68">
      <t>ジギョウ</t>
    </rPh>
    <phoneticPr fontId="5"/>
  </si>
  <si>
    <t>平成26年度限りの事業</t>
    <rPh sb="0" eb="2">
      <t>ヘイセイ</t>
    </rPh>
    <rPh sb="4" eb="6">
      <t>ネンド</t>
    </rPh>
    <rPh sb="6" eb="7">
      <t>カギ</t>
    </rPh>
    <rPh sb="9" eb="11">
      <t>ジギョウ</t>
    </rPh>
    <phoneticPr fontId="5"/>
  </si>
  <si>
    <t>-</t>
    <phoneticPr fontId="5"/>
  </si>
  <si>
    <t>事業実施件数</t>
    <rPh sb="0" eb="2">
      <t>ジギョウ</t>
    </rPh>
    <rPh sb="2" eb="4">
      <t>ジッシ</t>
    </rPh>
    <rPh sb="4" eb="6">
      <t>ケンスウ</t>
    </rPh>
    <phoneticPr fontId="5"/>
  </si>
  <si>
    <t>外注費</t>
    <rPh sb="0" eb="3">
      <t>ガイチュウヒ</t>
    </rPh>
    <phoneticPr fontId="5"/>
  </si>
  <si>
    <t>ポータルサイト制作料　等</t>
    <rPh sb="7" eb="9">
      <t>セイサク</t>
    </rPh>
    <rPh sb="9" eb="10">
      <t>リョウ</t>
    </rPh>
    <rPh sb="11" eb="12">
      <t>トウ</t>
    </rPh>
    <phoneticPr fontId="5"/>
  </si>
  <si>
    <t>通信運搬費</t>
    <rPh sb="0" eb="2">
      <t>ツウシン</t>
    </rPh>
    <rPh sb="2" eb="4">
      <t>ウンパン</t>
    </rPh>
    <rPh sb="4" eb="5">
      <t>ヒ</t>
    </rPh>
    <phoneticPr fontId="5"/>
  </si>
  <si>
    <t>電話料　等</t>
    <rPh sb="0" eb="3">
      <t>デンワリョウ</t>
    </rPh>
    <rPh sb="4" eb="5">
      <t>トウ</t>
    </rPh>
    <phoneticPr fontId="5"/>
  </si>
  <si>
    <t>印刷製本費、会議費、等</t>
    <rPh sb="0" eb="2">
      <t>インサツ</t>
    </rPh>
    <rPh sb="2" eb="4">
      <t>セイホン</t>
    </rPh>
    <rPh sb="4" eb="5">
      <t>ヒ</t>
    </rPh>
    <rPh sb="6" eb="9">
      <t>カイギヒ</t>
    </rPh>
    <rPh sb="10" eb="11">
      <t>トウ</t>
    </rPh>
    <phoneticPr fontId="5"/>
  </si>
  <si>
    <t>-</t>
    <phoneticPr fontId="5"/>
  </si>
  <si>
    <t>A.地（知）の拠点整備事業                                                                                                                                        　　　　　　　　　　　※補助事業</t>
    <rPh sb="161" eb="163">
      <t>ホジョ</t>
    </rPh>
    <rPh sb="163" eb="165">
      <t>ジギョウ</t>
    </rPh>
    <phoneticPr fontId="5"/>
  </si>
  <si>
    <t>-</t>
    <phoneticPr fontId="5"/>
  </si>
  <si>
    <t>-</t>
    <phoneticPr fontId="5"/>
  </si>
  <si>
    <t>地（知）の拠点整備事業（大学COC事業）</t>
    <phoneticPr fontId="5"/>
  </si>
  <si>
    <t>地域のための大学としての取組に対する自治体の評価(実績値は現在集計中であり、10月頃取りまとめ予定)</t>
    <rPh sb="22" eb="24">
      <t>ヒョウカ</t>
    </rPh>
    <rPh sb="25" eb="28">
      <t>ジッセキチ</t>
    </rPh>
    <rPh sb="29" eb="31">
      <t>ゲンザイ</t>
    </rPh>
    <rPh sb="31" eb="34">
      <t>シュウケイチュウ</t>
    </rPh>
    <rPh sb="40" eb="41">
      <t>ガツ</t>
    </rPh>
    <rPh sb="41" eb="42">
      <t>ゴロ</t>
    </rPh>
    <rPh sb="42" eb="43">
      <t>ト</t>
    </rPh>
    <rPh sb="47" eb="49">
      <t>ヨテイ</t>
    </rPh>
    <phoneticPr fontId="5"/>
  </si>
  <si>
    <t>-</t>
    <phoneticPr fontId="5"/>
  </si>
  <si>
    <t>外部有識者による点検対象外</t>
    <rPh sb="0" eb="2">
      <t>ガイブ</t>
    </rPh>
    <rPh sb="2" eb="5">
      <t>ユウシキシャ</t>
    </rPh>
    <rPh sb="8" eb="10">
      <t>テンケン</t>
    </rPh>
    <rPh sb="10" eb="13">
      <t>タイショウガイ</t>
    </rPh>
    <phoneticPr fontId="5"/>
  </si>
  <si>
    <t>当初計画に基づき、平成26年度をもって予定通り終了</t>
    <phoneticPr fontId="5"/>
  </si>
  <si>
    <t>終了予定</t>
  </si>
  <si>
    <t>当初計画に基づき、平成26年度をもって終了</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</si>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</sst>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67982</xdr:colOff>
      <xdr:row>143</xdr:row>
      <xdr:rowOff>238411</xdr:rowOff>
    </xdr:from>
    <xdr:to>
      <xdr:col>31</xdr:col>
      <xdr:colOff>96557</xdr:colOff>
      <xdr:row>145</xdr:row>
      <xdr:rowOff>324696</xdr:rowOff>
    </xdr:to>
    <xdr:sp macro="" textlink="">
      <xdr:nvSpPr>
        <xdr:cNvPr id="10" name="Rectangle 3"/>
        <xdr:cNvSpPr>
          <a:spLocks noChangeArrowheads="1"/>
        </xdr:cNvSpPr>
      </xdr:nvSpPr>
      <xdr:spPr bwMode="auto">
        <a:xfrm>
          <a:off x="3687482" y="32766286"/>
          <a:ext cx="2314575" cy="8006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2,806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175932</xdr:colOff>
      <xdr:row>143</xdr:row>
      <xdr:rowOff>228325</xdr:rowOff>
    </xdr:from>
    <xdr:to>
      <xdr:col>42</xdr:col>
      <xdr:colOff>99732</xdr:colOff>
      <xdr:row>146</xdr:row>
      <xdr:rowOff>5047</xdr:rowOff>
    </xdr:to>
    <xdr:sp macro="" textlink="">
      <xdr:nvSpPr>
        <xdr:cNvPr id="11" name="Rectangle 5"/>
        <xdr:cNvSpPr>
          <a:spLocks noChangeArrowheads="1"/>
        </xdr:cNvSpPr>
      </xdr:nvSpPr>
      <xdr:spPr bwMode="auto">
        <a:xfrm>
          <a:off x="6271932" y="32756200"/>
          <a:ext cx="1828800" cy="848285"/>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186016</xdr:colOff>
      <xdr:row>144</xdr:row>
      <xdr:rowOff>4768</xdr:rowOff>
    </xdr:from>
    <xdr:to>
      <xdr:col>44</xdr:col>
      <xdr:colOff>70035</xdr:colOff>
      <xdr:row>145</xdr:row>
      <xdr:rowOff>9811</xdr:rowOff>
    </xdr:to>
    <xdr:sp macro="" textlink="">
      <xdr:nvSpPr>
        <xdr:cNvPr id="12" name="Rectangle 6"/>
        <xdr:cNvSpPr>
          <a:spLocks noChangeArrowheads="1"/>
        </xdr:cNvSpPr>
      </xdr:nvSpPr>
      <xdr:spPr bwMode="auto">
        <a:xfrm>
          <a:off x="8254251" y="32894033"/>
          <a:ext cx="690843"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61632</xdr:colOff>
      <xdr:row>146</xdr:row>
      <xdr:rowOff>139236</xdr:rowOff>
    </xdr:from>
    <xdr:to>
      <xdr:col>33</xdr:col>
      <xdr:colOff>39594</xdr:colOff>
      <xdr:row>152</xdr:row>
      <xdr:rowOff>221601</xdr:rowOff>
    </xdr:to>
    <xdr:sp macro="" textlink="">
      <xdr:nvSpPr>
        <xdr:cNvPr id="13" name="AutoShape 7"/>
        <xdr:cNvSpPr>
          <a:spLocks noChangeArrowheads="1"/>
        </xdr:cNvSpPr>
      </xdr:nvSpPr>
      <xdr:spPr bwMode="auto">
        <a:xfrm>
          <a:off x="3300132" y="33738674"/>
          <a:ext cx="3025962" cy="22254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自治体を中心に地域社会と連携し、全学的に地域を志向した教育・研究・社会貢献を進める「地域のための大学」として全学的な教育カリキュラム・教育組織の改革を行いながら、地域の課題（ニーズ）と大学の資源（シーズ）の効果的なマッチングによる地域の課題解決、更には自治体を中心に地域社会と大学が協働して課題を共有しそれを踏まえた地域振興策の立案・実施まで視野に入れた取組を支援。</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5976</xdr:colOff>
      <xdr:row>152</xdr:row>
      <xdr:rowOff>125621</xdr:rowOff>
    </xdr:from>
    <xdr:to>
      <xdr:col>26</xdr:col>
      <xdr:colOff>5976</xdr:colOff>
      <xdr:row>154</xdr:row>
      <xdr:rowOff>217509</xdr:rowOff>
    </xdr:to>
    <xdr:cxnSp macro="">
      <xdr:nvCxnSpPr>
        <xdr:cNvPr id="14" name="直線矢印コネクタ 13"/>
        <xdr:cNvCxnSpPr/>
      </xdr:nvCxnSpPr>
      <xdr:spPr>
        <a:xfrm>
          <a:off x="4958976" y="35868184"/>
          <a:ext cx="0" cy="8062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179200</xdr:colOff>
      <xdr:row>155</xdr:row>
      <xdr:rowOff>309563</xdr:rowOff>
    </xdr:from>
    <xdr:to>
      <xdr:col>34</xdr:col>
      <xdr:colOff>136431</xdr:colOff>
      <xdr:row>157</xdr:row>
      <xdr:rowOff>228411</xdr:rowOff>
    </xdr:to>
    <xdr:sp macro="" textlink="">
      <xdr:nvSpPr>
        <xdr:cNvPr id="16" name="Rectangle 9"/>
        <xdr:cNvSpPr>
          <a:spLocks noChangeArrowheads="1"/>
        </xdr:cNvSpPr>
      </xdr:nvSpPr>
      <xdr:spPr bwMode="auto">
        <a:xfrm>
          <a:off x="3417700" y="37123688"/>
          <a:ext cx="3195731" cy="6332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A．大学等</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38193</xdr:colOff>
      <xdr:row>157</xdr:row>
      <xdr:rowOff>316660</xdr:rowOff>
    </xdr:from>
    <xdr:to>
      <xdr:col>35</xdr:col>
      <xdr:colOff>103187</xdr:colOff>
      <xdr:row>161</xdr:row>
      <xdr:rowOff>110749</xdr:rowOff>
    </xdr:to>
    <xdr:sp macro="" textlink="">
      <xdr:nvSpPr>
        <xdr:cNvPr id="17" name="AutoShape 10"/>
        <xdr:cNvSpPr>
          <a:spLocks noChangeArrowheads="1"/>
        </xdr:cNvSpPr>
      </xdr:nvSpPr>
      <xdr:spPr bwMode="auto">
        <a:xfrm>
          <a:off x="3086193" y="37721895"/>
          <a:ext cx="3292288" cy="11836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での学びを通して地域の課題等の認識を深め、解決に向けて主体的に行動できる人材を育成するとともに、大学のガバナンス改革や各大学の強みを活かした大学の機能別分化を推進し、地域再生・活性化の拠点となる取組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166687</xdr:colOff>
      <xdr:row>154</xdr:row>
      <xdr:rowOff>285750</xdr:rowOff>
    </xdr:from>
    <xdr:to>
      <xdr:col>25</xdr:col>
      <xdr:colOff>56309</xdr:colOff>
      <xdr:row>155</xdr:row>
      <xdr:rowOff>347663</xdr:rowOff>
    </xdr:to>
    <xdr:sp macro="" textlink="">
      <xdr:nvSpPr>
        <xdr:cNvPr id="18" name="Rectangle 11"/>
        <xdr:cNvSpPr>
          <a:spLocks noChangeArrowheads="1"/>
        </xdr:cNvSpPr>
      </xdr:nvSpPr>
      <xdr:spPr bwMode="auto">
        <a:xfrm>
          <a:off x="3024187" y="36742688"/>
          <a:ext cx="1794622"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112058</xdr:colOff>
      <xdr:row>143</xdr:row>
      <xdr:rowOff>123264</xdr:rowOff>
    </xdr:from>
    <xdr:to>
      <xdr:col>41</xdr:col>
      <xdr:colOff>22411</xdr:colOff>
      <xdr:row>145</xdr:row>
      <xdr:rowOff>282947</xdr:rowOff>
    </xdr:to>
    <xdr:sp macro="" textlink="">
      <xdr:nvSpPr>
        <xdr:cNvPr id="19" name="AutoShape 4"/>
        <xdr:cNvSpPr>
          <a:spLocks/>
        </xdr:cNvSpPr>
      </xdr:nvSpPr>
      <xdr:spPr bwMode="auto">
        <a:xfrm>
          <a:off x="8180293" y="32665146"/>
          <a:ext cx="112059" cy="854448"/>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0" zoomScaleSheet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464</v>
      </c>
      <c r="AR2" s="106"/>
      <c r="AS2" s="68" t="str">
        <f>IF(OR(AQ2="　", AQ2=""), "", "-")</f>
        <v/>
      </c>
      <c r="AT2" s="107">
        <v>145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9" t="s">
        <v>30</v>
      </c>
      <c r="B4" s="520"/>
      <c r="C4" s="520"/>
      <c r="D4" s="520"/>
      <c r="E4" s="520"/>
      <c r="F4" s="520"/>
      <c r="G4" s="493" t="s">
        <v>549</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471</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5" t="s">
        <v>95</v>
      </c>
      <c r="H5" s="326"/>
      <c r="I5" s="326"/>
      <c r="J5" s="326"/>
      <c r="K5" s="326"/>
      <c r="L5" s="326"/>
      <c r="M5" s="327" t="s">
        <v>92</v>
      </c>
      <c r="N5" s="328"/>
      <c r="O5" s="328"/>
      <c r="P5" s="328"/>
      <c r="Q5" s="328"/>
      <c r="R5" s="329"/>
      <c r="S5" s="330" t="s">
        <v>97</v>
      </c>
      <c r="T5" s="326"/>
      <c r="U5" s="326"/>
      <c r="V5" s="326"/>
      <c r="W5" s="326"/>
      <c r="X5" s="331"/>
      <c r="Y5" s="510" t="s">
        <v>3</v>
      </c>
      <c r="Z5" s="511"/>
      <c r="AA5" s="511"/>
      <c r="AB5" s="511"/>
      <c r="AC5" s="511"/>
      <c r="AD5" s="512"/>
      <c r="AE5" s="513" t="s">
        <v>472</v>
      </c>
      <c r="AF5" s="514"/>
      <c r="AG5" s="514"/>
      <c r="AH5" s="514"/>
      <c r="AI5" s="514"/>
      <c r="AJ5" s="514"/>
      <c r="AK5" s="514"/>
      <c r="AL5" s="514"/>
      <c r="AM5" s="514"/>
      <c r="AN5" s="514"/>
      <c r="AO5" s="514"/>
      <c r="AP5" s="515"/>
      <c r="AQ5" s="516" t="s">
        <v>522</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515</v>
      </c>
      <c r="AF6" s="528"/>
      <c r="AG6" s="528"/>
      <c r="AH6" s="528"/>
      <c r="AI6" s="528"/>
      <c r="AJ6" s="528"/>
      <c r="AK6" s="528"/>
      <c r="AL6" s="528"/>
      <c r="AM6" s="528"/>
      <c r="AN6" s="528"/>
      <c r="AO6" s="528"/>
      <c r="AP6" s="528"/>
      <c r="AQ6" s="124"/>
      <c r="AR6" s="124"/>
      <c r="AS6" s="124"/>
      <c r="AT6" s="124"/>
      <c r="AU6" s="124"/>
      <c r="AV6" s="124"/>
      <c r="AW6" s="124"/>
      <c r="AX6" s="529"/>
    </row>
    <row r="7" spans="1:50" ht="37.5" customHeight="1" x14ac:dyDescent="0.15">
      <c r="A7" s="449" t="s">
        <v>25</v>
      </c>
      <c r="B7" s="450"/>
      <c r="C7" s="450"/>
      <c r="D7" s="450"/>
      <c r="E7" s="450"/>
      <c r="F7" s="450"/>
      <c r="G7" s="451" t="s">
        <v>474</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475</v>
      </c>
      <c r="AF7" s="456"/>
      <c r="AG7" s="456"/>
      <c r="AH7" s="456"/>
      <c r="AI7" s="456"/>
      <c r="AJ7" s="456"/>
      <c r="AK7" s="456"/>
      <c r="AL7" s="456"/>
      <c r="AM7" s="456"/>
      <c r="AN7" s="456"/>
      <c r="AO7" s="456"/>
      <c r="AP7" s="456"/>
      <c r="AQ7" s="456"/>
      <c r="AR7" s="456"/>
      <c r="AS7" s="456"/>
      <c r="AT7" s="456"/>
      <c r="AU7" s="456"/>
      <c r="AV7" s="456"/>
      <c r="AW7" s="456"/>
      <c r="AX7" s="457"/>
    </row>
    <row r="8" spans="1:50" ht="44.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0" t="s">
        <v>79</v>
      </c>
      <c r="Z8" s="530"/>
      <c r="AA8" s="530"/>
      <c r="AB8" s="530"/>
      <c r="AC8" s="530"/>
      <c r="AD8" s="530"/>
      <c r="AE8" s="484" t="str">
        <f>入力規則等!K13</f>
        <v>文教及び科学振興</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476</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70.5" customHeight="1" x14ac:dyDescent="0.15">
      <c r="A10" s="458" t="s">
        <v>36</v>
      </c>
      <c r="B10" s="459"/>
      <c r="C10" s="459"/>
      <c r="D10" s="459"/>
      <c r="E10" s="459"/>
      <c r="F10" s="459"/>
      <c r="G10" s="487" t="s">
        <v>527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6.25"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t="s">
        <v>477</v>
      </c>
      <c r="Q13" s="72"/>
      <c r="R13" s="72"/>
      <c r="S13" s="72"/>
      <c r="T13" s="72"/>
      <c r="U13" s="72"/>
      <c r="V13" s="73"/>
      <c r="W13" s="71">
        <v>2283</v>
      </c>
      <c r="X13" s="72"/>
      <c r="Y13" s="72"/>
      <c r="Z13" s="72"/>
      <c r="AA13" s="72"/>
      <c r="AB13" s="72"/>
      <c r="AC13" s="73"/>
      <c r="AD13" s="71">
        <v>3431</v>
      </c>
      <c r="AE13" s="72"/>
      <c r="AF13" s="72"/>
      <c r="AG13" s="72"/>
      <c r="AH13" s="72"/>
      <c r="AI13" s="72"/>
      <c r="AJ13" s="73"/>
      <c r="AK13" s="71" t="s">
        <v>477</v>
      </c>
      <c r="AL13" s="72"/>
      <c r="AM13" s="72"/>
      <c r="AN13" s="72"/>
      <c r="AO13" s="72"/>
      <c r="AP13" s="72"/>
      <c r="AQ13" s="73"/>
      <c r="AR13" s="664" t="s">
        <v>551</v>
      </c>
      <c r="AS13" s="665"/>
      <c r="AT13" s="665"/>
      <c r="AU13" s="665"/>
      <c r="AV13" s="665"/>
      <c r="AW13" s="665"/>
      <c r="AX13" s="666"/>
    </row>
    <row r="14" spans="1:50" ht="21" customHeight="1" x14ac:dyDescent="0.15">
      <c r="A14" s="464"/>
      <c r="B14" s="465"/>
      <c r="C14" s="465"/>
      <c r="D14" s="465"/>
      <c r="E14" s="465"/>
      <c r="F14" s="466"/>
      <c r="G14" s="477"/>
      <c r="H14" s="478"/>
      <c r="I14" s="342" t="s">
        <v>9</v>
      </c>
      <c r="J14" s="472"/>
      <c r="K14" s="472"/>
      <c r="L14" s="472"/>
      <c r="M14" s="472"/>
      <c r="N14" s="472"/>
      <c r="O14" s="473"/>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477</v>
      </c>
      <c r="AL14" s="72"/>
      <c r="AM14" s="72"/>
      <c r="AN14" s="72"/>
      <c r="AO14" s="72"/>
      <c r="AP14" s="72"/>
      <c r="AQ14" s="73"/>
      <c r="AR14" s="662"/>
      <c r="AS14" s="662"/>
      <c r="AT14" s="662"/>
      <c r="AU14" s="662"/>
      <c r="AV14" s="662"/>
      <c r="AW14" s="662"/>
      <c r="AX14" s="663"/>
    </row>
    <row r="15" spans="1:50" ht="21" customHeight="1" x14ac:dyDescent="0.15">
      <c r="A15" s="464"/>
      <c r="B15" s="465"/>
      <c r="C15" s="465"/>
      <c r="D15" s="465"/>
      <c r="E15" s="465"/>
      <c r="F15" s="466"/>
      <c r="G15" s="477"/>
      <c r="H15" s="478"/>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c r="AS15" s="72"/>
      <c r="AT15" s="72"/>
      <c r="AU15" s="72"/>
      <c r="AV15" s="72"/>
      <c r="AW15" s="72"/>
      <c r="AX15" s="661"/>
    </row>
    <row r="16" spans="1:50" ht="21" customHeight="1" x14ac:dyDescent="0.15">
      <c r="A16" s="464"/>
      <c r="B16" s="465"/>
      <c r="C16" s="465"/>
      <c r="D16" s="465"/>
      <c r="E16" s="465"/>
      <c r="F16" s="466"/>
      <c r="G16" s="477"/>
      <c r="H16" s="478"/>
      <c r="I16" s="342" t="s">
        <v>63</v>
      </c>
      <c r="J16" s="343"/>
      <c r="K16" s="343"/>
      <c r="L16" s="343"/>
      <c r="M16" s="343"/>
      <c r="N16" s="343"/>
      <c r="O16" s="344"/>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2" t="s">
        <v>61</v>
      </c>
      <c r="J17" s="472"/>
      <c r="K17" s="472"/>
      <c r="L17" s="472"/>
      <c r="M17" s="472"/>
      <c r="N17" s="472"/>
      <c r="O17" s="473"/>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5" t="s">
        <v>22</v>
      </c>
      <c r="J18" s="346"/>
      <c r="K18" s="346"/>
      <c r="L18" s="346"/>
      <c r="M18" s="346"/>
      <c r="N18" s="346"/>
      <c r="O18" s="347"/>
      <c r="P18" s="315">
        <f>SUM(P13:V17)</f>
        <v>0</v>
      </c>
      <c r="Q18" s="316"/>
      <c r="R18" s="316"/>
      <c r="S18" s="316"/>
      <c r="T18" s="316"/>
      <c r="U18" s="316"/>
      <c r="V18" s="317"/>
      <c r="W18" s="315">
        <f>SUM(W13:AC17)</f>
        <v>2283</v>
      </c>
      <c r="X18" s="316"/>
      <c r="Y18" s="316"/>
      <c r="Z18" s="316"/>
      <c r="AA18" s="316"/>
      <c r="AB18" s="316"/>
      <c r="AC18" s="317"/>
      <c r="AD18" s="315">
        <f>SUM(AD13:AJ17)</f>
        <v>3431</v>
      </c>
      <c r="AE18" s="316"/>
      <c r="AF18" s="316"/>
      <c r="AG18" s="316"/>
      <c r="AH18" s="316"/>
      <c r="AI18" s="316"/>
      <c r="AJ18" s="317"/>
      <c r="AK18" s="315">
        <f>SUM(AK13:AQ17)</f>
        <v>0</v>
      </c>
      <c r="AL18" s="316"/>
      <c r="AM18" s="316"/>
      <c r="AN18" s="316"/>
      <c r="AO18" s="316"/>
      <c r="AP18" s="316"/>
      <c r="AQ18" s="317"/>
      <c r="AR18" s="315">
        <f>SUM(AR13:AX17)</f>
        <v>0</v>
      </c>
      <c r="AS18" s="316"/>
      <c r="AT18" s="316"/>
      <c r="AU18" s="316"/>
      <c r="AV18" s="316"/>
      <c r="AW18" s="316"/>
      <c r="AX18" s="318"/>
    </row>
    <row r="19" spans="1:50" ht="24.75" customHeight="1" x14ac:dyDescent="0.15">
      <c r="A19" s="464"/>
      <c r="B19" s="465"/>
      <c r="C19" s="465"/>
      <c r="D19" s="465"/>
      <c r="E19" s="465"/>
      <c r="F19" s="466"/>
      <c r="G19" s="312" t="s">
        <v>10</v>
      </c>
      <c r="H19" s="313"/>
      <c r="I19" s="313"/>
      <c r="J19" s="313"/>
      <c r="K19" s="313"/>
      <c r="L19" s="313"/>
      <c r="M19" s="313"/>
      <c r="N19" s="313"/>
      <c r="O19" s="313"/>
      <c r="P19" s="71" t="s">
        <v>477</v>
      </c>
      <c r="Q19" s="72"/>
      <c r="R19" s="72"/>
      <c r="S19" s="72"/>
      <c r="T19" s="72"/>
      <c r="U19" s="72"/>
      <c r="V19" s="73"/>
      <c r="W19" s="71">
        <v>2047</v>
      </c>
      <c r="X19" s="72"/>
      <c r="Y19" s="72"/>
      <c r="Z19" s="72"/>
      <c r="AA19" s="72"/>
      <c r="AB19" s="72"/>
      <c r="AC19" s="73"/>
      <c r="AD19" s="71">
        <v>2806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7"/>
      <c r="B20" s="468"/>
      <c r="C20" s="468"/>
      <c r="D20" s="468"/>
      <c r="E20" s="468"/>
      <c r="F20" s="469"/>
      <c r="G20" s="312" t="s">
        <v>11</v>
      </c>
      <c r="H20" s="313"/>
      <c r="I20" s="313"/>
      <c r="J20" s="313"/>
      <c r="K20" s="313"/>
      <c r="L20" s="313"/>
      <c r="M20" s="313"/>
      <c r="N20" s="313"/>
      <c r="O20" s="313"/>
      <c r="P20" s="320" t="str">
        <f>IF(P18=0, "-", P19/P18)</f>
        <v>-</v>
      </c>
      <c r="Q20" s="320"/>
      <c r="R20" s="320"/>
      <c r="S20" s="320"/>
      <c r="T20" s="320"/>
      <c r="U20" s="320"/>
      <c r="V20" s="320"/>
      <c r="W20" s="320">
        <f>IF(W18=0, "-", W19/W18)</f>
        <v>0.89662724485326328</v>
      </c>
      <c r="X20" s="320"/>
      <c r="Y20" s="320"/>
      <c r="Z20" s="320"/>
      <c r="AA20" s="320"/>
      <c r="AB20" s="320"/>
      <c r="AC20" s="320"/>
      <c r="AD20" s="320">
        <f>IF(AD18=0, "-", AD19/AD18)</f>
        <v>0.81783736519965022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26</v>
      </c>
      <c r="AV22" s="110"/>
      <c r="AW22" s="108" t="s">
        <v>360</v>
      </c>
      <c r="AX22" s="109"/>
    </row>
    <row r="23" spans="1:50" ht="22.5" customHeight="1" x14ac:dyDescent="0.15">
      <c r="A23" s="216"/>
      <c r="B23" s="214"/>
      <c r="C23" s="214"/>
      <c r="D23" s="214"/>
      <c r="E23" s="214"/>
      <c r="F23" s="215"/>
      <c r="G23" s="321" t="s">
        <v>513</v>
      </c>
      <c r="H23" s="288"/>
      <c r="I23" s="288"/>
      <c r="J23" s="288"/>
      <c r="K23" s="288"/>
      <c r="L23" s="288"/>
      <c r="M23" s="288"/>
      <c r="N23" s="288"/>
      <c r="O23" s="289"/>
      <c r="P23" s="254" t="s">
        <v>550</v>
      </c>
      <c r="Q23" s="195"/>
      <c r="R23" s="195"/>
      <c r="S23" s="195"/>
      <c r="T23" s="195"/>
      <c r="U23" s="195"/>
      <c r="V23" s="195"/>
      <c r="W23" s="195"/>
      <c r="X23" s="196"/>
      <c r="Y23" s="293" t="s">
        <v>14</v>
      </c>
      <c r="Z23" s="294"/>
      <c r="AA23" s="295"/>
      <c r="AB23" s="335" t="s">
        <v>478</v>
      </c>
      <c r="AC23" s="296"/>
      <c r="AD23" s="296"/>
      <c r="AE23" s="93" t="s">
        <v>514</v>
      </c>
      <c r="AF23" s="94"/>
      <c r="AG23" s="94"/>
      <c r="AH23" s="94"/>
      <c r="AI23" s="95"/>
      <c r="AJ23" s="93">
        <v>89</v>
      </c>
      <c r="AK23" s="94"/>
      <c r="AL23" s="94"/>
      <c r="AM23" s="94"/>
      <c r="AN23" s="95"/>
      <c r="AO23" s="93" t="s">
        <v>547</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478</v>
      </c>
      <c r="AC24" s="296"/>
      <c r="AD24" s="296"/>
      <c r="AE24" s="93" t="s">
        <v>514</v>
      </c>
      <c r="AF24" s="94"/>
      <c r="AG24" s="94"/>
      <c r="AH24" s="94"/>
      <c r="AI24" s="95"/>
      <c r="AJ24" s="93" t="s">
        <v>514</v>
      </c>
      <c r="AK24" s="94"/>
      <c r="AL24" s="94"/>
      <c r="AM24" s="94"/>
      <c r="AN24" s="95"/>
      <c r="AO24" s="93">
        <v>90</v>
      </c>
      <c r="AP24" s="94"/>
      <c r="AQ24" s="94"/>
      <c r="AR24" s="94"/>
      <c r="AS24" s="95"/>
      <c r="AT24" s="93">
        <v>90</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t="s">
        <v>514</v>
      </c>
      <c r="AF25" s="94"/>
      <c r="AG25" s="94"/>
      <c r="AH25" s="94"/>
      <c r="AI25" s="95"/>
      <c r="AJ25" s="93">
        <v>98</v>
      </c>
      <c r="AK25" s="94"/>
      <c r="AL25" s="94"/>
      <c r="AM25" s="94"/>
      <c r="AN25" s="95"/>
      <c r="AO25" s="93" t="s">
        <v>548</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15.7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15.7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539</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t="s">
        <v>514</v>
      </c>
      <c r="AF68" s="94"/>
      <c r="AG68" s="94"/>
      <c r="AH68" s="94"/>
      <c r="AI68" s="95"/>
      <c r="AJ68" s="93">
        <v>52</v>
      </c>
      <c r="AK68" s="94"/>
      <c r="AL68" s="94"/>
      <c r="AM68" s="94"/>
      <c r="AN68" s="95"/>
      <c r="AO68" s="93">
        <v>77</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t="s">
        <v>514</v>
      </c>
      <c r="AF69" s="94"/>
      <c r="AG69" s="94"/>
      <c r="AH69" s="94"/>
      <c r="AI69" s="95"/>
      <c r="AJ69" s="93">
        <v>50</v>
      </c>
      <c r="AK69" s="94"/>
      <c r="AL69" s="94"/>
      <c r="AM69" s="94"/>
      <c r="AN69" s="95"/>
      <c r="AO69" s="93">
        <v>59</v>
      </c>
      <c r="AP69" s="94"/>
      <c r="AQ69" s="94"/>
      <c r="AR69" s="94"/>
      <c r="AS69" s="95"/>
      <c r="AT69" s="93" t="s">
        <v>477</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93" t="s">
        <v>514</v>
      </c>
      <c r="AF83" s="94"/>
      <c r="AG83" s="94"/>
      <c r="AH83" s="94"/>
      <c r="AI83" s="95"/>
      <c r="AJ83" s="152">
        <v>39208</v>
      </c>
      <c r="AK83" s="153"/>
      <c r="AL83" s="153"/>
      <c r="AM83" s="153"/>
      <c r="AN83" s="153"/>
      <c r="AO83" s="152">
        <v>36359</v>
      </c>
      <c r="AP83" s="153"/>
      <c r="AQ83" s="153"/>
      <c r="AR83" s="153"/>
      <c r="AS83" s="153"/>
      <c r="AT83" s="93" t="s">
        <v>477</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481</v>
      </c>
      <c r="AC84" s="158"/>
      <c r="AD84" s="159"/>
      <c r="AE84" s="93" t="s">
        <v>514</v>
      </c>
      <c r="AF84" s="94"/>
      <c r="AG84" s="94"/>
      <c r="AH84" s="94"/>
      <c r="AI84" s="95"/>
      <c r="AJ84" s="157" t="s">
        <v>482</v>
      </c>
      <c r="AK84" s="158"/>
      <c r="AL84" s="158"/>
      <c r="AM84" s="158"/>
      <c r="AN84" s="159"/>
      <c r="AO84" s="157" t="s">
        <v>484</v>
      </c>
      <c r="AP84" s="158"/>
      <c r="AQ84" s="158"/>
      <c r="AR84" s="158"/>
      <c r="AS84" s="159"/>
      <c r="AT84" s="157" t="s">
        <v>477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5" t="s">
        <v>77</v>
      </c>
      <c r="B97" s="376"/>
      <c r="C97" s="348" t="s">
        <v>19</v>
      </c>
      <c r="D97" s="349"/>
      <c r="E97" s="349"/>
      <c r="F97" s="349"/>
      <c r="G97" s="349"/>
      <c r="H97" s="349"/>
      <c r="I97" s="349"/>
      <c r="J97" s="349"/>
      <c r="K97" s="350"/>
      <c r="L97" s="409" t="s">
        <v>76</v>
      </c>
      <c r="M97" s="409"/>
      <c r="N97" s="409"/>
      <c r="O97" s="409"/>
      <c r="P97" s="409"/>
      <c r="Q97" s="409"/>
      <c r="R97" s="410" t="s">
        <v>73</v>
      </c>
      <c r="S97" s="411"/>
      <c r="T97" s="411"/>
      <c r="U97" s="411"/>
      <c r="V97" s="411"/>
      <c r="W97" s="411"/>
      <c r="X97" s="41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3"/>
    </row>
    <row r="98" spans="1:50" ht="20.25" customHeight="1" x14ac:dyDescent="0.15">
      <c r="A98" s="377"/>
      <c r="B98" s="378"/>
      <c r="C98" s="414"/>
      <c r="D98" s="415"/>
      <c r="E98" s="415"/>
      <c r="F98" s="415"/>
      <c r="G98" s="415"/>
      <c r="H98" s="415"/>
      <c r="I98" s="415"/>
      <c r="J98" s="415"/>
      <c r="K98" s="416"/>
      <c r="L98" s="71"/>
      <c r="M98" s="72"/>
      <c r="N98" s="72"/>
      <c r="O98" s="72"/>
      <c r="P98" s="72"/>
      <c r="Q98" s="73"/>
      <c r="R98" s="71"/>
      <c r="S98" s="72"/>
      <c r="T98" s="72"/>
      <c r="U98" s="72"/>
      <c r="V98" s="72"/>
      <c r="W98" s="73"/>
      <c r="X98" s="670" t="s">
        <v>537</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0.25"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0.25"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0.25"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0.25"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0.25"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0.25"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3.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8" t="s">
        <v>38</v>
      </c>
      <c r="AH107" s="597"/>
      <c r="AI107" s="597"/>
      <c r="AJ107" s="597"/>
      <c r="AK107" s="597"/>
      <c r="AL107" s="597"/>
      <c r="AM107" s="597"/>
      <c r="AN107" s="597"/>
      <c r="AO107" s="597"/>
      <c r="AP107" s="597"/>
      <c r="AQ107" s="597"/>
      <c r="AR107" s="597"/>
      <c r="AS107" s="597"/>
      <c r="AT107" s="597"/>
      <c r="AU107" s="597"/>
      <c r="AV107" s="597"/>
      <c r="AW107" s="597"/>
      <c r="AX107" s="629"/>
    </row>
    <row r="108" spans="1:50" ht="42"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473</v>
      </c>
      <c r="AE108" s="606"/>
      <c r="AF108" s="606"/>
      <c r="AG108" s="602" t="s">
        <v>534</v>
      </c>
      <c r="AH108" s="603"/>
      <c r="AI108" s="603"/>
      <c r="AJ108" s="603"/>
      <c r="AK108" s="603"/>
      <c r="AL108" s="603"/>
      <c r="AM108" s="603"/>
      <c r="AN108" s="603"/>
      <c r="AO108" s="603"/>
      <c r="AP108" s="603"/>
      <c r="AQ108" s="603"/>
      <c r="AR108" s="603"/>
      <c r="AS108" s="603"/>
      <c r="AT108" s="603"/>
      <c r="AU108" s="603"/>
      <c r="AV108" s="603"/>
      <c r="AW108" s="603"/>
      <c r="AX108" s="604"/>
    </row>
    <row r="109" spans="1:50" ht="40.5" customHeight="1" x14ac:dyDescent="0.15">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473</v>
      </c>
      <c r="AE109" s="443"/>
      <c r="AF109" s="443"/>
      <c r="AG109" s="303" t="s">
        <v>535</v>
      </c>
      <c r="AH109" s="304"/>
      <c r="AI109" s="304"/>
      <c r="AJ109" s="304"/>
      <c r="AK109" s="304"/>
      <c r="AL109" s="304"/>
      <c r="AM109" s="304"/>
      <c r="AN109" s="304"/>
      <c r="AO109" s="304"/>
      <c r="AP109" s="304"/>
      <c r="AQ109" s="304"/>
      <c r="AR109" s="304"/>
      <c r="AS109" s="304"/>
      <c r="AT109" s="304"/>
      <c r="AU109" s="304"/>
      <c r="AV109" s="304"/>
      <c r="AW109" s="304"/>
      <c r="AX109" s="305"/>
    </row>
    <row r="110" spans="1:50" ht="51.75" customHeight="1" x14ac:dyDescent="0.15">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473</v>
      </c>
      <c r="AE110" s="587"/>
      <c r="AF110" s="587"/>
      <c r="AG110" s="531" t="s">
        <v>536</v>
      </c>
      <c r="AH110" s="197"/>
      <c r="AI110" s="197"/>
      <c r="AJ110" s="197"/>
      <c r="AK110" s="197"/>
      <c r="AL110" s="197"/>
      <c r="AM110" s="197"/>
      <c r="AN110" s="197"/>
      <c r="AO110" s="197"/>
      <c r="AP110" s="197"/>
      <c r="AQ110" s="197"/>
      <c r="AR110" s="197"/>
      <c r="AS110" s="197"/>
      <c r="AT110" s="197"/>
      <c r="AU110" s="197"/>
      <c r="AV110" s="197"/>
      <c r="AW110" s="197"/>
      <c r="AX110" s="532"/>
    </row>
    <row r="111" spans="1:50" ht="43.5" customHeight="1" x14ac:dyDescent="0.15">
      <c r="A111" s="550"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473</v>
      </c>
      <c r="AE111" s="439"/>
      <c r="AF111" s="439"/>
      <c r="AG111" s="300" t="s">
        <v>528</v>
      </c>
      <c r="AH111" s="301"/>
      <c r="AI111" s="301"/>
      <c r="AJ111" s="301"/>
      <c r="AK111" s="301"/>
      <c r="AL111" s="301"/>
      <c r="AM111" s="301"/>
      <c r="AN111" s="301"/>
      <c r="AO111" s="301"/>
      <c r="AP111" s="301"/>
      <c r="AQ111" s="301"/>
      <c r="AR111" s="301"/>
      <c r="AS111" s="301"/>
      <c r="AT111" s="301"/>
      <c r="AU111" s="301"/>
      <c r="AV111" s="301"/>
      <c r="AW111" s="301"/>
      <c r="AX111" s="302"/>
    </row>
    <row r="112" spans="1:50" ht="40.5"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473</v>
      </c>
      <c r="AE112" s="443"/>
      <c r="AF112" s="443"/>
      <c r="AG112" s="303" t="s">
        <v>529</v>
      </c>
      <c r="AH112" s="304"/>
      <c r="AI112" s="304"/>
      <c r="AJ112" s="304"/>
      <c r="AK112" s="304"/>
      <c r="AL112" s="304"/>
      <c r="AM112" s="304"/>
      <c r="AN112" s="304"/>
      <c r="AO112" s="304"/>
      <c r="AP112" s="304"/>
      <c r="AQ112" s="304"/>
      <c r="AR112" s="304"/>
      <c r="AS112" s="304"/>
      <c r="AT112" s="304"/>
      <c r="AU112" s="304"/>
      <c r="AV112" s="304"/>
      <c r="AW112" s="304"/>
      <c r="AX112" s="305"/>
    </row>
    <row r="113" spans="1:64" ht="42"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473</v>
      </c>
      <c r="AE113" s="443"/>
      <c r="AF113" s="443"/>
      <c r="AG113" s="303" t="s">
        <v>525</v>
      </c>
      <c r="AH113" s="304"/>
      <c r="AI113" s="304"/>
      <c r="AJ113" s="304"/>
      <c r="AK113" s="304"/>
      <c r="AL113" s="304"/>
      <c r="AM113" s="304"/>
      <c r="AN113" s="304"/>
      <c r="AO113" s="304"/>
      <c r="AP113" s="304"/>
      <c r="AQ113" s="304"/>
      <c r="AR113" s="304"/>
      <c r="AS113" s="304"/>
      <c r="AT113" s="304"/>
      <c r="AU113" s="304"/>
      <c r="AV113" s="304"/>
      <c r="AW113" s="304"/>
      <c r="AX113" s="305"/>
    </row>
    <row r="114" spans="1:64" ht="40.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473</v>
      </c>
      <c r="AE114" s="443"/>
      <c r="AF114" s="443"/>
      <c r="AG114" s="303" t="s">
        <v>524</v>
      </c>
      <c r="AH114" s="304"/>
      <c r="AI114" s="304"/>
      <c r="AJ114" s="304"/>
      <c r="AK114" s="304"/>
      <c r="AL114" s="304"/>
      <c r="AM114" s="304"/>
      <c r="AN114" s="304"/>
      <c r="AO114" s="304"/>
      <c r="AP114" s="304"/>
      <c r="AQ114" s="304"/>
      <c r="AR114" s="304"/>
      <c r="AS114" s="304"/>
      <c r="AT114" s="304"/>
      <c r="AU114" s="304"/>
      <c r="AV114" s="304"/>
      <c r="AW114" s="304"/>
      <c r="AX114" s="305"/>
    </row>
    <row r="115" spans="1:64" ht="47.25"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473</v>
      </c>
      <c r="AE115" s="443"/>
      <c r="AF115" s="443"/>
      <c r="AG115" s="303" t="s">
        <v>530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2" t="s">
        <v>518</v>
      </c>
      <c r="AE116" s="633"/>
      <c r="AF116" s="633"/>
      <c r="AG116" s="365" t="s">
        <v>519</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7.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473</v>
      </c>
      <c r="AE117" s="587"/>
      <c r="AF117" s="596"/>
      <c r="AG117" s="600" t="s">
        <v>531</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58.5" customHeight="1" x14ac:dyDescent="0.15">
      <c r="A118" s="550" t="s">
        <v>47</v>
      </c>
      <c r="B118" s="588"/>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8" t="s">
        <v>473</v>
      </c>
      <c r="AE118" s="439"/>
      <c r="AF118" s="637"/>
      <c r="AG118" s="300" t="s">
        <v>523</v>
      </c>
      <c r="AH118" s="301"/>
      <c r="AI118" s="301"/>
      <c r="AJ118" s="301"/>
      <c r="AK118" s="301"/>
      <c r="AL118" s="301"/>
      <c r="AM118" s="301"/>
      <c r="AN118" s="301"/>
      <c r="AO118" s="301"/>
      <c r="AP118" s="301"/>
      <c r="AQ118" s="301"/>
      <c r="AR118" s="301"/>
      <c r="AS118" s="301"/>
      <c r="AT118" s="301"/>
      <c r="AU118" s="301"/>
      <c r="AV118" s="301"/>
      <c r="AW118" s="301"/>
      <c r="AX118" s="302"/>
    </row>
    <row r="119" spans="1:64" ht="54"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442" t="s">
        <v>473</v>
      </c>
      <c r="AE119" s="443"/>
      <c r="AF119" s="443"/>
      <c r="AG119" s="303" t="s">
        <v>526</v>
      </c>
      <c r="AH119" s="304"/>
      <c r="AI119" s="304"/>
      <c r="AJ119" s="304"/>
      <c r="AK119" s="304"/>
      <c r="AL119" s="304"/>
      <c r="AM119" s="304"/>
      <c r="AN119" s="304"/>
      <c r="AO119" s="304"/>
      <c r="AP119" s="304"/>
      <c r="AQ119" s="304"/>
      <c r="AR119" s="304"/>
      <c r="AS119" s="304"/>
      <c r="AT119" s="304"/>
      <c r="AU119" s="304"/>
      <c r="AV119" s="304"/>
      <c r="AW119" s="304"/>
      <c r="AX119" s="305"/>
    </row>
    <row r="120" spans="1:64" ht="47.25"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473</v>
      </c>
      <c r="AE120" s="443"/>
      <c r="AF120" s="443"/>
      <c r="AG120" s="303" t="s">
        <v>532</v>
      </c>
      <c r="AH120" s="304"/>
      <c r="AI120" s="304"/>
      <c r="AJ120" s="304"/>
      <c r="AK120" s="304"/>
      <c r="AL120" s="304"/>
      <c r="AM120" s="304"/>
      <c r="AN120" s="304"/>
      <c r="AO120" s="304"/>
      <c r="AP120" s="304"/>
      <c r="AQ120" s="304"/>
      <c r="AR120" s="304"/>
      <c r="AS120" s="304"/>
      <c r="AT120" s="304"/>
      <c r="AU120" s="304"/>
      <c r="AV120" s="304"/>
      <c r="AW120" s="304"/>
      <c r="AX120" s="305"/>
    </row>
    <row r="121" spans="1:64" ht="33.75"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473</v>
      </c>
      <c r="AE121" s="443"/>
      <c r="AF121" s="443"/>
      <c r="AG121" s="531" t="s">
        <v>520</v>
      </c>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2" t="s">
        <v>80</v>
      </c>
      <c r="B122" s="623"/>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518</v>
      </c>
      <c r="AE122" s="439"/>
      <c r="AF122" s="439"/>
      <c r="AG122" s="578"/>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5"/>
      <c r="U125" s="436"/>
      <c r="V125" s="436"/>
      <c r="W125" s="436"/>
      <c r="X125" s="436"/>
      <c r="Y125" s="436"/>
      <c r="Z125" s="436"/>
      <c r="AA125" s="436"/>
      <c r="AB125" s="436"/>
      <c r="AC125" s="436"/>
      <c r="AD125" s="436"/>
      <c r="AE125" s="436"/>
      <c r="AF125" s="437"/>
      <c r="AG125" s="582"/>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0" t="s">
        <v>58</v>
      </c>
      <c r="B126" s="551"/>
      <c r="C126" s="391" t="s">
        <v>64</v>
      </c>
      <c r="D126" s="573"/>
      <c r="E126" s="573"/>
      <c r="F126" s="574"/>
      <c r="G126" s="544" t="s">
        <v>533</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0" t="s">
        <v>68</v>
      </c>
      <c r="D127" s="361"/>
      <c r="E127" s="361"/>
      <c r="F127" s="362"/>
      <c r="G127" s="363" t="s">
        <v>521</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5" customHeight="1" thickBot="1" x14ac:dyDescent="0.2">
      <c r="A129" s="572" t="s">
        <v>552</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58.5" customHeight="1" thickBot="1" x14ac:dyDescent="0.2">
      <c r="A131" s="547" t="s">
        <v>554</v>
      </c>
      <c r="B131" s="548"/>
      <c r="C131" s="548"/>
      <c r="D131" s="548"/>
      <c r="E131" s="549"/>
      <c r="F131" s="566" t="s">
        <v>553</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0" customHeight="1" thickBot="1" x14ac:dyDescent="0.2">
      <c r="A133" s="432" t="s">
        <v>556</v>
      </c>
      <c r="B133" s="433"/>
      <c r="C133" s="433"/>
      <c r="D133" s="433"/>
      <c r="E133" s="434"/>
      <c r="F133" s="569" t="s">
        <v>555</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26.2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5" t="s">
        <v>224</v>
      </c>
      <c r="B137" s="406"/>
      <c r="C137" s="406"/>
      <c r="D137" s="406"/>
      <c r="E137" s="406"/>
      <c r="F137" s="406"/>
      <c r="G137" s="419" t="s">
        <v>545</v>
      </c>
      <c r="H137" s="420"/>
      <c r="I137" s="420"/>
      <c r="J137" s="420"/>
      <c r="K137" s="420"/>
      <c r="L137" s="420"/>
      <c r="M137" s="420"/>
      <c r="N137" s="420"/>
      <c r="O137" s="420"/>
      <c r="P137" s="421"/>
      <c r="Q137" s="406" t="s">
        <v>225</v>
      </c>
      <c r="R137" s="406"/>
      <c r="S137" s="406"/>
      <c r="T137" s="406"/>
      <c r="U137" s="406"/>
      <c r="V137" s="406"/>
      <c r="W137" s="419" t="s">
        <v>545</v>
      </c>
      <c r="X137" s="420"/>
      <c r="Y137" s="420"/>
      <c r="Z137" s="420"/>
      <c r="AA137" s="420"/>
      <c r="AB137" s="420"/>
      <c r="AC137" s="420"/>
      <c r="AD137" s="420"/>
      <c r="AE137" s="420"/>
      <c r="AF137" s="421"/>
      <c r="AG137" s="406" t="s">
        <v>226</v>
      </c>
      <c r="AH137" s="406"/>
      <c r="AI137" s="406"/>
      <c r="AJ137" s="406"/>
      <c r="AK137" s="406"/>
      <c r="AL137" s="406"/>
      <c r="AM137" s="402" t="s">
        <v>545</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485</v>
      </c>
      <c r="H138" s="423"/>
      <c r="I138" s="423"/>
      <c r="J138" s="423"/>
      <c r="K138" s="423"/>
      <c r="L138" s="423"/>
      <c r="M138" s="423"/>
      <c r="N138" s="423"/>
      <c r="O138" s="423"/>
      <c r="P138" s="424"/>
      <c r="Q138" s="408" t="s">
        <v>228</v>
      </c>
      <c r="R138" s="408"/>
      <c r="S138" s="408"/>
      <c r="T138" s="408"/>
      <c r="U138" s="408"/>
      <c r="V138" s="408"/>
      <c r="W138" s="575">
        <v>159</v>
      </c>
      <c r="X138" s="423"/>
      <c r="Y138" s="423"/>
      <c r="Z138" s="423"/>
      <c r="AA138" s="423"/>
      <c r="AB138" s="423"/>
      <c r="AC138" s="423"/>
      <c r="AD138" s="423"/>
      <c r="AE138" s="423"/>
      <c r="AF138" s="424"/>
      <c r="AG138" s="576"/>
      <c r="AH138" s="577"/>
      <c r="AI138" s="577"/>
      <c r="AJ138" s="577"/>
      <c r="AK138" s="577"/>
      <c r="AL138" s="577"/>
      <c r="AM138" s="610"/>
      <c r="AN138" s="611"/>
      <c r="AO138" s="611"/>
      <c r="AP138" s="611"/>
      <c r="AQ138" s="611"/>
      <c r="AR138" s="611"/>
      <c r="AS138" s="611"/>
      <c r="AT138" s="611"/>
      <c r="AU138" s="611"/>
      <c r="AV138" s="612"/>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7" t="s">
        <v>500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9"/>
      <c r="C180" s="539"/>
      <c r="D180" s="539"/>
      <c r="E180" s="539"/>
      <c r="F180" s="540"/>
      <c r="G180" s="97" t="s">
        <v>487</v>
      </c>
      <c r="H180" s="98"/>
      <c r="I180" s="98"/>
      <c r="J180" s="98"/>
      <c r="K180" s="99"/>
      <c r="L180" s="77" t="s">
        <v>511</v>
      </c>
      <c r="M180" s="78"/>
      <c r="N180" s="78"/>
      <c r="O180" s="78"/>
      <c r="P180" s="78"/>
      <c r="Q180" s="78"/>
      <c r="R180" s="78"/>
      <c r="S180" s="78"/>
      <c r="T180" s="78"/>
      <c r="U180" s="78"/>
      <c r="V180" s="78"/>
      <c r="W180" s="78"/>
      <c r="X180" s="79"/>
      <c r="Y180" s="103">
        <v>36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39"/>
      <c r="C181" s="539"/>
      <c r="D181" s="539"/>
      <c r="E181" s="539"/>
      <c r="F181" s="540"/>
      <c r="G181" s="74" t="s">
        <v>223</v>
      </c>
      <c r="H181" s="400"/>
      <c r="I181" s="400"/>
      <c r="J181" s="400"/>
      <c r="K181" s="401"/>
      <c r="L181" s="77" t="s">
        <v>544</v>
      </c>
      <c r="M181" s="78"/>
      <c r="N181" s="78"/>
      <c r="O181" s="78"/>
      <c r="P181" s="78"/>
      <c r="Q181" s="78"/>
      <c r="R181" s="78"/>
      <c r="S181" s="78"/>
      <c r="T181" s="78"/>
      <c r="U181" s="78"/>
      <c r="V181" s="78"/>
      <c r="W181" s="78"/>
      <c r="X181" s="79"/>
      <c r="Y181" s="80">
        <v>16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t="s">
        <v>540</v>
      </c>
      <c r="H182" s="400"/>
      <c r="I182" s="400"/>
      <c r="J182" s="400"/>
      <c r="K182" s="401"/>
      <c r="L182" s="77" t="s">
        <v>541</v>
      </c>
      <c r="M182" s="78"/>
      <c r="N182" s="78"/>
      <c r="O182" s="78"/>
      <c r="P182" s="78"/>
      <c r="Q182" s="78"/>
      <c r="R182" s="78"/>
      <c r="S182" s="78"/>
      <c r="T182" s="78"/>
      <c r="U182" s="78"/>
      <c r="V182" s="78"/>
      <c r="W182" s="78"/>
      <c r="X182" s="79"/>
      <c r="Y182" s="80">
        <v>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t="s">
        <v>488</v>
      </c>
      <c r="H183" s="400"/>
      <c r="I183" s="400"/>
      <c r="J183" s="400"/>
      <c r="K183" s="401"/>
      <c r="L183" s="77" t="s">
        <v>489</v>
      </c>
      <c r="M183" s="78"/>
      <c r="N183" s="78"/>
      <c r="O183" s="78"/>
      <c r="P183" s="78"/>
      <c r="Q183" s="78"/>
      <c r="R183" s="78"/>
      <c r="S183" s="78"/>
      <c r="T183" s="78"/>
      <c r="U183" s="78"/>
      <c r="V183" s="78"/>
      <c r="W183" s="78"/>
      <c r="X183" s="79"/>
      <c r="Y183" s="80">
        <v>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t="s">
        <v>542</v>
      </c>
      <c r="H184" s="400"/>
      <c r="I184" s="400"/>
      <c r="J184" s="400"/>
      <c r="K184" s="401"/>
      <c r="L184" s="77" t="s">
        <v>543</v>
      </c>
      <c r="M184" s="78"/>
      <c r="N184" s="78"/>
      <c r="O184" s="78"/>
      <c r="P184" s="78"/>
      <c r="Q184" s="78"/>
      <c r="R184" s="78"/>
      <c r="S184" s="78"/>
      <c r="T184" s="78"/>
      <c r="U184" s="78"/>
      <c r="V184" s="78"/>
      <c r="W184" s="78"/>
      <c r="X184" s="79"/>
      <c r="Y184" s="80">
        <v>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t="s">
        <v>486</v>
      </c>
      <c r="H185" s="400"/>
      <c r="I185" s="400"/>
      <c r="J185" s="400"/>
      <c r="K185" s="401"/>
      <c r="L185" s="77" t="s">
        <v>512</v>
      </c>
      <c r="M185" s="78"/>
      <c r="N185" s="78"/>
      <c r="O185" s="78"/>
      <c r="P185" s="78"/>
      <c r="Q185" s="78"/>
      <c r="R185" s="78"/>
      <c r="S185" s="78"/>
      <c r="T185" s="78"/>
      <c r="U185" s="78"/>
      <c r="V185" s="78"/>
      <c r="W185" s="78"/>
      <c r="X185" s="79"/>
      <c r="Y185" s="80">
        <v>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39.950000000000003" customHeight="1" x14ac:dyDescent="0.15">
      <c r="A188" s="126"/>
      <c r="B188" s="539"/>
      <c r="C188" s="539"/>
      <c r="D188" s="539"/>
      <c r="E188" s="539"/>
      <c r="F188" s="540"/>
      <c r="G188" s="74"/>
      <c r="H188" s="75"/>
      <c r="I188" s="75"/>
      <c r="J188" s="75"/>
      <c r="K188" s="76"/>
      <c r="L188" s="77" t="s">
        <v>516</v>
      </c>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t="s">
        <v>517</v>
      </c>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60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490</v>
      </c>
      <c r="D236" s="113"/>
      <c r="E236" s="113"/>
      <c r="F236" s="113"/>
      <c r="G236" s="113"/>
      <c r="H236" s="113"/>
      <c r="I236" s="113"/>
      <c r="J236" s="113"/>
      <c r="K236" s="113"/>
      <c r="L236" s="113"/>
      <c r="M236" s="117" t="s">
        <v>501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59</v>
      </c>
      <c r="AL236" s="115"/>
      <c r="AM236" s="115"/>
      <c r="AN236" s="115"/>
      <c r="AO236" s="115"/>
      <c r="AP236" s="116"/>
      <c r="AQ236" s="117" t="s">
        <v>477</v>
      </c>
      <c r="AR236" s="113"/>
      <c r="AS236" s="113"/>
      <c r="AT236" s="113"/>
      <c r="AU236" s="114" t="s">
        <v>538</v>
      </c>
      <c r="AV236" s="115"/>
      <c r="AW236" s="115"/>
      <c r="AX236" s="116"/>
    </row>
    <row r="237" spans="1:50" ht="24" customHeight="1" x14ac:dyDescent="0.15">
      <c r="A237" s="112">
        <v>2</v>
      </c>
      <c r="B237" s="112">
        <v>1</v>
      </c>
      <c r="C237" s="117" t="s">
        <v>491</v>
      </c>
      <c r="D237" s="113"/>
      <c r="E237" s="113"/>
      <c r="F237" s="113"/>
      <c r="G237" s="113"/>
      <c r="H237" s="113"/>
      <c r="I237" s="113"/>
      <c r="J237" s="113"/>
      <c r="K237" s="113"/>
      <c r="L237" s="113"/>
      <c r="M237" s="117" t="s">
        <v>502</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53</v>
      </c>
      <c r="AL237" s="115"/>
      <c r="AM237" s="115"/>
      <c r="AN237" s="115"/>
      <c r="AO237" s="115"/>
      <c r="AP237" s="116"/>
      <c r="AQ237" s="117" t="s">
        <v>538</v>
      </c>
      <c r="AR237" s="113"/>
      <c r="AS237" s="113"/>
      <c r="AT237" s="113"/>
      <c r="AU237" s="114" t="s">
        <v>538</v>
      </c>
      <c r="AV237" s="115"/>
      <c r="AW237" s="115"/>
      <c r="AX237" s="116"/>
    </row>
    <row r="238" spans="1:50" ht="24" customHeight="1" x14ac:dyDescent="0.15">
      <c r="A238" s="112">
        <v>3</v>
      </c>
      <c r="B238" s="112">
        <v>1</v>
      </c>
      <c r="C238" s="117" t="s">
        <v>492</v>
      </c>
      <c r="D238" s="113"/>
      <c r="E238" s="113"/>
      <c r="F238" s="113"/>
      <c r="G238" s="113"/>
      <c r="H238" s="113"/>
      <c r="I238" s="113"/>
      <c r="J238" s="113"/>
      <c r="K238" s="113"/>
      <c r="L238" s="113"/>
      <c r="M238" s="123" t="s">
        <v>503</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53</v>
      </c>
      <c r="AL238" s="115"/>
      <c r="AM238" s="115"/>
      <c r="AN238" s="115"/>
      <c r="AO238" s="115"/>
      <c r="AP238" s="116"/>
      <c r="AQ238" s="117" t="s">
        <v>538</v>
      </c>
      <c r="AR238" s="113"/>
      <c r="AS238" s="113"/>
      <c r="AT238" s="113"/>
      <c r="AU238" s="114" t="s">
        <v>538</v>
      </c>
      <c r="AV238" s="115"/>
      <c r="AW238" s="115"/>
      <c r="AX238" s="116"/>
    </row>
    <row r="239" spans="1:50" ht="24" customHeight="1" x14ac:dyDescent="0.15">
      <c r="A239" s="112">
        <v>4</v>
      </c>
      <c r="B239" s="112">
        <v>1</v>
      </c>
      <c r="C239" s="117" t="s">
        <v>493</v>
      </c>
      <c r="D239" s="113"/>
      <c r="E239" s="113"/>
      <c r="F239" s="113"/>
      <c r="G239" s="113"/>
      <c r="H239" s="113"/>
      <c r="I239" s="113"/>
      <c r="J239" s="113"/>
      <c r="K239" s="113"/>
      <c r="L239" s="113"/>
      <c r="M239" s="117" t="s">
        <v>504</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53</v>
      </c>
      <c r="AL239" s="115"/>
      <c r="AM239" s="115"/>
      <c r="AN239" s="115"/>
      <c r="AO239" s="115"/>
      <c r="AP239" s="116"/>
      <c r="AQ239" s="117" t="s">
        <v>538</v>
      </c>
      <c r="AR239" s="113"/>
      <c r="AS239" s="113"/>
      <c r="AT239" s="113"/>
      <c r="AU239" s="114" t="s">
        <v>538</v>
      </c>
      <c r="AV239" s="115"/>
      <c r="AW239" s="115"/>
      <c r="AX239" s="116"/>
    </row>
    <row r="240" spans="1:50" ht="24" customHeight="1" x14ac:dyDescent="0.15">
      <c r="A240" s="112">
        <v>5</v>
      </c>
      <c r="B240" s="112">
        <v>1</v>
      </c>
      <c r="C240" s="117" t="s">
        <v>494</v>
      </c>
      <c r="D240" s="113"/>
      <c r="E240" s="113"/>
      <c r="F240" s="113"/>
      <c r="G240" s="113"/>
      <c r="H240" s="113"/>
      <c r="I240" s="113"/>
      <c r="J240" s="113"/>
      <c r="K240" s="113"/>
      <c r="L240" s="113"/>
      <c r="M240" s="117" t="s">
        <v>505</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53</v>
      </c>
      <c r="AL240" s="115"/>
      <c r="AM240" s="115"/>
      <c r="AN240" s="115"/>
      <c r="AO240" s="115"/>
      <c r="AP240" s="116"/>
      <c r="AQ240" s="117" t="s">
        <v>538</v>
      </c>
      <c r="AR240" s="113"/>
      <c r="AS240" s="113"/>
      <c r="AT240" s="113"/>
      <c r="AU240" s="114" t="s">
        <v>538</v>
      </c>
      <c r="AV240" s="115"/>
      <c r="AW240" s="115"/>
      <c r="AX240" s="116"/>
    </row>
    <row r="241" spans="1:50" ht="24" customHeight="1" x14ac:dyDescent="0.15">
      <c r="A241" s="112">
        <v>6</v>
      </c>
      <c r="B241" s="112">
        <v>1</v>
      </c>
      <c r="C241" s="117" t="s">
        <v>495</v>
      </c>
      <c r="D241" s="113"/>
      <c r="E241" s="113"/>
      <c r="F241" s="113"/>
      <c r="G241" s="113"/>
      <c r="H241" s="113"/>
      <c r="I241" s="113"/>
      <c r="J241" s="113"/>
      <c r="K241" s="113"/>
      <c r="L241" s="113"/>
      <c r="M241" s="117" t="s">
        <v>506</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53</v>
      </c>
      <c r="AL241" s="115"/>
      <c r="AM241" s="115"/>
      <c r="AN241" s="115"/>
      <c r="AO241" s="115"/>
      <c r="AP241" s="116"/>
      <c r="AQ241" s="117" t="s">
        <v>538</v>
      </c>
      <c r="AR241" s="113"/>
      <c r="AS241" s="113"/>
      <c r="AT241" s="113"/>
      <c r="AU241" s="114" t="s">
        <v>538</v>
      </c>
      <c r="AV241" s="115"/>
      <c r="AW241" s="115"/>
      <c r="AX241" s="116"/>
    </row>
    <row r="242" spans="1:50" ht="24" customHeight="1" x14ac:dyDescent="0.15">
      <c r="A242" s="112">
        <v>7</v>
      </c>
      <c r="B242" s="112">
        <v>1</v>
      </c>
      <c r="C242" s="117" t="s">
        <v>496</v>
      </c>
      <c r="D242" s="113"/>
      <c r="E242" s="113"/>
      <c r="F242" s="113"/>
      <c r="G242" s="113"/>
      <c r="H242" s="113"/>
      <c r="I242" s="113"/>
      <c r="J242" s="113"/>
      <c r="K242" s="113"/>
      <c r="L242" s="113"/>
      <c r="M242" s="117" t="s">
        <v>507</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53</v>
      </c>
      <c r="AL242" s="115"/>
      <c r="AM242" s="115"/>
      <c r="AN242" s="115"/>
      <c r="AO242" s="115"/>
      <c r="AP242" s="116"/>
      <c r="AQ242" s="117" t="s">
        <v>538</v>
      </c>
      <c r="AR242" s="113"/>
      <c r="AS242" s="113"/>
      <c r="AT242" s="113"/>
      <c r="AU242" s="114" t="s">
        <v>538</v>
      </c>
      <c r="AV242" s="115"/>
      <c r="AW242" s="115"/>
      <c r="AX242" s="116"/>
    </row>
    <row r="243" spans="1:50" ht="24" customHeight="1" x14ac:dyDescent="0.15">
      <c r="A243" s="112">
        <v>8</v>
      </c>
      <c r="B243" s="112">
        <v>1</v>
      </c>
      <c r="C243" s="117" t="s">
        <v>497</v>
      </c>
      <c r="D243" s="113"/>
      <c r="E243" s="113"/>
      <c r="F243" s="113"/>
      <c r="G243" s="113"/>
      <c r="H243" s="113"/>
      <c r="I243" s="113"/>
      <c r="J243" s="113"/>
      <c r="K243" s="113"/>
      <c r="L243" s="113"/>
      <c r="M243" s="117" t="s">
        <v>508</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53</v>
      </c>
      <c r="AL243" s="115"/>
      <c r="AM243" s="115"/>
      <c r="AN243" s="115"/>
      <c r="AO243" s="115"/>
      <c r="AP243" s="116"/>
      <c r="AQ243" s="117" t="s">
        <v>538</v>
      </c>
      <c r="AR243" s="113"/>
      <c r="AS243" s="113"/>
      <c r="AT243" s="113"/>
      <c r="AU243" s="114" t="s">
        <v>538</v>
      </c>
      <c r="AV243" s="115"/>
      <c r="AW243" s="115"/>
      <c r="AX243" s="116"/>
    </row>
    <row r="244" spans="1:50" ht="24" customHeight="1" x14ac:dyDescent="0.15">
      <c r="A244" s="112">
        <v>9</v>
      </c>
      <c r="B244" s="112">
        <v>1</v>
      </c>
      <c r="C244" s="117" t="s">
        <v>498</v>
      </c>
      <c r="D244" s="113"/>
      <c r="E244" s="113"/>
      <c r="F244" s="113"/>
      <c r="G244" s="113"/>
      <c r="H244" s="113"/>
      <c r="I244" s="113"/>
      <c r="J244" s="113"/>
      <c r="K244" s="113"/>
      <c r="L244" s="113"/>
      <c r="M244" s="117" t="s">
        <v>509</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53</v>
      </c>
      <c r="AL244" s="115"/>
      <c r="AM244" s="115"/>
      <c r="AN244" s="115"/>
      <c r="AO244" s="115"/>
      <c r="AP244" s="116"/>
      <c r="AQ244" s="117" t="s">
        <v>477</v>
      </c>
      <c r="AR244" s="113"/>
      <c r="AS244" s="113"/>
      <c r="AT244" s="113"/>
      <c r="AU244" s="114" t="s">
        <v>538</v>
      </c>
      <c r="AV244" s="115"/>
      <c r="AW244" s="115"/>
      <c r="AX244" s="116"/>
    </row>
    <row r="245" spans="1:50" ht="24" customHeight="1" x14ac:dyDescent="0.15">
      <c r="A245" s="112">
        <v>10</v>
      </c>
      <c r="B245" s="112">
        <v>1</v>
      </c>
      <c r="C245" s="117" t="s">
        <v>499</v>
      </c>
      <c r="D245" s="113"/>
      <c r="E245" s="113"/>
      <c r="F245" s="113"/>
      <c r="G245" s="113"/>
      <c r="H245" s="113"/>
      <c r="I245" s="113"/>
      <c r="J245" s="113"/>
      <c r="K245" s="113"/>
      <c r="L245" s="113"/>
      <c r="M245" s="117" t="s">
        <v>510</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53</v>
      </c>
      <c r="AL245" s="115"/>
      <c r="AM245" s="115"/>
      <c r="AN245" s="115"/>
      <c r="AO245" s="115"/>
      <c r="AP245" s="116"/>
      <c r="AQ245" s="117" t="s">
        <v>477</v>
      </c>
      <c r="AR245" s="113"/>
      <c r="AS245" s="113"/>
      <c r="AT245" s="113"/>
      <c r="AU245" s="114" t="s">
        <v>477</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977" priority="569">
      <formula>IF(RIGHT(TEXT(AE23,"0.#"),1)=".",FALSE,TRUE)</formula>
    </cfRule>
    <cfRule type="expression" dxfId="976" priority="570">
      <formula>IF(RIGHT(TEXT(AE23,"0.#"),1)=".",TRUE,FALSE)</formula>
    </cfRule>
  </conditionalFormatting>
  <conditionalFormatting sqref="AJ69:AX69">
    <cfRule type="expression" dxfId="975" priority="501">
      <formula>IF(RIGHT(TEXT(AJ69,"0.#"),1)=".",FALSE,TRUE)</formula>
    </cfRule>
    <cfRule type="expression" dxfId="974" priority="502">
      <formula>IF(RIGHT(TEXT(AJ69,"0.#"),1)=".",TRUE,FALSE)</formula>
    </cfRule>
  </conditionalFormatting>
  <conditionalFormatting sqref="AJ83:AX83">
    <cfRule type="expression" dxfId="973" priority="481">
      <formula>IF(RIGHT(TEXT(AJ83,"0.#"),1)=".",FALSE,TRUE)</formula>
    </cfRule>
    <cfRule type="expression" dxfId="972" priority="482">
      <formula>IF(RIGHT(TEXT(AJ83,"0.#"),1)=".",TRUE,FALSE)</formula>
    </cfRule>
  </conditionalFormatting>
  <conditionalFormatting sqref="L99">
    <cfRule type="expression" dxfId="971" priority="461">
      <formula>IF(RIGHT(TEXT(L99,"0.#"),1)=".",FALSE,TRUE)</formula>
    </cfRule>
    <cfRule type="expression" dxfId="970" priority="462">
      <formula>IF(RIGHT(TEXT(L99,"0.#"),1)=".",TRUE,FALSE)</formula>
    </cfRule>
  </conditionalFormatting>
  <conditionalFormatting sqref="L104">
    <cfRule type="expression" dxfId="969" priority="459">
      <formula>IF(RIGHT(TEXT(L104,"0.#"),1)=".",FALSE,TRUE)</formula>
    </cfRule>
    <cfRule type="expression" dxfId="968" priority="460">
      <formula>IF(RIGHT(TEXT(L104,"0.#"),1)=".",TRUE,FALSE)</formula>
    </cfRule>
  </conditionalFormatting>
  <conditionalFormatting sqref="R104">
    <cfRule type="expression" dxfId="967" priority="457">
      <formula>IF(RIGHT(TEXT(R104,"0.#"),1)=".",FALSE,TRUE)</formula>
    </cfRule>
    <cfRule type="expression" dxfId="966" priority="458">
      <formula>IF(RIGHT(TEXT(R104,"0.#"),1)=".",TRUE,FALSE)</formula>
    </cfRule>
  </conditionalFormatting>
  <conditionalFormatting sqref="P18:AX18">
    <cfRule type="expression" dxfId="965" priority="455">
      <formula>IF(RIGHT(TEXT(P18,"0.#"),1)=".",FALSE,TRUE)</formula>
    </cfRule>
    <cfRule type="expression" dxfId="964" priority="456">
      <formula>IF(RIGHT(TEXT(P18,"0.#"),1)=".",TRUE,FALSE)</formula>
    </cfRule>
  </conditionalFormatting>
  <conditionalFormatting sqref="Y181">
    <cfRule type="expression" dxfId="963" priority="451">
      <formula>IF(RIGHT(TEXT(Y181,"0.#"),1)=".",FALSE,TRUE)</formula>
    </cfRule>
    <cfRule type="expression" dxfId="962" priority="452">
      <formula>IF(RIGHT(TEXT(Y181,"0.#"),1)=".",TRUE,FALSE)</formula>
    </cfRule>
  </conditionalFormatting>
  <conditionalFormatting sqref="Y190">
    <cfRule type="expression" dxfId="961" priority="447">
      <formula>IF(RIGHT(TEXT(Y190,"0.#"),1)=".",FALSE,TRUE)</formula>
    </cfRule>
    <cfRule type="expression" dxfId="960" priority="448">
      <formula>IF(RIGHT(TEXT(Y190,"0.#"),1)=".",TRUE,FALSE)</formula>
    </cfRule>
  </conditionalFormatting>
  <conditionalFormatting sqref="AK236">
    <cfRule type="expression" dxfId="959" priority="369">
      <formula>IF(RIGHT(TEXT(AK236,"0.#"),1)=".",FALSE,TRUE)</formula>
    </cfRule>
    <cfRule type="expression" dxfId="958" priority="370">
      <formula>IF(RIGHT(TEXT(AK236,"0.#"),1)=".",TRUE,FALSE)</formula>
    </cfRule>
  </conditionalFormatting>
  <conditionalFormatting sqref="AE54:AI54">
    <cfRule type="expression" dxfId="957" priority="319">
      <formula>IF(RIGHT(TEXT(AE54,"0.#"),1)=".",FALSE,TRUE)</formula>
    </cfRule>
    <cfRule type="expression" dxfId="956" priority="320">
      <formula>IF(RIGHT(TEXT(AE54,"0.#"),1)=".",TRUE,FALSE)</formula>
    </cfRule>
  </conditionalFormatting>
  <conditionalFormatting sqref="P13:AJ13 P15:V17">
    <cfRule type="expression" dxfId="955" priority="277">
      <formula>IF(RIGHT(TEXT(P13,"0.#"),1)=".",FALSE,TRUE)</formula>
    </cfRule>
    <cfRule type="expression" dxfId="954" priority="278">
      <formula>IF(RIGHT(TEXT(P13,"0.#"),1)=".",TRUE,FALSE)</formula>
    </cfRule>
  </conditionalFormatting>
  <conditionalFormatting sqref="W19:AJ19">
    <cfRule type="expression" dxfId="953" priority="275">
      <formula>IF(RIGHT(TEXT(W19,"0.#"),1)=".",FALSE,TRUE)</formula>
    </cfRule>
    <cfRule type="expression" dxfId="952" priority="276">
      <formula>IF(RIGHT(TEXT(W19,"0.#"),1)=".",TRUE,FALSE)</formula>
    </cfRule>
  </conditionalFormatting>
  <conditionalFormatting sqref="AE55:AX55 AJ54:AS54">
    <cfRule type="expression" dxfId="951" priority="271">
      <formula>IF(RIGHT(TEXT(AE54,"0.#"),1)=".",FALSE,TRUE)</formula>
    </cfRule>
    <cfRule type="expression" dxfId="950" priority="272">
      <formula>IF(RIGHT(TEXT(AE54,"0.#"),1)=".",TRUE,FALSE)</formula>
    </cfRule>
  </conditionalFormatting>
  <conditionalFormatting sqref="AE68:AS68">
    <cfRule type="expression" dxfId="949" priority="267">
      <formula>IF(RIGHT(TEXT(AE68,"0.#"),1)=".",FALSE,TRUE)</formula>
    </cfRule>
    <cfRule type="expression" dxfId="948" priority="268">
      <formula>IF(RIGHT(TEXT(AE68,"0.#"),1)=".",TRUE,FALSE)</formula>
    </cfRule>
  </conditionalFormatting>
  <conditionalFormatting sqref="AE95:AI95 AE92:AI92 AE89:AI89 AE86:AI86">
    <cfRule type="expression" dxfId="947" priority="265">
      <formula>IF(RIGHT(TEXT(AE86,"0.#"),1)=".",FALSE,TRUE)</formula>
    </cfRule>
    <cfRule type="expression" dxfId="946" priority="266">
      <formula>IF(RIGHT(TEXT(AE86,"0.#"),1)=".",TRUE,FALSE)</formula>
    </cfRule>
  </conditionalFormatting>
  <conditionalFormatting sqref="AJ95:AX95 AJ92:AX92 AJ89:AX89 AJ86:AX86">
    <cfRule type="expression" dxfId="945" priority="263">
      <formula>IF(RIGHT(TEXT(AJ86,"0.#"),1)=".",FALSE,TRUE)</formula>
    </cfRule>
    <cfRule type="expression" dxfId="944" priority="264">
      <formula>IF(RIGHT(TEXT(AJ86,"0.#"),1)=".",TRUE,FALSE)</formula>
    </cfRule>
  </conditionalFormatting>
  <conditionalFormatting sqref="L100:L103 L98">
    <cfRule type="expression" dxfId="943" priority="261">
      <formula>IF(RIGHT(TEXT(L98,"0.#"),1)=".",FALSE,TRUE)</formula>
    </cfRule>
    <cfRule type="expression" dxfId="942" priority="262">
      <formula>IF(RIGHT(TEXT(L98,"0.#"),1)=".",TRUE,FALSE)</formula>
    </cfRule>
  </conditionalFormatting>
  <conditionalFormatting sqref="R98">
    <cfRule type="expression" dxfId="941" priority="257">
      <formula>IF(RIGHT(TEXT(R98,"0.#"),1)=".",FALSE,TRUE)</formula>
    </cfRule>
    <cfRule type="expression" dxfId="940" priority="258">
      <formula>IF(RIGHT(TEXT(R98,"0.#"),1)=".",TRUE,FALSE)</formula>
    </cfRule>
  </conditionalFormatting>
  <conditionalFormatting sqref="R99:R103">
    <cfRule type="expression" dxfId="939" priority="255">
      <formula>IF(RIGHT(TEXT(R99,"0.#"),1)=".",FALSE,TRUE)</formula>
    </cfRule>
    <cfRule type="expression" dxfId="938" priority="256">
      <formula>IF(RIGHT(TEXT(R99,"0.#"),1)=".",TRUE,FALSE)</formula>
    </cfRule>
  </conditionalFormatting>
  <conditionalFormatting sqref="Y182 Y180 Y186:Y189">
    <cfRule type="expression" dxfId="937" priority="253">
      <formula>IF(RIGHT(TEXT(Y180,"0.#"),1)=".",FALSE,TRUE)</formula>
    </cfRule>
    <cfRule type="expression" dxfId="936" priority="254">
      <formula>IF(RIGHT(TEXT(Y180,"0.#"),1)=".",TRUE,FALSE)</formula>
    </cfRule>
  </conditionalFormatting>
  <conditionalFormatting sqref="AU181">
    <cfRule type="expression" dxfId="935" priority="251">
      <formula>IF(RIGHT(TEXT(AU181,"0.#"),1)=".",FALSE,TRUE)</formula>
    </cfRule>
    <cfRule type="expression" dxfId="934" priority="252">
      <formula>IF(RIGHT(TEXT(AU181,"0.#"),1)=".",TRUE,FALSE)</formula>
    </cfRule>
  </conditionalFormatting>
  <conditionalFormatting sqref="AU190">
    <cfRule type="expression" dxfId="933" priority="249">
      <formula>IF(RIGHT(TEXT(AU190,"0.#"),1)=".",FALSE,TRUE)</formula>
    </cfRule>
    <cfRule type="expression" dxfId="932" priority="250">
      <formula>IF(RIGHT(TEXT(AU190,"0.#"),1)=".",TRUE,FALSE)</formula>
    </cfRule>
  </conditionalFormatting>
  <conditionalFormatting sqref="AU182:AU189 AU180">
    <cfRule type="expression" dxfId="931" priority="247">
      <formula>IF(RIGHT(TEXT(AU180,"0.#"),1)=".",FALSE,TRUE)</formula>
    </cfRule>
    <cfRule type="expression" dxfId="930" priority="248">
      <formula>IF(RIGHT(TEXT(AU180,"0.#"),1)=".",TRUE,FALSE)</formula>
    </cfRule>
  </conditionalFormatting>
  <conditionalFormatting sqref="Y220 Y207 Y194">
    <cfRule type="expression" dxfId="929" priority="233">
      <formula>IF(RIGHT(TEXT(Y194,"0.#"),1)=".",FALSE,TRUE)</formula>
    </cfRule>
    <cfRule type="expression" dxfId="928" priority="234">
      <formula>IF(RIGHT(TEXT(Y194,"0.#"),1)=".",TRUE,FALSE)</formula>
    </cfRule>
  </conditionalFormatting>
  <conditionalFormatting sqref="Y229 Y216 Y203">
    <cfRule type="expression" dxfId="927" priority="231">
      <formula>IF(RIGHT(TEXT(Y203,"0.#"),1)=".",FALSE,TRUE)</formula>
    </cfRule>
    <cfRule type="expression" dxfId="926" priority="232">
      <formula>IF(RIGHT(TEXT(Y203,"0.#"),1)=".",TRUE,FALSE)</formula>
    </cfRule>
  </conditionalFormatting>
  <conditionalFormatting sqref="Y221:Y228 Y219 Y208:Y215 Y206 Y195:Y202 Y193">
    <cfRule type="expression" dxfId="925" priority="229">
      <formula>IF(RIGHT(TEXT(Y193,"0.#"),1)=".",FALSE,TRUE)</formula>
    </cfRule>
    <cfRule type="expression" dxfId="924" priority="230">
      <formula>IF(RIGHT(TEXT(Y193,"0.#"),1)=".",TRUE,FALSE)</formula>
    </cfRule>
  </conditionalFormatting>
  <conditionalFormatting sqref="AU220 AU207 AU194">
    <cfRule type="expression" dxfId="923" priority="227">
      <formula>IF(RIGHT(TEXT(AU194,"0.#"),1)=".",FALSE,TRUE)</formula>
    </cfRule>
    <cfRule type="expression" dxfId="922" priority="228">
      <formula>IF(RIGHT(TEXT(AU194,"0.#"),1)=".",TRUE,FALSE)</formula>
    </cfRule>
  </conditionalFormatting>
  <conditionalFormatting sqref="AU229 AU216 AU203">
    <cfRule type="expression" dxfId="921" priority="225">
      <formula>IF(RIGHT(TEXT(AU203,"0.#"),1)=".",FALSE,TRUE)</formula>
    </cfRule>
    <cfRule type="expression" dxfId="920" priority="226">
      <formula>IF(RIGHT(TEXT(AU203,"0.#"),1)=".",TRUE,FALSE)</formula>
    </cfRule>
  </conditionalFormatting>
  <conditionalFormatting sqref="AU221:AU228 AU219 AU208:AU215 AU206 AU195:AU202 AU193">
    <cfRule type="expression" dxfId="919" priority="223">
      <formula>IF(RIGHT(TEXT(AU193,"0.#"),1)=".",FALSE,TRUE)</formula>
    </cfRule>
    <cfRule type="expression" dxfId="918" priority="224">
      <formula>IF(RIGHT(TEXT(AU193,"0.#"),1)=".",TRUE,FALSE)</formula>
    </cfRule>
  </conditionalFormatting>
  <conditionalFormatting sqref="AE56:AI56">
    <cfRule type="expression" dxfId="917" priority="197">
      <formula>IF(AND(AE56&gt;=0, RIGHT(TEXT(AE56,"0.#"),1)&lt;&gt;"."),TRUE,FALSE)</formula>
    </cfRule>
    <cfRule type="expression" dxfId="916" priority="198">
      <formula>IF(AND(AE56&gt;=0, RIGHT(TEXT(AE56,"0.#"),1)="."),TRUE,FALSE)</formula>
    </cfRule>
    <cfRule type="expression" dxfId="915" priority="199">
      <formula>IF(AND(AE56&lt;0, RIGHT(TEXT(AE56,"0.#"),1)&lt;&gt;"."),TRUE,FALSE)</formula>
    </cfRule>
    <cfRule type="expression" dxfId="914" priority="200">
      <formula>IF(AND(AE56&lt;0, RIGHT(TEXT(AE56,"0.#"),1)="."),TRUE,FALSE)</formula>
    </cfRule>
  </conditionalFormatting>
  <conditionalFormatting sqref="AJ56:AS56">
    <cfRule type="expression" dxfId="913" priority="193">
      <formula>IF(AND(AJ56&gt;=0, RIGHT(TEXT(AJ56,"0.#"),1)&lt;&gt;"."),TRUE,FALSE)</formula>
    </cfRule>
    <cfRule type="expression" dxfId="912" priority="194">
      <formula>IF(AND(AJ56&gt;=0, RIGHT(TEXT(AJ56,"0.#"),1)="."),TRUE,FALSE)</formula>
    </cfRule>
    <cfRule type="expression" dxfId="911" priority="195">
      <formula>IF(AND(AJ56&lt;0, RIGHT(TEXT(AJ56,"0.#"),1)&lt;&gt;"."),TRUE,FALSE)</formula>
    </cfRule>
    <cfRule type="expression" dxfId="910" priority="196">
      <formula>IF(AND(AJ56&lt;0, RIGHT(TEXT(AJ56,"0.#"),1)="."),TRUE,FALSE)</formula>
    </cfRule>
  </conditionalFormatting>
  <conditionalFormatting sqref="AK237:AK265">
    <cfRule type="expression" dxfId="909" priority="181">
      <formula>IF(RIGHT(TEXT(AK237,"0.#"),1)=".",FALSE,TRUE)</formula>
    </cfRule>
    <cfRule type="expression" dxfId="908" priority="182">
      <formula>IF(RIGHT(TEXT(AK237,"0.#"),1)=".",TRUE,FALSE)</formula>
    </cfRule>
  </conditionalFormatting>
  <conditionalFormatting sqref="AU237:AX265">
    <cfRule type="expression" dxfId="907" priority="177">
      <formula>IF(AND(AU237&gt;=0, RIGHT(TEXT(AU237,"0.#"),1)&lt;&gt;"."),TRUE,FALSE)</formula>
    </cfRule>
    <cfRule type="expression" dxfId="906" priority="178">
      <formula>IF(AND(AU237&gt;=0, RIGHT(TEXT(AU237,"0.#"),1)="."),TRUE,FALSE)</formula>
    </cfRule>
    <cfRule type="expression" dxfId="905" priority="179">
      <formula>IF(AND(AU237&lt;0, RIGHT(TEXT(AU237,"0.#"),1)&lt;&gt;"."),TRUE,FALSE)</formula>
    </cfRule>
    <cfRule type="expression" dxfId="904" priority="180">
      <formula>IF(AND(AU237&lt;0, RIGHT(TEXT(AU237,"0.#"),1)="."),TRUE,FALSE)</formula>
    </cfRule>
  </conditionalFormatting>
  <conditionalFormatting sqref="AK269">
    <cfRule type="expression" dxfId="903" priority="175">
      <formula>IF(RIGHT(TEXT(AK269,"0.#"),1)=".",FALSE,TRUE)</formula>
    </cfRule>
    <cfRule type="expression" dxfId="902" priority="176">
      <formula>IF(RIGHT(TEXT(AK269,"0.#"),1)=".",TRUE,FALSE)</formula>
    </cfRule>
  </conditionalFormatting>
  <conditionalFormatting sqref="AU269:AX269">
    <cfRule type="expression" dxfId="901" priority="171">
      <formula>IF(AND(AU269&gt;=0, RIGHT(TEXT(AU269,"0.#"),1)&lt;&gt;"."),TRUE,FALSE)</formula>
    </cfRule>
    <cfRule type="expression" dxfId="900" priority="172">
      <formula>IF(AND(AU269&gt;=0, RIGHT(TEXT(AU269,"0.#"),1)="."),TRUE,FALSE)</formula>
    </cfRule>
    <cfRule type="expression" dxfId="899" priority="173">
      <formula>IF(AND(AU269&lt;0, RIGHT(TEXT(AU269,"0.#"),1)&lt;&gt;"."),TRUE,FALSE)</formula>
    </cfRule>
    <cfRule type="expression" dxfId="898" priority="174">
      <formula>IF(AND(AU269&lt;0, RIGHT(TEXT(AU269,"0.#"),1)="."),TRUE,FALSE)</formula>
    </cfRule>
  </conditionalFormatting>
  <conditionalFormatting sqref="AK270:AK298">
    <cfRule type="expression" dxfId="897" priority="169">
      <formula>IF(RIGHT(TEXT(AK270,"0.#"),1)=".",FALSE,TRUE)</formula>
    </cfRule>
    <cfRule type="expression" dxfId="896" priority="170">
      <formula>IF(RIGHT(TEXT(AK270,"0.#"),1)=".",TRUE,FALSE)</formula>
    </cfRule>
  </conditionalFormatting>
  <conditionalFormatting sqref="AU270:AX298">
    <cfRule type="expression" dxfId="895" priority="165">
      <formula>IF(AND(AU270&gt;=0, RIGHT(TEXT(AU270,"0.#"),1)&lt;&gt;"."),TRUE,FALSE)</formula>
    </cfRule>
    <cfRule type="expression" dxfId="894" priority="166">
      <formula>IF(AND(AU270&gt;=0, RIGHT(TEXT(AU270,"0.#"),1)="."),TRUE,FALSE)</formula>
    </cfRule>
    <cfRule type="expression" dxfId="893" priority="167">
      <formula>IF(AND(AU270&lt;0, RIGHT(TEXT(AU270,"0.#"),1)&lt;&gt;"."),TRUE,FALSE)</formula>
    </cfRule>
    <cfRule type="expression" dxfId="892" priority="168">
      <formula>IF(AND(AU270&lt;0, RIGHT(TEXT(AU270,"0.#"),1)="."),TRUE,FALSE)</formula>
    </cfRule>
  </conditionalFormatting>
  <conditionalFormatting sqref="AK302">
    <cfRule type="expression" dxfId="891" priority="163">
      <formula>IF(RIGHT(TEXT(AK302,"0.#"),1)=".",FALSE,TRUE)</formula>
    </cfRule>
    <cfRule type="expression" dxfId="890" priority="164">
      <formula>IF(RIGHT(TEXT(AK302,"0.#"),1)=".",TRUE,FALSE)</formula>
    </cfRule>
  </conditionalFormatting>
  <conditionalFormatting sqref="AU302:AX302">
    <cfRule type="expression" dxfId="889" priority="159">
      <formula>IF(AND(AU302&gt;=0, RIGHT(TEXT(AU302,"0.#"),1)&lt;&gt;"."),TRUE,FALSE)</formula>
    </cfRule>
    <cfRule type="expression" dxfId="888" priority="160">
      <formula>IF(AND(AU302&gt;=0, RIGHT(TEXT(AU302,"0.#"),1)="."),TRUE,FALSE)</formula>
    </cfRule>
    <cfRule type="expression" dxfId="887" priority="161">
      <formula>IF(AND(AU302&lt;0, RIGHT(TEXT(AU302,"0.#"),1)&lt;&gt;"."),TRUE,FALSE)</formula>
    </cfRule>
    <cfRule type="expression" dxfId="886" priority="162">
      <formula>IF(AND(AU302&lt;0, RIGHT(TEXT(AU302,"0.#"),1)="."),TRUE,FALSE)</formula>
    </cfRule>
  </conditionalFormatting>
  <conditionalFormatting sqref="AK303:AK331">
    <cfRule type="expression" dxfId="885" priority="157">
      <formula>IF(RIGHT(TEXT(AK303,"0.#"),1)=".",FALSE,TRUE)</formula>
    </cfRule>
    <cfRule type="expression" dxfId="884" priority="158">
      <formula>IF(RIGHT(TEXT(AK303,"0.#"),1)=".",TRUE,FALSE)</formula>
    </cfRule>
  </conditionalFormatting>
  <conditionalFormatting sqref="AU303:AX331">
    <cfRule type="expression" dxfId="883" priority="153">
      <formula>IF(AND(AU303&gt;=0, RIGHT(TEXT(AU303,"0.#"),1)&lt;&gt;"."),TRUE,FALSE)</formula>
    </cfRule>
    <cfRule type="expression" dxfId="882" priority="154">
      <formula>IF(AND(AU303&gt;=0, RIGHT(TEXT(AU303,"0.#"),1)="."),TRUE,FALSE)</formula>
    </cfRule>
    <cfRule type="expression" dxfId="881" priority="155">
      <formula>IF(AND(AU303&lt;0, RIGHT(TEXT(AU303,"0.#"),1)&lt;&gt;"."),TRUE,FALSE)</formula>
    </cfRule>
    <cfRule type="expression" dxfId="880" priority="156">
      <formula>IF(AND(AU303&lt;0, RIGHT(TEXT(AU303,"0.#"),1)="."),TRUE,FALSE)</formula>
    </cfRule>
  </conditionalFormatting>
  <conditionalFormatting sqref="AK335">
    <cfRule type="expression" dxfId="879" priority="151">
      <formula>IF(RIGHT(TEXT(AK335,"0.#"),1)=".",FALSE,TRUE)</formula>
    </cfRule>
    <cfRule type="expression" dxfId="878" priority="152">
      <formula>IF(RIGHT(TEXT(AK335,"0.#"),1)=".",TRUE,FALSE)</formula>
    </cfRule>
  </conditionalFormatting>
  <conditionalFormatting sqref="AU335:AX335">
    <cfRule type="expression" dxfId="877" priority="147">
      <formula>IF(AND(AU335&gt;=0, RIGHT(TEXT(AU335,"0.#"),1)&lt;&gt;"."),TRUE,FALSE)</formula>
    </cfRule>
    <cfRule type="expression" dxfId="876" priority="148">
      <formula>IF(AND(AU335&gt;=0, RIGHT(TEXT(AU335,"0.#"),1)="."),TRUE,FALSE)</formula>
    </cfRule>
    <cfRule type="expression" dxfId="875" priority="149">
      <formula>IF(AND(AU335&lt;0, RIGHT(TEXT(AU335,"0.#"),1)&lt;&gt;"."),TRUE,FALSE)</formula>
    </cfRule>
    <cfRule type="expression" dxfId="874" priority="150">
      <formula>IF(AND(AU335&lt;0, RIGHT(TEXT(AU335,"0.#"),1)="."),TRUE,FALSE)</formula>
    </cfRule>
  </conditionalFormatting>
  <conditionalFormatting sqref="AK336:AK364">
    <cfRule type="expression" dxfId="873" priority="145">
      <formula>IF(RIGHT(TEXT(AK336,"0.#"),1)=".",FALSE,TRUE)</formula>
    </cfRule>
    <cfRule type="expression" dxfId="872" priority="146">
      <formula>IF(RIGHT(TEXT(AK336,"0.#"),1)=".",TRUE,FALSE)</formula>
    </cfRule>
  </conditionalFormatting>
  <conditionalFormatting sqref="AU336:AX364">
    <cfRule type="expression" dxfId="871" priority="141">
      <formula>IF(AND(AU336&gt;=0, RIGHT(TEXT(AU336,"0.#"),1)&lt;&gt;"."),TRUE,FALSE)</formula>
    </cfRule>
    <cfRule type="expression" dxfId="870" priority="142">
      <formula>IF(AND(AU336&gt;=0, RIGHT(TEXT(AU336,"0.#"),1)="."),TRUE,FALSE)</formula>
    </cfRule>
    <cfRule type="expression" dxfId="869" priority="143">
      <formula>IF(AND(AU336&lt;0, RIGHT(TEXT(AU336,"0.#"),1)&lt;&gt;"."),TRUE,FALSE)</formula>
    </cfRule>
    <cfRule type="expression" dxfId="868" priority="144">
      <formula>IF(AND(AU336&lt;0, RIGHT(TEXT(AU336,"0.#"),1)="."),TRUE,FALSE)</formula>
    </cfRule>
  </conditionalFormatting>
  <conditionalFormatting sqref="AK368">
    <cfRule type="expression" dxfId="867" priority="139">
      <formula>IF(RIGHT(TEXT(AK368,"0.#"),1)=".",FALSE,TRUE)</formula>
    </cfRule>
    <cfRule type="expression" dxfId="866" priority="140">
      <formula>IF(RIGHT(TEXT(AK368,"0.#"),1)=".",TRUE,FALSE)</formula>
    </cfRule>
  </conditionalFormatting>
  <conditionalFormatting sqref="AU368:AX368">
    <cfRule type="expression" dxfId="865" priority="135">
      <formula>IF(AND(AU368&gt;=0, RIGHT(TEXT(AU368,"0.#"),1)&lt;&gt;"."),TRUE,FALSE)</formula>
    </cfRule>
    <cfRule type="expression" dxfId="864" priority="136">
      <formula>IF(AND(AU368&gt;=0, RIGHT(TEXT(AU368,"0.#"),1)="."),TRUE,FALSE)</formula>
    </cfRule>
    <cfRule type="expression" dxfId="863" priority="137">
      <formula>IF(AND(AU368&lt;0, RIGHT(TEXT(AU368,"0.#"),1)&lt;&gt;"."),TRUE,FALSE)</formula>
    </cfRule>
    <cfRule type="expression" dxfId="862" priority="138">
      <formula>IF(AND(AU368&lt;0, RIGHT(TEXT(AU368,"0.#"),1)="."),TRUE,FALSE)</formula>
    </cfRule>
  </conditionalFormatting>
  <conditionalFormatting sqref="AK369:AK397">
    <cfRule type="expression" dxfId="861" priority="133">
      <formula>IF(RIGHT(TEXT(AK369,"0.#"),1)=".",FALSE,TRUE)</formula>
    </cfRule>
    <cfRule type="expression" dxfId="860" priority="134">
      <formula>IF(RIGHT(TEXT(AK369,"0.#"),1)=".",TRUE,FALSE)</formula>
    </cfRule>
  </conditionalFormatting>
  <conditionalFormatting sqref="AU369:AX397">
    <cfRule type="expression" dxfId="859" priority="129">
      <formula>IF(AND(AU369&gt;=0, RIGHT(TEXT(AU369,"0.#"),1)&lt;&gt;"."),TRUE,FALSE)</formula>
    </cfRule>
    <cfRule type="expression" dxfId="858" priority="130">
      <formula>IF(AND(AU369&gt;=0, RIGHT(TEXT(AU369,"0.#"),1)="."),TRUE,FALSE)</formula>
    </cfRule>
    <cfRule type="expression" dxfId="857" priority="131">
      <formula>IF(AND(AU369&lt;0, RIGHT(TEXT(AU369,"0.#"),1)&lt;&gt;"."),TRUE,FALSE)</formula>
    </cfRule>
    <cfRule type="expression" dxfId="856" priority="132">
      <formula>IF(AND(AU369&lt;0, RIGHT(TEXT(AU369,"0.#"),1)="."),TRUE,FALSE)</formula>
    </cfRule>
  </conditionalFormatting>
  <conditionalFormatting sqref="AK401">
    <cfRule type="expression" dxfId="855" priority="127">
      <formula>IF(RIGHT(TEXT(AK401,"0.#"),1)=".",FALSE,TRUE)</formula>
    </cfRule>
    <cfRule type="expression" dxfId="854" priority="128">
      <formula>IF(RIGHT(TEXT(AK401,"0.#"),1)=".",TRUE,FALSE)</formula>
    </cfRule>
  </conditionalFormatting>
  <conditionalFormatting sqref="AU401:AX401">
    <cfRule type="expression" dxfId="853" priority="123">
      <formula>IF(AND(AU401&gt;=0, RIGHT(TEXT(AU401,"0.#"),1)&lt;&gt;"."),TRUE,FALSE)</formula>
    </cfRule>
    <cfRule type="expression" dxfId="852" priority="124">
      <formula>IF(AND(AU401&gt;=0, RIGHT(TEXT(AU401,"0.#"),1)="."),TRUE,FALSE)</formula>
    </cfRule>
    <cfRule type="expression" dxfId="851" priority="125">
      <formula>IF(AND(AU401&lt;0, RIGHT(TEXT(AU401,"0.#"),1)&lt;&gt;"."),TRUE,FALSE)</formula>
    </cfRule>
    <cfRule type="expression" dxfId="850" priority="126">
      <formula>IF(AND(AU401&lt;0, RIGHT(TEXT(AU401,"0.#"),1)="."),TRUE,FALSE)</formula>
    </cfRule>
  </conditionalFormatting>
  <conditionalFormatting sqref="AK402:AK430">
    <cfRule type="expression" dxfId="849" priority="121">
      <formula>IF(RIGHT(TEXT(AK402,"0.#"),1)=".",FALSE,TRUE)</formula>
    </cfRule>
    <cfRule type="expression" dxfId="848" priority="122">
      <formula>IF(RIGHT(TEXT(AK402,"0.#"),1)=".",TRUE,FALSE)</formula>
    </cfRule>
  </conditionalFormatting>
  <conditionalFormatting sqref="AU402:AX430">
    <cfRule type="expression" dxfId="847" priority="117">
      <formula>IF(AND(AU402&gt;=0, RIGHT(TEXT(AU402,"0.#"),1)&lt;&gt;"."),TRUE,FALSE)</formula>
    </cfRule>
    <cfRule type="expression" dxfId="846" priority="118">
      <formula>IF(AND(AU402&gt;=0, RIGHT(TEXT(AU402,"0.#"),1)="."),TRUE,FALSE)</formula>
    </cfRule>
    <cfRule type="expression" dxfId="845" priority="119">
      <formula>IF(AND(AU402&lt;0, RIGHT(TEXT(AU402,"0.#"),1)&lt;&gt;"."),TRUE,FALSE)</formula>
    </cfRule>
    <cfRule type="expression" dxfId="844" priority="120">
      <formula>IF(AND(AU402&lt;0, RIGHT(TEXT(AU402,"0.#"),1)="."),TRUE,FALSE)</formula>
    </cfRule>
  </conditionalFormatting>
  <conditionalFormatting sqref="AK434">
    <cfRule type="expression" dxfId="843" priority="115">
      <formula>IF(RIGHT(TEXT(AK434,"0.#"),1)=".",FALSE,TRUE)</formula>
    </cfRule>
    <cfRule type="expression" dxfId="842" priority="116">
      <formula>IF(RIGHT(TEXT(AK434,"0.#"),1)=".",TRUE,FALSE)</formula>
    </cfRule>
  </conditionalFormatting>
  <conditionalFormatting sqref="AU434:AX434">
    <cfRule type="expression" dxfId="841" priority="111">
      <formula>IF(AND(AU434&gt;=0, RIGHT(TEXT(AU434,"0.#"),1)&lt;&gt;"."),TRUE,FALSE)</formula>
    </cfRule>
    <cfRule type="expression" dxfId="840" priority="112">
      <formula>IF(AND(AU434&gt;=0, RIGHT(TEXT(AU434,"0.#"),1)="."),TRUE,FALSE)</formula>
    </cfRule>
    <cfRule type="expression" dxfId="839" priority="113">
      <formula>IF(AND(AU434&lt;0, RIGHT(TEXT(AU434,"0.#"),1)&lt;&gt;"."),TRUE,FALSE)</formula>
    </cfRule>
    <cfRule type="expression" dxfId="838" priority="114">
      <formula>IF(AND(AU434&lt;0, RIGHT(TEXT(AU434,"0.#"),1)="."),TRUE,FALSE)</formula>
    </cfRule>
  </conditionalFormatting>
  <conditionalFormatting sqref="AK435:AK463">
    <cfRule type="expression" dxfId="837" priority="109">
      <formula>IF(RIGHT(TEXT(AK435,"0.#"),1)=".",FALSE,TRUE)</formula>
    </cfRule>
    <cfRule type="expression" dxfId="836" priority="110">
      <formula>IF(RIGHT(TEXT(AK435,"0.#"),1)=".",TRUE,FALSE)</formula>
    </cfRule>
  </conditionalFormatting>
  <conditionalFormatting sqref="AU435:AX463">
    <cfRule type="expression" dxfId="835" priority="105">
      <formula>IF(AND(AU435&gt;=0, RIGHT(TEXT(AU435,"0.#"),1)&lt;&gt;"."),TRUE,FALSE)</formula>
    </cfRule>
    <cfRule type="expression" dxfId="834" priority="106">
      <formula>IF(AND(AU435&gt;=0, RIGHT(TEXT(AU435,"0.#"),1)="."),TRUE,FALSE)</formula>
    </cfRule>
    <cfRule type="expression" dxfId="833" priority="107">
      <formula>IF(AND(AU435&lt;0, RIGHT(TEXT(AU435,"0.#"),1)&lt;&gt;"."),TRUE,FALSE)</formula>
    </cfRule>
    <cfRule type="expression" dxfId="832" priority="108">
      <formula>IF(AND(AU435&lt;0, RIGHT(TEXT(AU435,"0.#"),1)="."),TRUE,FALSE)</formula>
    </cfRule>
  </conditionalFormatting>
  <conditionalFormatting sqref="AK467">
    <cfRule type="expression" dxfId="831" priority="103">
      <formula>IF(RIGHT(TEXT(AK467,"0.#"),1)=".",FALSE,TRUE)</formula>
    </cfRule>
    <cfRule type="expression" dxfId="830" priority="104">
      <formula>IF(RIGHT(TEXT(AK467,"0.#"),1)=".",TRUE,FALSE)</formula>
    </cfRule>
  </conditionalFormatting>
  <conditionalFormatting sqref="AU467:AX467">
    <cfRule type="expression" dxfId="829" priority="99">
      <formula>IF(AND(AU467&gt;=0, RIGHT(TEXT(AU467,"0.#"),1)&lt;&gt;"."),TRUE,FALSE)</formula>
    </cfRule>
    <cfRule type="expression" dxfId="828" priority="100">
      <formula>IF(AND(AU467&gt;=0, RIGHT(TEXT(AU467,"0.#"),1)="."),TRUE,FALSE)</formula>
    </cfRule>
    <cfRule type="expression" dxfId="827" priority="101">
      <formula>IF(AND(AU467&lt;0, RIGHT(TEXT(AU467,"0.#"),1)&lt;&gt;"."),TRUE,FALSE)</formula>
    </cfRule>
    <cfRule type="expression" dxfId="826" priority="102">
      <formula>IF(AND(AU467&lt;0, RIGHT(TEXT(AU467,"0.#"),1)="."),TRUE,FALSE)</formula>
    </cfRule>
  </conditionalFormatting>
  <conditionalFormatting sqref="AK468:AK496">
    <cfRule type="expression" dxfId="825" priority="97">
      <formula>IF(RIGHT(TEXT(AK468,"0.#"),1)=".",FALSE,TRUE)</formula>
    </cfRule>
    <cfRule type="expression" dxfId="824" priority="98">
      <formula>IF(RIGHT(TEXT(AK468,"0.#"),1)=".",TRUE,FALSE)</formula>
    </cfRule>
  </conditionalFormatting>
  <conditionalFormatting sqref="AU468:AX496">
    <cfRule type="expression" dxfId="823" priority="93">
      <formula>IF(AND(AU468&gt;=0, RIGHT(TEXT(AU468,"0.#"),1)&lt;&gt;"."),TRUE,FALSE)</formula>
    </cfRule>
    <cfRule type="expression" dxfId="822" priority="94">
      <formula>IF(AND(AU468&gt;=0, RIGHT(TEXT(AU468,"0.#"),1)="."),TRUE,FALSE)</formula>
    </cfRule>
    <cfRule type="expression" dxfId="821" priority="95">
      <formula>IF(AND(AU468&lt;0, RIGHT(TEXT(AU468,"0.#"),1)&lt;&gt;"."),TRUE,FALSE)</formula>
    </cfRule>
    <cfRule type="expression" dxfId="820" priority="96">
      <formula>IF(AND(AU468&lt;0, RIGHT(TEXT(AU468,"0.#"),1)="."),TRUE,FALSE)</formula>
    </cfRule>
  </conditionalFormatting>
  <conditionalFormatting sqref="AE24:AX24 AJ23:AS23">
    <cfRule type="expression" dxfId="819" priority="91">
      <formula>IF(RIGHT(TEXT(AE23,"0.#"),1)=".",FALSE,TRUE)</formula>
    </cfRule>
    <cfRule type="expression" dxfId="818" priority="92">
      <formula>IF(RIGHT(TEXT(AE23,"0.#"),1)=".",TRUE,FALSE)</formula>
    </cfRule>
  </conditionalFormatting>
  <conditionalFormatting sqref="AE25:AI25">
    <cfRule type="expression" dxfId="817" priority="83">
      <formula>IF(AND(AE25&gt;=0, RIGHT(TEXT(AE25,"0.#"),1)&lt;&gt;"."),TRUE,FALSE)</formula>
    </cfRule>
    <cfRule type="expression" dxfId="816" priority="84">
      <formula>IF(AND(AE25&gt;=0, RIGHT(TEXT(AE25,"0.#"),1)="."),TRUE,FALSE)</formula>
    </cfRule>
    <cfRule type="expression" dxfId="815" priority="85">
      <formula>IF(AND(AE25&lt;0, RIGHT(TEXT(AE25,"0.#"),1)&lt;&gt;"."),TRUE,FALSE)</formula>
    </cfRule>
    <cfRule type="expression" dxfId="814" priority="86">
      <formula>IF(AND(AE25&lt;0, RIGHT(TEXT(AE25,"0.#"),1)="."),TRUE,FALSE)</formula>
    </cfRule>
  </conditionalFormatting>
  <conditionalFormatting sqref="AJ25:AS25">
    <cfRule type="expression" dxfId="813" priority="79">
      <formula>IF(AND(AJ25&gt;=0, RIGHT(TEXT(AJ25,"0.#"),1)&lt;&gt;"."),TRUE,FALSE)</formula>
    </cfRule>
    <cfRule type="expression" dxfId="812" priority="80">
      <formula>IF(AND(AJ25&gt;=0, RIGHT(TEXT(AJ25,"0.#"),1)="."),TRUE,FALSE)</formula>
    </cfRule>
    <cfRule type="expression" dxfId="811" priority="81">
      <formula>IF(AND(AJ25&lt;0, RIGHT(TEXT(AJ25,"0.#"),1)&lt;&gt;"."),TRUE,FALSE)</formula>
    </cfRule>
    <cfRule type="expression" dxfId="810" priority="82">
      <formula>IF(AND(AJ25&lt;0, RIGHT(TEXT(AJ25,"0.#"),1)="."),TRUE,FALSE)</formula>
    </cfRule>
  </conditionalFormatting>
  <conditionalFormatting sqref="AU236:AX236">
    <cfRule type="expression" dxfId="809" priority="67">
      <formula>IF(AND(AU236&gt;=0, RIGHT(TEXT(AU236,"0.#"),1)&lt;&gt;"."),TRUE,FALSE)</formula>
    </cfRule>
    <cfRule type="expression" dxfId="808" priority="68">
      <formula>IF(AND(AU236&gt;=0, RIGHT(TEXT(AU236,"0.#"),1)="."),TRUE,FALSE)</formula>
    </cfRule>
    <cfRule type="expression" dxfId="807" priority="69">
      <formula>IF(AND(AU236&lt;0, RIGHT(TEXT(AU236,"0.#"),1)&lt;&gt;"."),TRUE,FALSE)</formula>
    </cfRule>
    <cfRule type="expression" dxfId="806" priority="70">
      <formula>IF(AND(AU236&lt;0, RIGHT(TEXT(AU236,"0.#"),1)="."),TRUE,FALSE)</formula>
    </cfRule>
  </conditionalFormatting>
  <conditionalFormatting sqref="AE43:AI43 AE38:AI38 AE33:AI33 AE28:AI28">
    <cfRule type="expression" dxfId="805" priority="65">
      <formula>IF(RIGHT(TEXT(AE28,"0.#"),1)=".",FALSE,TRUE)</formula>
    </cfRule>
    <cfRule type="expression" dxfId="804" priority="66">
      <formula>IF(RIGHT(TEXT(AE28,"0.#"),1)=".",TRUE,FALSE)</formula>
    </cfRule>
  </conditionalFormatting>
  <conditionalFormatting sqref="AE44:AX44 AJ43:AS43 AE39:AX39 AJ38:AS38 AE34:AX34 AJ33:AS33 AE29:AX29 AJ28:AS28">
    <cfRule type="expression" dxfId="803" priority="63">
      <formula>IF(RIGHT(TEXT(AE28,"0.#"),1)=".",FALSE,TRUE)</formula>
    </cfRule>
    <cfRule type="expression" dxfId="802" priority="64">
      <formula>IF(RIGHT(TEXT(AE28,"0.#"),1)=".",TRUE,FALSE)</formula>
    </cfRule>
  </conditionalFormatting>
  <conditionalFormatting sqref="AE45:AI45 AE40:AI40 AE35:AI35 AE30:AI30">
    <cfRule type="expression" dxfId="801" priority="59">
      <formula>IF(AND(AE30&gt;=0, RIGHT(TEXT(AE30,"0.#"),1)&lt;&gt;"."),TRUE,FALSE)</formula>
    </cfRule>
    <cfRule type="expression" dxfId="800" priority="60">
      <formula>IF(AND(AE30&gt;=0, RIGHT(TEXT(AE30,"0.#"),1)="."),TRUE,FALSE)</formula>
    </cfRule>
    <cfRule type="expression" dxfId="799" priority="61">
      <formula>IF(AND(AE30&lt;0, RIGHT(TEXT(AE30,"0.#"),1)&lt;&gt;"."),TRUE,FALSE)</formula>
    </cfRule>
    <cfRule type="expression" dxfId="798" priority="62">
      <formula>IF(AND(AE30&lt;0, RIGHT(TEXT(AE30,"0.#"),1)="."),TRUE,FALSE)</formula>
    </cfRule>
  </conditionalFormatting>
  <conditionalFormatting sqref="AJ45:AS45 AJ40:AS40 AJ35:AS35 AJ30:AS30">
    <cfRule type="expression" dxfId="797" priority="55">
      <formula>IF(AND(AJ30&gt;=0, RIGHT(TEXT(AJ30,"0.#"),1)&lt;&gt;"."),TRUE,FALSE)</formula>
    </cfRule>
    <cfRule type="expression" dxfId="796" priority="56">
      <formula>IF(AND(AJ30&gt;=0, RIGHT(TEXT(AJ30,"0.#"),1)="."),TRUE,FALSE)</formula>
    </cfRule>
    <cfRule type="expression" dxfId="795" priority="57">
      <formula>IF(AND(AJ30&lt;0, RIGHT(TEXT(AJ30,"0.#"),1)&lt;&gt;"."),TRUE,FALSE)</formula>
    </cfRule>
    <cfRule type="expression" dxfId="794" priority="58">
      <formula>IF(AND(AJ30&lt;0, RIGHT(TEXT(AJ30,"0.#"),1)="."),TRUE,FALSE)</formula>
    </cfRule>
  </conditionalFormatting>
  <conditionalFormatting sqref="AE64:AI64 AE59:AI59">
    <cfRule type="expression" dxfId="793" priority="53">
      <formula>IF(RIGHT(TEXT(AE59,"0.#"),1)=".",FALSE,TRUE)</formula>
    </cfRule>
    <cfRule type="expression" dxfId="792" priority="54">
      <formula>IF(RIGHT(TEXT(AE59,"0.#"),1)=".",TRUE,FALSE)</formula>
    </cfRule>
  </conditionalFormatting>
  <conditionalFormatting sqref="AE65:AX65 AJ64:AS64 AE60:AX60 AJ59:AS59">
    <cfRule type="expression" dxfId="791" priority="51">
      <formula>IF(RIGHT(TEXT(AE59,"0.#"),1)=".",FALSE,TRUE)</formula>
    </cfRule>
    <cfRule type="expression" dxfId="790" priority="52">
      <formula>IF(RIGHT(TEXT(AE59,"0.#"),1)=".",TRUE,FALSE)</formula>
    </cfRule>
  </conditionalFormatting>
  <conditionalFormatting sqref="AE66:AI66 AE61:AI61">
    <cfRule type="expression" dxfId="789" priority="47">
      <formula>IF(AND(AE61&gt;=0, RIGHT(TEXT(AE61,"0.#"),1)&lt;&gt;"."),TRUE,FALSE)</formula>
    </cfRule>
    <cfRule type="expression" dxfId="788" priority="48">
      <formula>IF(AND(AE61&gt;=0, RIGHT(TEXT(AE61,"0.#"),1)="."),TRUE,FALSE)</formula>
    </cfRule>
    <cfRule type="expression" dxfId="787" priority="49">
      <formula>IF(AND(AE61&lt;0, RIGHT(TEXT(AE61,"0.#"),1)&lt;&gt;"."),TRUE,FALSE)</formula>
    </cfRule>
    <cfRule type="expression" dxfId="786" priority="50">
      <formula>IF(AND(AE61&lt;0, RIGHT(TEXT(AE61,"0.#"),1)="."),TRUE,FALSE)</formula>
    </cfRule>
  </conditionalFormatting>
  <conditionalFormatting sqref="AJ66:AS66 AJ61:AS61">
    <cfRule type="expression" dxfId="785" priority="43">
      <formula>IF(AND(AJ61&gt;=0, RIGHT(TEXT(AJ61,"0.#"),1)&lt;&gt;"."),TRUE,FALSE)</formula>
    </cfRule>
    <cfRule type="expression" dxfId="784" priority="44">
      <formula>IF(AND(AJ61&gt;=0, RIGHT(TEXT(AJ61,"0.#"),1)="."),TRUE,FALSE)</formula>
    </cfRule>
    <cfRule type="expression" dxfId="783" priority="45">
      <formula>IF(AND(AJ61&lt;0, RIGHT(TEXT(AJ61,"0.#"),1)&lt;&gt;"."),TRUE,FALSE)</formula>
    </cfRule>
    <cfRule type="expression" dxfId="782" priority="46">
      <formula>IF(AND(AJ61&lt;0, RIGHT(TEXT(AJ61,"0.#"),1)="."),TRUE,FALSE)</formula>
    </cfRule>
  </conditionalFormatting>
  <conditionalFormatting sqref="AE81:AX81 AE78:AX78 AE75:AX75 AE72:AX72">
    <cfRule type="expression" dxfId="781" priority="41">
      <formula>IF(RIGHT(TEXT(AE72,"0.#"),1)=".",FALSE,TRUE)</formula>
    </cfRule>
    <cfRule type="expression" dxfId="780" priority="42">
      <formula>IF(RIGHT(TEXT(AE72,"0.#"),1)=".",TRUE,FALSE)</formula>
    </cfRule>
  </conditionalFormatting>
  <conditionalFormatting sqref="AE80:AS80 AE77:AS77 AE74:AS74 AE71:AS71">
    <cfRule type="expression" dxfId="779" priority="39">
      <formula>IF(RIGHT(TEXT(AE71,"0.#"),1)=".",FALSE,TRUE)</formula>
    </cfRule>
    <cfRule type="expression" dxfId="778" priority="40">
      <formula>IF(RIGHT(TEXT(AE71,"0.#"),1)=".",TRUE,FALSE)</formula>
    </cfRule>
  </conditionalFormatting>
  <conditionalFormatting sqref="P14:V14">
    <cfRule type="expression" dxfId="777" priority="37">
      <formula>IF(RIGHT(TEXT(P14,"0.#"),1)=".",FALSE,TRUE)</formula>
    </cfRule>
    <cfRule type="expression" dxfId="776" priority="38">
      <formula>IF(RIGHT(TEXT(P14,"0.#"),1)=".",TRUE,FALSE)</formula>
    </cfRule>
  </conditionalFormatting>
  <conditionalFormatting sqref="W15:AC17">
    <cfRule type="expression" dxfId="775" priority="35">
      <formula>IF(RIGHT(TEXT(W15,"0.#"),1)=".",FALSE,TRUE)</formula>
    </cfRule>
    <cfRule type="expression" dxfId="774" priority="36">
      <formula>IF(RIGHT(TEXT(W15,"0.#"),1)=".",TRUE,FALSE)</formula>
    </cfRule>
  </conditionalFormatting>
  <conditionalFormatting sqref="W14:AC14">
    <cfRule type="expression" dxfId="773" priority="33">
      <formula>IF(RIGHT(TEXT(W14,"0.#"),1)=".",FALSE,TRUE)</formula>
    </cfRule>
    <cfRule type="expression" dxfId="772" priority="34">
      <formula>IF(RIGHT(TEXT(W14,"0.#"),1)=".",TRUE,FALSE)</formula>
    </cfRule>
  </conditionalFormatting>
  <conditionalFormatting sqref="AD15:AJ17">
    <cfRule type="expression" dxfId="771" priority="31">
      <formula>IF(RIGHT(TEXT(AD15,"0.#"),1)=".",FALSE,TRUE)</formula>
    </cfRule>
    <cfRule type="expression" dxfId="770" priority="32">
      <formula>IF(RIGHT(TEXT(AD15,"0.#"),1)=".",TRUE,FALSE)</formula>
    </cfRule>
  </conditionalFormatting>
  <conditionalFormatting sqref="AD14:AJ14">
    <cfRule type="expression" dxfId="769" priority="29">
      <formula>IF(RIGHT(TEXT(AD14,"0.#"),1)=".",FALSE,TRUE)</formula>
    </cfRule>
    <cfRule type="expression" dxfId="768" priority="30">
      <formula>IF(RIGHT(TEXT(AD14,"0.#"),1)=".",TRUE,FALSE)</formula>
    </cfRule>
  </conditionalFormatting>
  <conditionalFormatting sqref="AK14:AQ16">
    <cfRule type="expression" dxfId="767" priority="27">
      <formula>IF(RIGHT(TEXT(AK14,"0.#"),1)=".",FALSE,TRUE)</formula>
    </cfRule>
    <cfRule type="expression" dxfId="766" priority="28">
      <formula>IF(RIGHT(TEXT(AK14,"0.#"),1)=".",TRUE,FALSE)</formula>
    </cfRule>
  </conditionalFormatting>
  <conditionalFormatting sqref="AK13:AQ13">
    <cfRule type="expression" dxfId="765" priority="25">
      <formula>IF(RIGHT(TEXT(AK13,"0.#"),1)=".",FALSE,TRUE)</formula>
    </cfRule>
    <cfRule type="expression" dxfId="764" priority="26">
      <formula>IF(RIGHT(TEXT(AK13,"0.#"),1)=".",TRUE,FALSE)</formula>
    </cfRule>
  </conditionalFormatting>
  <conditionalFormatting sqref="AK17:AQ17">
    <cfRule type="expression" dxfId="763" priority="23">
      <formula>IF(RIGHT(TEXT(AK17,"0.#"),1)=".",FALSE,TRUE)</formula>
    </cfRule>
    <cfRule type="expression" dxfId="762" priority="24">
      <formula>IF(RIGHT(TEXT(AK17,"0.#"),1)=".",TRUE,FALSE)</formula>
    </cfRule>
  </conditionalFormatting>
  <conditionalFormatting sqref="P19:V19">
    <cfRule type="expression" dxfId="761" priority="17">
      <formula>IF(RIGHT(TEXT(P19,"0.#"),1)=".",FALSE,TRUE)</formula>
    </cfRule>
    <cfRule type="expression" dxfId="760" priority="18">
      <formula>IF(RIGHT(TEXT(P19,"0.#"),1)=".",TRUE,FALSE)</formula>
    </cfRule>
  </conditionalFormatting>
  <conditionalFormatting sqref="AE69:AI69">
    <cfRule type="expression" dxfId="759" priority="15">
      <formula>IF(RIGHT(TEXT(AE69,"0.#"),1)=".",FALSE,TRUE)</formula>
    </cfRule>
    <cfRule type="expression" dxfId="758" priority="16">
      <formula>IF(RIGHT(TEXT(AE69,"0.#"),1)=".",TRUE,FALSE)</formula>
    </cfRule>
  </conditionalFormatting>
  <conditionalFormatting sqref="AE83:AI83">
    <cfRule type="expression" dxfId="757" priority="13">
      <formula>IF(RIGHT(TEXT(AE83,"0.#"),1)=".",FALSE,TRUE)</formula>
    </cfRule>
    <cfRule type="expression" dxfId="756" priority="14">
      <formula>IF(RIGHT(TEXT(AE83,"0.#"),1)=".",TRUE,FALSE)</formula>
    </cfRule>
  </conditionalFormatting>
  <conditionalFormatting sqref="AE84:AI84">
    <cfRule type="expression" dxfId="755" priority="11">
      <formula>IF(RIGHT(TEXT(AE84,"0.#"),1)=".",FALSE,TRUE)</formula>
    </cfRule>
    <cfRule type="expression" dxfId="754" priority="12">
      <formula>IF(RIGHT(TEXT(AE84,"0.#"),1)=".",TRUE,FALSE)</formula>
    </cfRule>
  </conditionalFormatting>
  <conditionalFormatting sqref="AR13:AX13">
    <cfRule type="expression" dxfId="753" priority="9">
      <formula>IF(RIGHT(TEXT(AR13,"0.#"),1)=".",FALSE,TRUE)</formula>
    </cfRule>
    <cfRule type="expression" dxfId="752" priority="10">
      <formula>IF(RIGHT(TEXT(AR13,"0.#"),1)=".",TRUE,FALSE)</formula>
    </cfRule>
  </conditionalFormatting>
  <conditionalFormatting sqref="AR15:AX15">
    <cfRule type="expression" dxfId="751" priority="7">
      <formula>IF(RIGHT(TEXT(AR15,"0.#"),1)=".",FALSE,TRUE)</formula>
    </cfRule>
    <cfRule type="expression" dxfId="750" priority="8">
      <formula>IF(RIGHT(TEXT(AR15,"0.#"),1)=".",TRUE,FALSE)</formula>
    </cfRule>
  </conditionalFormatting>
  <conditionalFormatting sqref="Y184">
    <cfRule type="expression" dxfId="749" priority="5">
      <formula>IF(RIGHT(TEXT(Y184,"0.#"),1)=".",FALSE,TRUE)</formula>
    </cfRule>
    <cfRule type="expression" dxfId="748" priority="6">
      <formula>IF(RIGHT(TEXT(Y184,"0.#"),1)=".",TRUE,FALSE)</formula>
    </cfRule>
  </conditionalFormatting>
  <conditionalFormatting sqref="Y183">
    <cfRule type="expression" dxfId="747" priority="3">
      <formula>IF(RIGHT(TEXT(Y183,"0.#"),1)=".",FALSE,TRUE)</formula>
    </cfRule>
    <cfRule type="expression" dxfId="746" priority="4">
      <formula>IF(RIGHT(TEXT(Y183,"0.#"),1)=".",TRUE,FALSE)</formula>
    </cfRule>
  </conditionalFormatting>
  <conditionalFormatting sqref="Y185">
    <cfRule type="expression" dxfId="745" priority="1">
      <formula>IF(RIGHT(TEXT(Y185,"0.#"),1)=".",FALSE,TRUE)</formula>
    </cfRule>
    <cfRule type="expression" dxfId="744" priority="2">
      <formula>IF(RIGHT(TEXT(Y185,"0.#"),1)=".",TRUE,FALSE)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3" manualBreakCount="3">
    <brk id="105" max="16383" man="1"/>
    <brk id="138" max="16383" man="1"/>
    <brk id="17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3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88"/>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3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88"/>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3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88"/>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3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88"/>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3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88"/>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3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88"/>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3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88"/>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3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88"/>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3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88"/>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3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88"/>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平成27年度行政事業レビュー_地（知）の拠点整備事業（大学COC事業）</dc:title>
  <dc:creator>文部科学省</dc:creator>
  <cp:lastModifiedBy>文部科学省</cp:lastModifiedBy>
  <cp:lastPrinted>2016-08-16T02:34:58Z</cp:lastPrinted>
  <dcterms:created xsi:type="dcterms:W3CDTF">2012-03-13T00:50:25Z</dcterms:created>
  <dcterms:modified xsi:type="dcterms:W3CDTF">2016-08-16T02:35:00Z</dcterms:modified>
</cp:coreProperties>
</file>