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944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<sst xmlns="http://schemas.openxmlformats.org/spreadsheetml/2006/main" count="1341" uniqueCount="541">
  <si>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</si>
  <si>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</si>
  <si>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</si>
  <si>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</si>
  <si>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</si>
  <si>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</si>
  <si>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</si>
  <si>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</si>
  <si>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</si>
  <si>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</si>
  <si>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</si>
  <si>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</si>
  <si>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</si>
  <si>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</si>
  <si>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</si>
  <si>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</si>
  <si>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</si>
  <si>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</si>
  <si>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</si>
  <si>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</si>
  <si>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</si>
  <si>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</si>
  <si>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</si>
  <si>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</si>
  <si>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</si>
  <si>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</si>
  <si>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</si>
  <si>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</si>
  <si>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</si>
  <si>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</si>
  <si>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</si>
  <si>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</si>
  <si>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</si>
  <si>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</si>
  <si>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</si>
  <si>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</si>
  <si>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</si>
  <si>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</si>
  <si>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</si>
  <si>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</si>
  <si>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</si>
  <si>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</si>
  <si>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</si>
  <si>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</si>
  <si>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</si>
  <si>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</si>
  <si>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</si>
  <si>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</si>
  <si>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</si>
  <si>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</si>
  <si>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</si>
  <si>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</si>
  <si>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</si>
  <si>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</si>
  <si>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</si>
  <si>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</si>
  <si>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</si>
  <si>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</si>
  <si>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</si>
  <si>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</si>
  <si>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</si>
  <si>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</si>
  <si>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</si>
  <si>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</si>
  <si>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</si>
  <si>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</si>
  <si>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</si>
  <si>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</si>
  <si>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</si>
  <si>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</si>
  <si>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</si>
  <si>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</si>
  <si>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</si>
  <si>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</si>
  <si>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</si>
  <si>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</si>
  <si>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</si>
  <si>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</si>
  <si>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</si>
  <si>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</si>
  <si>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</si>
  <si>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</si>
  <si>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</si>
  <si>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</si>
  <si>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</si>
  <si>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</si>
  <si>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</si>
  <si>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</si>
  <si>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</si>
  <si>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</si>
  <si>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</si>
  <si>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</si>
  <si>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</si>
  <si>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</si>
  <si>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</si>
  <si>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</si>
  <si>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</si>
  <si>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</si>
  <si>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</si>
  <si>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</si>
  <si>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</si>
  <si>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</si>
  <si>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</si>
  <si>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</si>
  <si>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</si>
  <si>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</si>
  <si>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</si>
  <si>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</si>
  <si>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</si>
  <si>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</si>
  <si>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</si>
  <si>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</si>
  <si>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</si>
  <si>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</si>
  <si>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</si>
  <si>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</si>
  <si>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</si>
  <si>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</si>
  <si>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</si>
  <si>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</si>
  <si>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</si>
  <si>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</si>
  <si>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</si>
  <si>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</si>
  <si>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</si>
  <si>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</si>
  <si>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</si>
  <si>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</si>
  <si>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</si>
  <si>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</si>
  <si>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</si>
  <si>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</si>
  <si>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</si>
  <si>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</si>
  <si>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</si>
  <si>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</si>
  <si>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</si>
  <si>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</si>
  <si>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</si>
  <si>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</si>
  <si>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</si>
  <si>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</si>
  <si>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</si>
  <si>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</si>
  <si>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</si>
  <si>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</si>
  <si>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</si>
  <si>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</si>
  <si>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</si>
  <si>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</si>
  <si>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</si>
  <si>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</si>
  <si>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</si>
  <si>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</si>
  <si>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</si>
  <si>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</si>
  <si>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</si>
  <si>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</si>
  <si>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</si>
  <si>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</si>
  <si>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</si>
  <si>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</si>
  <si>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</si>
  <si>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</si>
  <si>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</si>
  <si>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</si>
  <si>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</si>
  <si>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</si>
  <si>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</si>
  <si>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</si>
  <si>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</si>
  <si>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</si>
  <si>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</si>
  <si>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</si>
  <si>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</si>
  <si>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</si>
  <si>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</si>
  <si>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</si>
  <si>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</si>
  <si>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</si>
  <si>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</si>
  <si>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</si>
  <si>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</si>
  <si>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</si>
  <si>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</si>
  <si>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</si>
  <si>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</si>
  <si>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</si>
  <si>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</si>
  <si>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</si>
  <si>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</si>
  <si>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</si>
  <si>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</si>
  <si>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</si>
  <si>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</si>
  <si>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</si>
  <si>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</si>
  <si>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</si>
  <si>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</si>
  <si>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</si>
  <si>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</si>
  <si>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</si>
  <si>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</si>
  <si>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</si>
  <si>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</si>
  <si>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</si>
  <si>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</si>
  <si>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</si>
  <si>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</si>
  <si>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</si>
  <si>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</si>
  <si>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</si>
  <si>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</si>
  <si>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</si>
  <si>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</si>
  <si>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</si>
  <si>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</si>
  <si>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</si>
  <si>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</si>
  <si>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</si>
  <si>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</si>
  <si>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</si>
  <si>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</si>
  <si>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</si>
  <si>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</si>
  <si>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</si>
  <si>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</si>
  <si>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</si>
  <si>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</si>
  <si>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</si>
  <si>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</si>
  <si>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</si>
  <si>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</si>
  <si>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</si>
  <si>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</si>
  <si>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</si>
  <si>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</si>
  <si>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</si>
  <si>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</si>
  <si>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</si>
  <si>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</si>
  <si>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</si>
  <si>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</si>
  <si>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</si>
  <si>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</si>
  <si>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</si>
  <si>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</si>
  <si>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</si>
  <si>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</si>
  <si>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</si>
  <si>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</si>
  <si>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</si>
  <si>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</si>
  <si>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</si>
  <si>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</si>
  <si>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</si>
  <si>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</si>
  <si>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</si>
  <si>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</si>
  <si>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</si>
  <si>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</si>
  <si>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</si>
  <si>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</si>
  <si>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</si>
  <si>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</si>
  <si>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</si>
  <si>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</si>
  <si>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</si>
  <si>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</si>
  <si>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</si>
  <si>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</si>
  <si>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</si>
  <si>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</si>
  <si>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</si>
  <si>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</si>
  <si>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</si>
  <si>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</si>
  <si>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</si>
  <si>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</si>
  <si>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</si>
  <si>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</si>
  <si>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</si>
  <si>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</si>
  <si>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</si>
  <si>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</si>
  <si>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</si>
  <si>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</si>
  <si>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</si>
  <si>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</si>
  <si>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</si>
  <si>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</si>
  <si>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</si>
  <si>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</si>
  <si>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</si>
  <si>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</si>
  <si>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</si>
  <si>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</si>
  <si>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</si>
  <si>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</si>
  <si>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</si>
  <si>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</si>
  <si>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</si>
  <si>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</si>
  <si>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</si>
  <si>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</si>
  <si>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</si>
  <si>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</si>
  <si>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</si>
  <si>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</si>
  <si>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</si>
  <si>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</si>
  <si>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</si>
  <si>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</si>
  <si>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</si>
  <si>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</si>
  <si>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</si>
  <si>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</si>
  <si>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</si>
  <si>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</si>
  <si>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</si>
  <si>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</si>
  <si>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</si>
  <si>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</si>
  <si>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</si>
  <si>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</si>
  <si>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</si>
  <si>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</si>
  <si>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</si>
  <si>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</si>
  <si>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</si>
  <si>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</si>
  <si>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</si>
  <si>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</si>
  <si>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</si>
  <si>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</si>
  <si>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</si>
  <si>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</si>
  <si>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</si>
  <si>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</si>
  <si>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</si>
  <si>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</si>
  <si>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</si>
  <si>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</si>
  <si>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</si>
  <si>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</si>
  <si>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</si>
  <si>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</si>
  <si>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</si>
  <si>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</si>
  <si>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</si>
  <si>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</si>
  <si>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</si>
  <si>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</si>
  <si>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</si>
  <si>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</si>
  <si>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</si>
  <si>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</si>
  <si>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</si>
  <si>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</si>
  <si>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</si>
  <si>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</si>
  <si>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</si>
  <si>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</si>
  <si>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</si>
  <si>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</si>
  <si>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</si>
  <si>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</si>
  <si>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</si>
  <si>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</si>
  <si>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</si>
  <si>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</si>
  <si>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</si>
  <si>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</si>
  <si>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</si>
  <si>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</si>
  <si>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</si>
  <si>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</si>
  <si>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</si>
  <si>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</si>
  <si>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</si>
  <si>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</si>
  <si>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</si>
  <si>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</si>
  <si>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</si>
  <si>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</si>
  <si>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</si>
  <si>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</si>
  <si>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</si>
  <si>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</si>
  <si>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</si>
  <si>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</si>
  <si>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</si>
  <si>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</si>
  <si>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</si>
  <si>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</si>
  <si>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</si>
  <si>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</si>
  <si>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</si>
  <si>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</si>
  <si>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</si>
  <si>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</si>
  <si>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</si>
  <si>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</si>
  <si>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</si>
  <si>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</si>
  <si>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</si>
  <si>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</si>
  <si>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</si>
  <si>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</si>
  <si>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</si>
  <si>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</si>
  <si>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</si>
  <si>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</si>
  <si>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</si>
  <si>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</si>
  <si>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</si>
  <si>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</si>
  <si>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</si>
  <si>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</si>
  <si>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</si>
  <si>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</si>
  <si>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</si>
  <si>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</si>
  <si>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</si>
  <si>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</si>
  <si>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</si>
  <si>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</si>
  <si>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</si>
  <si>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</si>
  <si>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</si>
  <si>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</si>
  <si>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</si>
  <si>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</si>
  <si>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</si>
  <si>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</si>
  <si>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</si>
  <si>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</si>
  <si>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</si>
  <si>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</si>
  <si>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</si>
  <si>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</si>
  <si>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</si>
  <si>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</si>
  <si>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</si>
  <si>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</si>
  <si>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</si>
  <si>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</si>
  <si>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</si>
  <si>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</si>
  <si>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</si>
  <si>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</si>
  <si>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</si>
  <si>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</si>
  <si>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</si>
  <si>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</si>
  <si>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</si>
  <si>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</si>
  <si>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</si>
  <si>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</si>
  <si>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</si>
  <si>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</si>
  <si>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</si>
  <si>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</si>
  <si>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</si>
  <si>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</si>
  <si>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</si>
  <si>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</si>
  <si>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</si>
  <si>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</si>
  <si>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</si>
  <si>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</si>
  <si>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</si>
  <si>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t>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</si>
  <si>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</si>
  <si>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</si>
  <si>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高等教育企画課長
森田　正信</t>
    <rPh sb="0" eb="2">
      <t>コウトウ</t>
    </rPh>
    <rPh sb="2" eb="4">
      <t>キョウイク</t>
    </rPh>
    <rPh sb="4" eb="6">
      <t>キカク</t>
    </rPh>
    <rPh sb="6" eb="8">
      <t>カチョウ</t>
    </rPh>
    <rPh sb="9" eb="11">
      <t>モリタ</t>
    </rPh>
    <rPh sb="12" eb="14">
      <t>マサノブ</t>
    </rPh>
    <phoneticPr fontId="5"/>
  </si>
  <si>
    <t>政策目標４：個性が輝く高等教育の振興
施策目標：4-1 大学などにおける教育研究の質の向上</t>
    <rPh sb="0" eb="2">
      <t>セイサク</t>
    </rPh>
    <rPh sb="2" eb="4">
      <t>モクヒョウ</t>
    </rPh>
    <rPh sb="19" eb="20">
      <t>セ</t>
    </rPh>
    <rPh sb="20" eb="21">
      <t>サク</t>
    </rPh>
    <rPh sb="21" eb="23">
      <t>モクヒョウ</t>
    </rPh>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</si>
  <si>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</si>
  <si>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</si>
  <si>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</si>
  <si>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</si>
  <si>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</si>
  <si>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</si>
  <si>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招へい外国人滞在費</t>
    <rPh sb="0" eb="1">
      <t>ショウ</t>
    </rPh>
    <rPh sb="3" eb="6">
      <t>ガイコクジン</t>
    </rPh>
    <rPh sb="6" eb="9">
      <t>タイザイヒ</t>
    </rPh>
    <phoneticPr fontId="5"/>
  </si>
  <si>
    <t>-</t>
    <phoneticPr fontId="5"/>
  </si>
  <si>
    <t>-</t>
    <phoneticPr fontId="5"/>
  </si>
  <si>
    <t>-</t>
    <phoneticPr fontId="5"/>
  </si>
  <si>
    <t>件</t>
    <rPh sb="0" eb="1">
      <t>ケン</t>
    </rPh>
    <phoneticPr fontId="5"/>
  </si>
  <si>
    <t>雑役務費</t>
    <rPh sb="0" eb="1">
      <t>ザツ</t>
    </rPh>
    <rPh sb="1" eb="3">
      <t>エキム</t>
    </rPh>
    <rPh sb="3" eb="4">
      <t>ヒ</t>
    </rPh>
    <phoneticPr fontId="5"/>
  </si>
  <si>
    <t>データ入力・集計業務</t>
    <rPh sb="3" eb="5">
      <t>ニュウリョク</t>
    </rPh>
    <rPh sb="6" eb="8">
      <t>シュウケイ</t>
    </rPh>
    <rPh sb="8" eb="10">
      <t>ギョウム</t>
    </rPh>
    <phoneticPr fontId="5"/>
  </si>
  <si>
    <t>消耗品費</t>
    <rPh sb="0" eb="2">
      <t>ショウモウ</t>
    </rPh>
    <rPh sb="2" eb="3">
      <t>ヒン</t>
    </rPh>
    <rPh sb="3" eb="4">
      <t>ヒ</t>
    </rPh>
    <phoneticPr fontId="5"/>
  </si>
  <si>
    <t>B.公益財団法人文教協会</t>
    <phoneticPr fontId="5"/>
  </si>
  <si>
    <t>A.株式会社帝国データバンク</t>
    <phoneticPr fontId="5"/>
  </si>
  <si>
    <t>株式会社帝国データバンク</t>
    <phoneticPr fontId="5"/>
  </si>
  <si>
    <t>平成26年度学生の就職・採用活動に関する調査（企業）のデータ入力・集計等の業務</t>
    <phoneticPr fontId="5"/>
  </si>
  <si>
    <t>公益財団法人文教協会</t>
    <phoneticPr fontId="5"/>
  </si>
  <si>
    <t>「平成26年度全国大学一覧」の購入</t>
    <phoneticPr fontId="5"/>
  </si>
  <si>
    <t>随意契約</t>
    <rPh sb="0" eb="2">
      <t>ズイイ</t>
    </rPh>
    <rPh sb="2" eb="4">
      <t>ケイヤク</t>
    </rPh>
    <phoneticPr fontId="5"/>
  </si>
  <si>
    <t>回</t>
    <rPh sb="0" eb="1">
      <t>カイ</t>
    </rPh>
    <phoneticPr fontId="5"/>
  </si>
  <si>
    <t>-</t>
    <phoneticPr fontId="5"/>
  </si>
  <si>
    <t>外国人招へい旅費</t>
    <rPh sb="0" eb="2">
      <t>ガイコク</t>
    </rPh>
    <rPh sb="2" eb="3">
      <t>ジン</t>
    </rPh>
    <rPh sb="3" eb="4">
      <t>ショウ</t>
    </rPh>
    <rPh sb="6" eb="8">
      <t>リョヒ</t>
    </rPh>
    <phoneticPr fontId="5"/>
  </si>
  <si>
    <t>諸謝金</t>
    <rPh sb="0" eb="3">
      <t>ショシャキン</t>
    </rPh>
    <phoneticPr fontId="5"/>
  </si>
  <si>
    <t>事業の実施に当たっては、費目・使途など内容を精査しており、真に必要なものに限定して執行している。</t>
    <phoneticPr fontId="5"/>
  </si>
  <si>
    <t>‐</t>
  </si>
  <si>
    <t>引き続き、前年度の執行状況等を踏まえ、所要額の算定を適切に見直すなど、必要経費のみを計上することとする。</t>
    <phoneticPr fontId="5"/>
  </si>
  <si>
    <t>高等教育行政の今後の方向性等に関して企画・立案のための検討材料を得るなど、所掌する政策の遂行を目的とした一般行政事務経費で有る為、国費の投入が必要である。</t>
    <rPh sb="52" eb="54">
      <t>イッパン</t>
    </rPh>
    <rPh sb="54" eb="56">
      <t>ギョウセイ</t>
    </rPh>
    <rPh sb="56" eb="58">
      <t>ジム</t>
    </rPh>
    <rPh sb="58" eb="60">
      <t>ケイヒ</t>
    </rPh>
    <rPh sb="61" eb="62">
      <t>ア</t>
    </rPh>
    <rPh sb="63" eb="64">
      <t>タメ</t>
    </rPh>
    <rPh sb="65" eb="67">
      <t>コクヒ</t>
    </rPh>
    <rPh sb="68" eb="70">
      <t>トウニュウ</t>
    </rPh>
    <rPh sb="71" eb="73">
      <t>ヒツヨウ</t>
    </rPh>
    <phoneticPr fontId="5"/>
  </si>
  <si>
    <t>高等教育行政の今後の方向性等に関して企画・立案のための検討材料を得るなど、所掌する政策の遂行を目的とした一般行政事務経費で有る為、地方自治体、民間等に委ねることはできない。</t>
    <rPh sb="65" eb="67">
      <t>チホウ</t>
    </rPh>
    <rPh sb="67" eb="70">
      <t>ジチタイ</t>
    </rPh>
    <rPh sb="71" eb="73">
      <t>ミンカン</t>
    </rPh>
    <rPh sb="73" eb="74">
      <t>トウ</t>
    </rPh>
    <rPh sb="75" eb="76">
      <t>ユダ</t>
    </rPh>
    <phoneticPr fontId="5"/>
  </si>
  <si>
    <t>高等教育行政の今後の方向性等に関して企画・立案のための検討材料を得るなど、所掌する政策の遂行を目的とした一般行政事務経費であり、国が実施すべきものである。</t>
    <phoneticPr fontId="5"/>
  </si>
  <si>
    <t>支出先の選定に当たっては、会計法令等に基づき競争入札を実施するなど妥当性や競争性を確保していることから、妥当である。</t>
    <rPh sb="52" eb="54">
      <t>ダトウ</t>
    </rPh>
    <phoneticPr fontId="5"/>
  </si>
  <si>
    <t>会計法令等に基づき競争入札を実施するなど価格の妥当性や競争性を確保していることから、妥当である。</t>
    <rPh sb="20" eb="22">
      <t>カカク</t>
    </rPh>
    <rPh sb="42" eb="44">
      <t>ダトウ</t>
    </rPh>
    <phoneticPr fontId="5"/>
  </si>
  <si>
    <t>契約にあたっては、事業経費の費目・使途の内容を厳正に精査するなど、その必要性について適切にチェックを行っているところである。</t>
    <rPh sb="26" eb="28">
      <t>セイサ</t>
    </rPh>
    <phoneticPr fontId="5"/>
  </si>
  <si>
    <t>事業の実施に当たっては、入札を実施するなど低コストでの実施に努めている。</t>
    <rPh sb="0" eb="2">
      <t>ジギョウ</t>
    </rPh>
    <rPh sb="3" eb="5">
      <t>ジッシ</t>
    </rPh>
    <rPh sb="6" eb="7">
      <t>ア</t>
    </rPh>
    <rPh sb="21" eb="22">
      <t>テイ</t>
    </rPh>
    <rPh sb="27" eb="29">
      <t>ジッシ</t>
    </rPh>
    <rPh sb="30" eb="31">
      <t>ツト</t>
    </rPh>
    <phoneticPr fontId="5"/>
  </si>
  <si>
    <t>各種会議の報告書等のパンフレットを大学関係者に配布するなど、事務費に要した経費は、政策実現のための手段として活用されている。</t>
    <phoneticPr fontId="5"/>
  </si>
  <si>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・各年度の執行状況等を踏まえ、所要額の算定を適切に見直しており、平成27年度においては、前年度3百万円減として必要経費を計上している。</t>
    <rPh sb="222" eb="224">
      <t>ヒャクマン</t>
    </rPh>
    <rPh sb="224" eb="225">
      <t>エン</t>
    </rPh>
    <rPh sb="225" eb="226">
      <t>ゲン</t>
    </rPh>
    <rPh sb="229" eb="231">
      <t>ヒツヨウ</t>
    </rPh>
    <phoneticPr fontId="5"/>
  </si>
  <si>
    <t>大学改革の推進等に資するために会議の開催等を実施。</t>
    <phoneticPr fontId="5"/>
  </si>
  <si>
    <t>各協力者会議でとりまとめた報告書件数</t>
    <rPh sb="0" eb="1">
      <t>カク</t>
    </rPh>
    <rPh sb="1" eb="4">
      <t>キョウリョクシャ</t>
    </rPh>
    <rPh sb="4" eb="6">
      <t>カイギ</t>
    </rPh>
    <rPh sb="13" eb="16">
      <t>ホウコクショ</t>
    </rPh>
    <rPh sb="16" eb="18">
      <t>ケンスウ</t>
    </rPh>
    <phoneticPr fontId="5"/>
  </si>
  <si>
    <t>会議開催数
（主な活動実績として、「実践的な職業教育を行う新たな高等教育機関の制度化に関する有識者会議」等の開催回数を記載）</t>
    <rPh sb="2" eb="4">
      <t>カイサイ</t>
    </rPh>
    <rPh sb="4" eb="5">
      <t>スウ</t>
    </rPh>
    <rPh sb="7" eb="8">
      <t>オモ</t>
    </rPh>
    <rPh sb="9" eb="11">
      <t>カツドウ</t>
    </rPh>
    <rPh sb="11" eb="13">
      <t>ジッセキ</t>
    </rPh>
    <rPh sb="52" eb="53">
      <t>トウ</t>
    </rPh>
    <rPh sb="54" eb="56">
      <t>カイサイ</t>
    </rPh>
    <rPh sb="56" eb="58">
      <t>カイスウ</t>
    </rPh>
    <rPh sb="59" eb="61">
      <t>キサイ</t>
    </rPh>
    <phoneticPr fontId="5"/>
  </si>
  <si>
    <t>高等教育改革の総合的な推進等
（大学等における教育改革に必要な経費）</t>
    <rPh sb="0" eb="2">
      <t>コウトウ</t>
    </rPh>
    <rPh sb="2" eb="4">
      <t>キョウイク</t>
    </rPh>
    <rPh sb="4" eb="6">
      <t>カイカク</t>
    </rPh>
    <rPh sb="7" eb="10">
      <t>ソウゴウテキ</t>
    </rPh>
    <rPh sb="11" eb="13">
      <t>スイシン</t>
    </rPh>
    <rPh sb="13" eb="14">
      <t>トウ</t>
    </rPh>
    <rPh sb="16" eb="18">
      <t>ダイガク</t>
    </rPh>
    <rPh sb="18" eb="19">
      <t>トウ</t>
    </rPh>
    <rPh sb="23" eb="25">
      <t>キョウイク</t>
    </rPh>
    <rPh sb="25" eb="27">
      <t>カイカク</t>
    </rPh>
    <rPh sb="28" eb="30">
      <t>ヒツヨウ</t>
    </rPh>
    <rPh sb="31" eb="33">
      <t>ケイヒ</t>
    </rPh>
    <phoneticPr fontId="5"/>
  </si>
  <si>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rPh sb="0" eb="2">
      <t>コベツ</t>
    </rPh>
    <rPh sb="2" eb="4">
      <t>ジギョウ</t>
    </rPh>
    <rPh sb="5" eb="7">
      <t>チョクセツ</t>
    </rPh>
    <rPh sb="7" eb="9">
      <t>カンレン</t>
    </rPh>
    <rPh sb="13" eb="15">
      <t>コウトウ</t>
    </rPh>
    <rPh sb="15" eb="17">
      <t>キョウイク</t>
    </rPh>
    <rPh sb="18" eb="19">
      <t>カン</t>
    </rPh>
    <rPh sb="21" eb="23">
      <t>セイサク</t>
    </rPh>
    <rPh sb="57" eb="58">
      <t>タメ</t>
    </rPh>
    <rPh sb="69" eb="70">
      <t>オモ</t>
    </rPh>
    <rPh sb="71" eb="73">
      <t>セイサク</t>
    </rPh>
    <rPh sb="74" eb="75">
      <t>セ</t>
    </rPh>
    <rPh sb="75" eb="76">
      <t>サク</t>
    </rPh>
    <phoneticPr fontId="5"/>
  </si>
  <si>
    <t>高等教育行政の今後の方向性等に関して企画・立案のための検討材料を得るなど、個々の事業に直接関連づかない政策課題等について、有識者を交えた議論を行う。</t>
    <rPh sb="37" eb="39">
      <t>ココ</t>
    </rPh>
    <rPh sb="40" eb="42">
      <t>ジギョウ</t>
    </rPh>
    <rPh sb="43" eb="45">
      <t>チョクセツ</t>
    </rPh>
    <rPh sb="45" eb="47">
      <t>カンレン</t>
    </rPh>
    <rPh sb="51" eb="53">
      <t>セイサク</t>
    </rPh>
    <rPh sb="53" eb="55">
      <t>カダイ</t>
    </rPh>
    <rPh sb="55" eb="56">
      <t>トウ</t>
    </rPh>
    <phoneticPr fontId="5"/>
  </si>
  <si>
    <t>　高等教育行政の今後の方向性等に関して企画・立案の為の検討材料を得るなど、個々の事業に直接関連づかない以下の行政事務を実施し、その為の事務的経費を支出する。
　・特定の政策課題を専門的な見地から検討するために、外部有識者が参画する会議を開催
　・関係機関等への政策説明等の会議出席
　・その他、高等教育改革の総合的な推進等に資する一般行政事務</t>
    <rPh sb="25" eb="26">
      <t>タメ</t>
    </rPh>
    <rPh sb="37" eb="39">
      <t>ココ</t>
    </rPh>
    <rPh sb="40" eb="42">
      <t>ジギョウ</t>
    </rPh>
    <rPh sb="43" eb="45">
      <t>チョクセツ</t>
    </rPh>
    <rPh sb="45" eb="47">
      <t>カンレン</t>
    </rPh>
    <rPh sb="51" eb="53">
      <t>イカ</t>
    </rPh>
    <rPh sb="65" eb="66">
      <t>タメ</t>
    </rPh>
    <rPh sb="67" eb="70">
      <t>ジムテキ</t>
    </rPh>
    <rPh sb="70" eb="72">
      <t>ケイヒ</t>
    </rPh>
    <rPh sb="73" eb="75">
      <t>シシュツ</t>
    </rPh>
    <rPh sb="123" eb="125">
      <t>カンケイ</t>
    </rPh>
    <rPh sb="125" eb="127">
      <t>キカン</t>
    </rPh>
    <rPh sb="127" eb="128">
      <t>トウ</t>
    </rPh>
    <rPh sb="130" eb="132">
      <t>セイサク</t>
    </rPh>
    <rPh sb="132" eb="134">
      <t>セツメイ</t>
    </rPh>
    <rPh sb="134" eb="135">
      <t>トウ</t>
    </rPh>
    <rPh sb="136" eb="138">
      <t>カイギ</t>
    </rPh>
    <rPh sb="138" eb="140">
      <t>シュッセキ</t>
    </rPh>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</si>
  <si>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を支出するもので、本事業の実施のみで直接的な成果を求めるものではないことから、定量的な成果目標を設定することは適さない。</t>
    <rPh sb="0" eb="2">
      <t>コウトウ</t>
    </rPh>
    <rPh sb="2" eb="4">
      <t>キョウイク</t>
    </rPh>
    <rPh sb="4" eb="6">
      <t>ギョウセイ</t>
    </rPh>
    <rPh sb="7" eb="9">
      <t>コンゴ</t>
    </rPh>
    <rPh sb="18" eb="20">
      <t>キカク</t>
    </rPh>
    <rPh sb="21" eb="23">
      <t>リツアン</t>
    </rPh>
    <rPh sb="27" eb="29">
      <t>ケントウ</t>
    </rPh>
    <rPh sb="53" eb="54">
      <t>オモ</t>
    </rPh>
    <rPh sb="55" eb="57">
      <t>セイサク</t>
    </rPh>
    <rPh sb="71" eb="73">
      <t>ヒツヨウ</t>
    </rPh>
    <rPh sb="74" eb="76">
      <t>ギョウセイ</t>
    </rPh>
    <rPh sb="76" eb="78">
      <t>ジム</t>
    </rPh>
    <rPh sb="79" eb="81">
      <t>ジッシ</t>
    </rPh>
    <rPh sb="85" eb="86">
      <t>タメ</t>
    </rPh>
    <rPh sb="87" eb="90">
      <t>ジムテキ</t>
    </rPh>
    <rPh sb="90" eb="92">
      <t>ケイヒ</t>
    </rPh>
    <rPh sb="93" eb="95">
      <t>シシュツ</t>
    </rPh>
    <rPh sb="101" eb="102">
      <t>ホン</t>
    </rPh>
    <rPh sb="102" eb="104">
      <t>ジギョウ</t>
    </rPh>
    <rPh sb="105" eb="107">
      <t>ジッシ</t>
    </rPh>
    <phoneticPr fontId="5"/>
  </si>
  <si>
    <t>執行等改善</t>
  </si>
  <si>
    <t>千円</t>
    <rPh sb="0" eb="2">
      <t>センエン</t>
    </rPh>
    <phoneticPr fontId="5"/>
  </si>
  <si>
    <t>-</t>
    <phoneticPr fontId="5"/>
  </si>
  <si>
    <t>-</t>
    <phoneticPr fontId="5"/>
  </si>
  <si>
    <t>-</t>
    <phoneticPr fontId="5"/>
  </si>
  <si>
    <t>件</t>
    <rPh sb="0" eb="1">
      <t>ケン</t>
    </rPh>
    <phoneticPr fontId="5"/>
  </si>
  <si>
    <t>高等教育行政の企画・立案等の検討に活用する。</t>
    <phoneticPr fontId="5"/>
  </si>
  <si>
    <t>高等教育行政に関する施策の策定数</t>
    <rPh sb="0" eb="2">
      <t>コウトウ</t>
    </rPh>
    <rPh sb="2" eb="4">
      <t>キョウイク</t>
    </rPh>
    <rPh sb="4" eb="6">
      <t>ギョウセイ</t>
    </rPh>
    <rPh sb="7" eb="8">
      <t>カン</t>
    </rPh>
    <rPh sb="10" eb="11">
      <t>セ</t>
    </rPh>
    <rPh sb="11" eb="12">
      <t>サク</t>
    </rPh>
    <rPh sb="13" eb="15">
      <t>サクテイ</t>
    </rPh>
    <rPh sb="15" eb="16">
      <t>スウ</t>
    </rPh>
    <phoneticPr fontId="5"/>
  </si>
  <si>
    <t>高等教育の様々な課題に対応するために、事業立案段階等における会議等の行政事務を円滑に実施することとし、高等教育行政の企画・立案等の検討に活用した。平成２４～２６年度の実績は、以下のとおり。</t>
    <rPh sb="73" eb="75">
      <t>ヘイセイ</t>
    </rPh>
    <rPh sb="80" eb="82">
      <t>ネンド</t>
    </rPh>
    <rPh sb="83" eb="85">
      <t>ジッセキ</t>
    </rPh>
    <rPh sb="87" eb="89">
      <t>イカ</t>
    </rPh>
    <phoneticPr fontId="5"/>
  </si>
  <si>
    <t>委員等旅費（支給合計額／延べ支給者数）</t>
    <rPh sb="0" eb="2">
      <t>イイン</t>
    </rPh>
    <rPh sb="2" eb="3">
      <t>トウ</t>
    </rPh>
    <rPh sb="3" eb="5">
      <t>リョヒ</t>
    </rPh>
    <rPh sb="6" eb="8">
      <t>シキュウ</t>
    </rPh>
    <rPh sb="8" eb="10">
      <t>ゴウケイ</t>
    </rPh>
    <rPh sb="10" eb="11">
      <t>ガク</t>
    </rPh>
    <rPh sb="12" eb="13">
      <t>ノ</t>
    </rPh>
    <rPh sb="14" eb="16">
      <t>シキュウ</t>
    </rPh>
    <rPh sb="16" eb="17">
      <t>シャ</t>
    </rPh>
    <rPh sb="17" eb="18">
      <t>スウ</t>
    </rPh>
    <phoneticPr fontId="5"/>
  </si>
  <si>
    <t>千円/人</t>
    <rPh sb="0" eb="2">
      <t>センエン</t>
    </rPh>
    <rPh sb="3" eb="4">
      <t>ニン</t>
    </rPh>
    <phoneticPr fontId="5"/>
  </si>
  <si>
    <t>16,374/415</t>
    <phoneticPr fontId="5"/>
  </si>
  <si>
    <t>12,640/507</t>
    <phoneticPr fontId="5"/>
  </si>
  <si>
    <t>8,432/277</t>
    <phoneticPr fontId="5"/>
  </si>
  <si>
    <t>13.831/507</t>
    <phoneticPr fontId="5"/>
  </si>
  <si>
    <t>高等教育の様々な課題に対応するために、事業立案段階等における会議等の行政事務を円滑に実施し、高等教育行政の企画・立案等の検討に活用した。</t>
    <phoneticPr fontId="5"/>
  </si>
  <si>
    <t>「個々の事業に直接関連づかない」ことが強調されているが、アウトカム欄にあるとおり「その時々に応じた施策課題は対応するためのものであり、得られた報告や会議の結論が直近の施策に有効に反映されたか否かは明らかになるはずである。検討結果の件数ではなく、予算執行年度内にこだわることなく施策に有効に反映された“件数を”アウトカムとして設定を検討すべき。</t>
    <phoneticPr fontId="5"/>
  </si>
  <si>
    <t>１．事業評価の観点 ：本事業は、高等教育行政の今後の方向性等に関する企画・立案のための検討材料を得ることを目的としており、事業評価に当たっては予算執行状況及び契約・執行手続きの観点から検証を行った。
２．所　　　　　見 ： 高等教育行政の今後の方向性等に関して企画・立案のための検討材料を得ることは重要であり、国の事業としての必要性は認められる。なお、本事業は概ね計画通りに予算執行されたものと考えられるが、一部の契約において１者応札となっているため、その要因を分析したうえで、更なる競争性の向上のための工夫を図るべきである。更に、外部有識者の所見を踏まえて、成果目標（アウトカム）について、検討結果の件数ではなく、施策に有効に反映された件数での設定を検討すべきである。</t>
    <phoneticPr fontId="5"/>
  </si>
  <si>
    <t>１者応札の対応については、仕様内容の見直しや十分な公告期間の確保等による契約の競争性の更なる向上を図ることとする。また、成果目標（アウトカム）については、定性的な成果目標を設定し、施策に反映された件数として「高等教育行政に関する施策の策定数」指標として追加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</si>
</sst>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quotePrefix="1"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190501</xdr:colOff>
      <xdr:row>142</xdr:row>
      <xdr:rowOff>89647</xdr:rowOff>
    </xdr:from>
    <xdr:to>
      <xdr:col>43</xdr:col>
      <xdr:colOff>102347</xdr:colOff>
      <xdr:row>146</xdr:row>
      <xdr:rowOff>276971</xdr:rowOff>
    </xdr:to>
    <xdr:sp macro="" textlink="">
      <xdr:nvSpPr>
        <xdr:cNvPr id="12" name="Rectangle 20"/>
        <xdr:cNvSpPr>
          <a:spLocks noChangeArrowheads="1"/>
        </xdr:cNvSpPr>
      </xdr:nvSpPr>
      <xdr:spPr bwMode="auto">
        <a:xfrm>
          <a:off x="6083301" y="32728647"/>
          <a:ext cx="2756646" cy="16097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謝金９百万円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142</xdr:row>
      <xdr:rowOff>0</xdr:rowOff>
    </xdr:from>
    <xdr:to>
      <xdr:col>26</xdr:col>
      <xdr:colOff>168275</xdr:colOff>
      <xdr:row>145</xdr:row>
      <xdr:rowOff>66674</xdr:rowOff>
    </xdr:to>
    <xdr:sp macro="" textlink="">
      <xdr:nvSpPr>
        <xdr:cNvPr id="10" name="Rectangle 1"/>
        <xdr:cNvSpPr>
          <a:spLocks noChangeArrowheads="1"/>
        </xdr:cNvSpPr>
      </xdr:nvSpPr>
      <xdr:spPr bwMode="auto">
        <a:xfrm>
          <a:off x="2844800" y="32639000"/>
          <a:ext cx="2606675" cy="11334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105336</xdr:colOff>
      <xdr:row>142</xdr:row>
      <xdr:rowOff>34739</xdr:rowOff>
    </xdr:from>
    <xdr:to>
      <xdr:col>39</xdr:col>
      <xdr:colOff>73772</xdr:colOff>
      <xdr:row>144</xdr:row>
      <xdr:rowOff>266700</xdr:rowOff>
    </xdr:to>
    <xdr:sp macro="" textlink="">
      <xdr:nvSpPr>
        <xdr:cNvPr id="11" name="AutoShape 19"/>
        <xdr:cNvSpPr>
          <a:spLocks/>
        </xdr:cNvSpPr>
      </xdr:nvSpPr>
      <xdr:spPr bwMode="auto">
        <a:xfrm rot="10800000">
          <a:off x="7623736" y="32673739"/>
          <a:ext cx="374836" cy="943161"/>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138020</xdr:colOff>
      <xdr:row>145</xdr:row>
      <xdr:rowOff>96371</xdr:rowOff>
    </xdr:from>
    <xdr:to>
      <xdr:col>19</xdr:col>
      <xdr:colOff>138020</xdr:colOff>
      <xdr:row>148</xdr:row>
      <xdr:rowOff>202827</xdr:rowOff>
    </xdr:to>
    <xdr:sp macro="" textlink="">
      <xdr:nvSpPr>
        <xdr:cNvPr id="13" name="Line 5"/>
        <xdr:cNvSpPr>
          <a:spLocks noChangeShapeType="1"/>
        </xdr:cNvSpPr>
      </xdr:nvSpPr>
      <xdr:spPr bwMode="auto">
        <a:xfrm flipH="1">
          <a:off x="3998820" y="33802171"/>
          <a:ext cx="0" cy="11732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145677</xdr:colOff>
      <xdr:row>148</xdr:row>
      <xdr:rowOff>307042</xdr:rowOff>
    </xdr:from>
    <xdr:to>
      <xdr:col>24</xdr:col>
      <xdr:colOff>82177</xdr:colOff>
      <xdr:row>149</xdr:row>
      <xdr:rowOff>275292</xdr:rowOff>
    </xdr:to>
    <xdr:sp macro="" textlink="">
      <xdr:nvSpPr>
        <xdr:cNvPr id="14" name="Rectangle 12"/>
        <xdr:cNvSpPr>
          <a:spLocks noChangeArrowheads="1"/>
        </xdr:cNvSpPr>
      </xdr:nvSpPr>
      <xdr:spPr bwMode="auto">
        <a:xfrm>
          <a:off x="3193677" y="35079642"/>
          <a:ext cx="176530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135964</xdr:colOff>
      <xdr:row>149</xdr:row>
      <xdr:rowOff>276413</xdr:rowOff>
    </xdr:from>
    <xdr:to>
      <xdr:col>27</xdr:col>
      <xdr:colOff>190500</xdr:colOff>
      <xdr:row>152</xdr:row>
      <xdr:rowOff>168462</xdr:rowOff>
    </xdr:to>
    <xdr:sp macro="" textlink="">
      <xdr:nvSpPr>
        <xdr:cNvPr id="15" name="Rectangle 13"/>
        <xdr:cNvSpPr>
          <a:spLocks noChangeArrowheads="1"/>
        </xdr:cNvSpPr>
      </xdr:nvSpPr>
      <xdr:spPr bwMode="auto">
        <a:xfrm>
          <a:off x="2980764" y="37144513"/>
          <a:ext cx="2696136" cy="958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A.株式会社帝国データバンク</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68730</xdr:colOff>
      <xdr:row>152</xdr:row>
      <xdr:rowOff>330199</xdr:rowOff>
    </xdr:from>
    <xdr:to>
      <xdr:col>26</xdr:col>
      <xdr:colOff>106830</xdr:colOff>
      <xdr:row>155</xdr:row>
      <xdr:rowOff>92634</xdr:rowOff>
    </xdr:to>
    <xdr:sp macro="" textlink="">
      <xdr:nvSpPr>
        <xdr:cNvPr id="16" name="AutoShape 18"/>
        <xdr:cNvSpPr>
          <a:spLocks noChangeArrowheads="1"/>
        </xdr:cNvSpPr>
      </xdr:nvSpPr>
      <xdr:spPr bwMode="auto">
        <a:xfrm>
          <a:off x="2913530" y="36525199"/>
          <a:ext cx="2476500" cy="8292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年度学生の就職・採用活動に関する調査（企業）のデータ入力・集計等の業務を実施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77695</xdr:colOff>
      <xdr:row>148</xdr:row>
      <xdr:rowOff>295836</xdr:rowOff>
    </xdr:from>
    <xdr:to>
      <xdr:col>41</xdr:col>
      <xdr:colOff>14195</xdr:colOff>
      <xdr:row>149</xdr:row>
      <xdr:rowOff>264086</xdr:rowOff>
    </xdr:to>
    <xdr:sp macro="" textlink="">
      <xdr:nvSpPr>
        <xdr:cNvPr id="17" name="Rectangle 12"/>
        <xdr:cNvSpPr>
          <a:spLocks noChangeArrowheads="1"/>
        </xdr:cNvSpPr>
      </xdr:nvSpPr>
      <xdr:spPr bwMode="auto">
        <a:xfrm>
          <a:off x="6580095" y="35068436"/>
          <a:ext cx="176530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【随意契約・調達】</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131482</xdr:colOff>
      <xdr:row>149</xdr:row>
      <xdr:rowOff>265207</xdr:rowOff>
    </xdr:from>
    <xdr:to>
      <xdr:col>44</xdr:col>
      <xdr:colOff>112432</xdr:colOff>
      <xdr:row>152</xdr:row>
      <xdr:rowOff>157256</xdr:rowOff>
    </xdr:to>
    <xdr:sp macro="" textlink="">
      <xdr:nvSpPr>
        <xdr:cNvPr id="18" name="Rectangle 13"/>
        <xdr:cNvSpPr>
          <a:spLocks noChangeArrowheads="1"/>
        </xdr:cNvSpPr>
      </xdr:nvSpPr>
      <xdr:spPr bwMode="auto">
        <a:xfrm>
          <a:off x="6633882" y="35393407"/>
          <a:ext cx="2419350" cy="958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.公益財団法人文教協会</a:t>
          </a: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（図書の購入）</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64248</xdr:colOff>
      <xdr:row>152</xdr:row>
      <xdr:rowOff>318994</xdr:rowOff>
    </xdr:from>
    <xdr:to>
      <xdr:col>44</xdr:col>
      <xdr:colOff>102348</xdr:colOff>
      <xdr:row>153</xdr:row>
      <xdr:rowOff>344394</xdr:rowOff>
    </xdr:to>
    <xdr:sp macro="" textlink="">
      <xdr:nvSpPr>
        <xdr:cNvPr id="19" name="AutoShape 18"/>
        <xdr:cNvSpPr>
          <a:spLocks noChangeArrowheads="1"/>
        </xdr:cNvSpPr>
      </xdr:nvSpPr>
      <xdr:spPr bwMode="auto">
        <a:xfrm>
          <a:off x="6566648" y="36513994"/>
          <a:ext cx="247650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年度全国大学一覧」の購入</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139700</xdr:colOff>
      <xdr:row>147</xdr:row>
      <xdr:rowOff>190500</xdr:rowOff>
    </xdr:from>
    <xdr:to>
      <xdr:col>40</xdr:col>
      <xdr:colOff>12700</xdr:colOff>
      <xdr:row>147</xdr:row>
      <xdr:rowOff>191995</xdr:rowOff>
    </xdr:to>
    <xdr:cxnSp macro="">
      <xdr:nvCxnSpPr>
        <xdr:cNvPr id="20" name="直線コネクタ 19"/>
        <xdr:cNvCxnSpPr/>
      </xdr:nvCxnSpPr>
      <xdr:spPr>
        <a:xfrm flipV="1">
          <a:off x="4000500" y="34607500"/>
          <a:ext cx="4140200" cy="1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147</xdr:row>
      <xdr:rowOff>215900</xdr:rowOff>
    </xdr:from>
    <xdr:to>
      <xdr:col>40</xdr:col>
      <xdr:colOff>12700</xdr:colOff>
      <xdr:row>148</xdr:row>
      <xdr:rowOff>241300</xdr:rowOff>
    </xdr:to>
    <xdr:sp macro="" textlink="">
      <xdr:nvSpPr>
        <xdr:cNvPr id="23" name="Line 5"/>
        <xdr:cNvSpPr>
          <a:spLocks noChangeShapeType="1"/>
        </xdr:cNvSpPr>
      </xdr:nvSpPr>
      <xdr:spPr bwMode="auto">
        <a:xfrm>
          <a:off x="8140700" y="346329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464</v>
      </c>
      <c r="AR2" s="687"/>
      <c r="AS2" s="68" t="str">
        <f>IF(OR(AQ2="　", AQ2=""), "", "-")</f>
        <v/>
      </c>
      <c r="AT2" s="688">
        <v>127</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517</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202</v>
      </c>
      <c r="H5" s="624"/>
      <c r="I5" s="624"/>
      <c r="J5" s="624"/>
      <c r="K5" s="624"/>
      <c r="L5" s="624"/>
      <c r="M5" s="663" t="s">
        <v>92</v>
      </c>
      <c r="N5" s="664"/>
      <c r="O5" s="664"/>
      <c r="P5" s="664"/>
      <c r="Q5" s="664"/>
      <c r="R5" s="665"/>
      <c r="S5" s="623" t="s">
        <v>157</v>
      </c>
      <c r="T5" s="624"/>
      <c r="U5" s="624"/>
      <c r="V5" s="624"/>
      <c r="W5" s="624"/>
      <c r="X5" s="625"/>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476</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1" t="s">
        <v>25</v>
      </c>
      <c r="B7" s="492"/>
      <c r="C7" s="492"/>
      <c r="D7" s="492"/>
      <c r="E7" s="492"/>
      <c r="F7" s="492"/>
      <c r="G7" s="493" t="s">
        <v>472</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472</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518</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76.5" customHeight="1" x14ac:dyDescent="0.15">
      <c r="A10" s="194" t="s">
        <v>36</v>
      </c>
      <c r="B10" s="195"/>
      <c r="C10" s="195"/>
      <c r="D10" s="195"/>
      <c r="E10" s="195"/>
      <c r="F10" s="195"/>
      <c r="G10" s="196" t="s">
        <v>520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0"/>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5">
        <v>85</v>
      </c>
      <c r="Q13" s="186"/>
      <c r="R13" s="186"/>
      <c r="S13" s="186"/>
      <c r="T13" s="186"/>
      <c r="U13" s="186"/>
      <c r="V13" s="187"/>
      <c r="W13" s="185">
        <v>79</v>
      </c>
      <c r="X13" s="186"/>
      <c r="Y13" s="186"/>
      <c r="Z13" s="186"/>
      <c r="AA13" s="186"/>
      <c r="AB13" s="186"/>
      <c r="AC13" s="187"/>
      <c r="AD13" s="185">
        <v>79</v>
      </c>
      <c r="AE13" s="186"/>
      <c r="AF13" s="186"/>
      <c r="AG13" s="186"/>
      <c r="AH13" s="186"/>
      <c r="AI13" s="186"/>
      <c r="AJ13" s="187"/>
      <c r="AK13" s="185">
        <v>76</v>
      </c>
      <c r="AL13" s="186"/>
      <c r="AM13" s="186"/>
      <c r="AN13" s="186"/>
      <c r="AO13" s="186"/>
      <c r="AP13" s="186"/>
      <c r="AQ13" s="187"/>
      <c r="AR13" s="199">
        <v>79</v>
      </c>
      <c r="AS13" s="200"/>
      <c r="AT13" s="200"/>
      <c r="AU13" s="200"/>
      <c r="AV13" s="200"/>
      <c r="AW13" s="200"/>
      <c r="AX13" s="201"/>
    </row>
    <row r="14" spans="1:50" ht="21" customHeight="1" x14ac:dyDescent="0.15">
      <c r="A14" s="406"/>
      <c r="B14" s="407"/>
      <c r="C14" s="407"/>
      <c r="D14" s="407"/>
      <c r="E14" s="407"/>
      <c r="F14" s="408"/>
      <c r="G14" s="512"/>
      <c r="H14" s="513"/>
      <c r="I14" s="189" t="s">
        <v>9</v>
      </c>
      <c r="J14" s="190"/>
      <c r="K14" s="190"/>
      <c r="L14" s="190"/>
      <c r="M14" s="190"/>
      <c r="N14" s="190"/>
      <c r="O14" s="191"/>
      <c r="P14" s="185">
        <v>-1</v>
      </c>
      <c r="Q14" s="186"/>
      <c r="R14" s="186"/>
      <c r="S14" s="186"/>
      <c r="T14" s="186"/>
      <c r="U14" s="186"/>
      <c r="V14" s="187"/>
      <c r="W14" s="185" t="s">
        <v>477</v>
      </c>
      <c r="X14" s="186"/>
      <c r="Y14" s="186"/>
      <c r="Z14" s="186"/>
      <c r="AA14" s="186"/>
      <c r="AB14" s="186"/>
      <c r="AC14" s="187"/>
      <c r="AD14" s="185" t="s">
        <v>477</v>
      </c>
      <c r="AE14" s="186"/>
      <c r="AF14" s="186"/>
      <c r="AG14" s="186"/>
      <c r="AH14" s="186"/>
      <c r="AI14" s="186"/>
      <c r="AJ14" s="187"/>
      <c r="AK14" s="185" t="s">
        <v>479</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2"/>
      <c r="H15" s="513"/>
      <c r="I15" s="189" t="s">
        <v>62</v>
      </c>
      <c r="J15" s="435"/>
      <c r="K15" s="435"/>
      <c r="L15" s="435"/>
      <c r="M15" s="435"/>
      <c r="N15" s="435"/>
      <c r="O15" s="436"/>
      <c r="P15" s="185" t="s">
        <v>477</v>
      </c>
      <c r="Q15" s="186"/>
      <c r="R15" s="186"/>
      <c r="S15" s="186"/>
      <c r="T15" s="186"/>
      <c r="U15" s="186"/>
      <c r="V15" s="187"/>
      <c r="W15" s="185" t="s">
        <v>478</v>
      </c>
      <c r="X15" s="186"/>
      <c r="Y15" s="186"/>
      <c r="Z15" s="186"/>
      <c r="AA15" s="186"/>
      <c r="AB15" s="186"/>
      <c r="AC15" s="187"/>
      <c r="AD15" s="185" t="s">
        <v>477</v>
      </c>
      <c r="AE15" s="186"/>
      <c r="AF15" s="186"/>
      <c r="AG15" s="186"/>
      <c r="AH15" s="186"/>
      <c r="AI15" s="186"/>
      <c r="AJ15" s="187"/>
      <c r="AK15" s="185" t="s">
        <v>477</v>
      </c>
      <c r="AL15" s="186"/>
      <c r="AM15" s="186"/>
      <c r="AN15" s="186"/>
      <c r="AO15" s="186"/>
      <c r="AP15" s="186"/>
      <c r="AQ15" s="187"/>
      <c r="AR15" s="185"/>
      <c r="AS15" s="186"/>
      <c r="AT15" s="186"/>
      <c r="AU15" s="186"/>
      <c r="AV15" s="186"/>
      <c r="AW15" s="186"/>
      <c r="AX15" s="188"/>
    </row>
    <row r="16" spans="1:50" ht="21" customHeight="1" x14ac:dyDescent="0.15">
      <c r="A16" s="406"/>
      <c r="B16" s="407"/>
      <c r="C16" s="407"/>
      <c r="D16" s="407"/>
      <c r="E16" s="407"/>
      <c r="F16" s="408"/>
      <c r="G16" s="512"/>
      <c r="H16" s="513"/>
      <c r="I16" s="189" t="s">
        <v>63</v>
      </c>
      <c r="J16" s="435"/>
      <c r="K16" s="435"/>
      <c r="L16" s="435"/>
      <c r="M16" s="435"/>
      <c r="N16" s="435"/>
      <c r="O16" s="436"/>
      <c r="P16" s="185" t="s">
        <v>477</v>
      </c>
      <c r="Q16" s="186"/>
      <c r="R16" s="186"/>
      <c r="S16" s="186"/>
      <c r="T16" s="186"/>
      <c r="U16" s="186"/>
      <c r="V16" s="187"/>
      <c r="W16" s="185" t="s">
        <v>478</v>
      </c>
      <c r="X16" s="186"/>
      <c r="Y16" s="186"/>
      <c r="Z16" s="186"/>
      <c r="AA16" s="186"/>
      <c r="AB16" s="186"/>
      <c r="AC16" s="187"/>
      <c r="AD16" s="185" t="s">
        <v>477</v>
      </c>
      <c r="AE16" s="186"/>
      <c r="AF16" s="186"/>
      <c r="AG16" s="186"/>
      <c r="AH16" s="186"/>
      <c r="AI16" s="186"/>
      <c r="AJ16" s="187"/>
      <c r="AK16" s="185" t="s">
        <v>479</v>
      </c>
      <c r="AL16" s="186"/>
      <c r="AM16" s="186"/>
      <c r="AN16" s="186"/>
      <c r="AO16" s="186"/>
      <c r="AP16" s="186"/>
      <c r="AQ16" s="187"/>
      <c r="AR16" s="486"/>
      <c r="AS16" s="487"/>
      <c r="AT16" s="487"/>
      <c r="AU16" s="487"/>
      <c r="AV16" s="487"/>
      <c r="AW16" s="487"/>
      <c r="AX16" s="488"/>
    </row>
    <row r="17" spans="1:50" ht="24.75" customHeight="1" x14ac:dyDescent="0.15">
      <c r="A17" s="406"/>
      <c r="B17" s="407"/>
      <c r="C17" s="407"/>
      <c r="D17" s="407"/>
      <c r="E17" s="407"/>
      <c r="F17" s="408"/>
      <c r="G17" s="512"/>
      <c r="H17" s="513"/>
      <c r="I17" s="189" t="s">
        <v>61</v>
      </c>
      <c r="J17" s="190"/>
      <c r="K17" s="190"/>
      <c r="L17" s="190"/>
      <c r="M17" s="190"/>
      <c r="N17" s="190"/>
      <c r="O17" s="191"/>
      <c r="P17" s="185" t="s">
        <v>477</v>
      </c>
      <c r="Q17" s="186"/>
      <c r="R17" s="186"/>
      <c r="S17" s="186"/>
      <c r="T17" s="186"/>
      <c r="U17" s="186"/>
      <c r="V17" s="187"/>
      <c r="W17" s="185" t="s">
        <v>477</v>
      </c>
      <c r="X17" s="186"/>
      <c r="Y17" s="186"/>
      <c r="Z17" s="186"/>
      <c r="AA17" s="186"/>
      <c r="AB17" s="186"/>
      <c r="AC17" s="187"/>
      <c r="AD17" s="185" t="s">
        <v>477</v>
      </c>
      <c r="AE17" s="186"/>
      <c r="AF17" s="186"/>
      <c r="AG17" s="186"/>
      <c r="AH17" s="186"/>
      <c r="AI17" s="186"/>
      <c r="AJ17" s="187"/>
      <c r="AK17" s="185" t="s">
        <v>477</v>
      </c>
      <c r="AL17" s="186"/>
      <c r="AM17" s="186"/>
      <c r="AN17" s="186"/>
      <c r="AO17" s="186"/>
      <c r="AP17" s="186"/>
      <c r="AQ17" s="187"/>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84</v>
      </c>
      <c r="Q18" s="658"/>
      <c r="R18" s="658"/>
      <c r="S18" s="658"/>
      <c r="T18" s="658"/>
      <c r="U18" s="658"/>
      <c r="V18" s="659"/>
      <c r="W18" s="657">
        <f>SUM(W13:AC17)</f>
        <v>79</v>
      </c>
      <c r="X18" s="658"/>
      <c r="Y18" s="658"/>
      <c r="Z18" s="658"/>
      <c r="AA18" s="658"/>
      <c r="AB18" s="658"/>
      <c r="AC18" s="659"/>
      <c r="AD18" s="657">
        <f t="shared" ref="AD18" si="0">SUM(AD13:AJ17)</f>
        <v>79</v>
      </c>
      <c r="AE18" s="658"/>
      <c r="AF18" s="658"/>
      <c r="AG18" s="658"/>
      <c r="AH18" s="658"/>
      <c r="AI18" s="658"/>
      <c r="AJ18" s="659"/>
      <c r="AK18" s="657">
        <f t="shared" ref="AK18" si="1">SUM(AK13:AQ17)</f>
        <v>76</v>
      </c>
      <c r="AL18" s="658"/>
      <c r="AM18" s="658"/>
      <c r="AN18" s="658"/>
      <c r="AO18" s="658"/>
      <c r="AP18" s="658"/>
      <c r="AQ18" s="659"/>
      <c r="AR18" s="657">
        <f t="shared" ref="AR18" si="2">SUM(AR13:AX17)</f>
        <v>79</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5">
        <v>66</v>
      </c>
      <c r="Q19" s="186"/>
      <c r="R19" s="186"/>
      <c r="S19" s="186"/>
      <c r="T19" s="186"/>
      <c r="U19" s="186"/>
      <c r="V19" s="187"/>
      <c r="W19" s="185">
        <v>60</v>
      </c>
      <c r="X19" s="186"/>
      <c r="Y19" s="186"/>
      <c r="Z19" s="186"/>
      <c r="AA19" s="186"/>
      <c r="AB19" s="186"/>
      <c r="AC19" s="187"/>
      <c r="AD19" s="185">
        <v>66</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0.7857142857142857</v>
      </c>
      <c r="Q20" s="661"/>
      <c r="R20" s="661"/>
      <c r="S20" s="661"/>
      <c r="T20" s="661"/>
      <c r="U20" s="661"/>
      <c r="V20" s="661"/>
      <c r="W20" s="661">
        <f>IF(W18=0, "-", W19/W18)</f>
        <v>0.759493670886076</v>
      </c>
      <c r="X20" s="661"/>
      <c r="Y20" s="661"/>
      <c r="Z20" s="661"/>
      <c r="AA20" s="661"/>
      <c r="AB20" s="661"/>
      <c r="AC20" s="661"/>
      <c r="AD20" s="661">
        <f>IF(AD18=0, "-", AD19/AD18)</f>
        <v>0.83544303797468356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t="s">
        <v>484</v>
      </c>
      <c r="AV22" s="81"/>
      <c r="AW22" s="82" t="s">
        <v>360</v>
      </c>
      <c r="AX22" s="83"/>
    </row>
    <row r="23" spans="1:50" ht="17.25" customHeight="1" x14ac:dyDescent="0.15">
      <c r="A23" s="140"/>
      <c r="B23" s="138"/>
      <c r="C23" s="138"/>
      <c r="D23" s="138"/>
      <c r="E23" s="138"/>
      <c r="F23" s="139"/>
      <c r="G23" s="84" t="s">
        <v>484</v>
      </c>
      <c r="H23" s="85"/>
      <c r="I23" s="85"/>
      <c r="J23" s="85"/>
      <c r="K23" s="85"/>
      <c r="L23" s="85"/>
      <c r="M23" s="85"/>
      <c r="N23" s="85"/>
      <c r="O23" s="86"/>
      <c r="P23" s="229" t="s">
        <v>484</v>
      </c>
      <c r="Q23" s="244"/>
      <c r="R23" s="244"/>
      <c r="S23" s="244"/>
      <c r="T23" s="244"/>
      <c r="U23" s="244"/>
      <c r="V23" s="244"/>
      <c r="W23" s="244"/>
      <c r="X23" s="245"/>
      <c r="Y23" s="238" t="s">
        <v>14</v>
      </c>
      <c r="Z23" s="239"/>
      <c r="AA23" s="240"/>
      <c r="AB23" s="177" t="s">
        <v>484</v>
      </c>
      <c r="AC23" s="178"/>
      <c r="AD23" s="178"/>
      <c r="AE23" s="98" t="s">
        <v>484</v>
      </c>
      <c r="AF23" s="99"/>
      <c r="AG23" s="99"/>
      <c r="AH23" s="99"/>
      <c r="AI23" s="100"/>
      <c r="AJ23" s="98" t="s">
        <v>484</v>
      </c>
      <c r="AK23" s="99"/>
      <c r="AL23" s="99"/>
      <c r="AM23" s="99"/>
      <c r="AN23" s="100"/>
      <c r="AO23" s="98" t="s">
        <v>484</v>
      </c>
      <c r="AP23" s="99"/>
      <c r="AQ23" s="99"/>
      <c r="AR23" s="99"/>
      <c r="AS23" s="100"/>
      <c r="AT23" s="205"/>
      <c r="AU23" s="205"/>
      <c r="AV23" s="205"/>
      <c r="AW23" s="205"/>
      <c r="AX23" s="206"/>
    </row>
    <row r="24" spans="1:50" ht="18.7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484</v>
      </c>
      <c r="AC24" s="207"/>
      <c r="AD24" s="207"/>
      <c r="AE24" s="98" t="s">
        <v>484</v>
      </c>
      <c r="AF24" s="99"/>
      <c r="AG24" s="99"/>
      <c r="AH24" s="99"/>
      <c r="AI24" s="100"/>
      <c r="AJ24" s="98" t="s">
        <v>484</v>
      </c>
      <c r="AK24" s="99"/>
      <c r="AL24" s="99"/>
      <c r="AM24" s="99"/>
      <c r="AN24" s="100"/>
      <c r="AO24" s="98" t="s">
        <v>484</v>
      </c>
      <c r="AP24" s="99"/>
      <c r="AQ24" s="99"/>
      <c r="AR24" s="99"/>
      <c r="AS24" s="100"/>
      <c r="AT24" s="98" t="s">
        <v>484</v>
      </c>
      <c r="AU24" s="99"/>
      <c r="AV24" s="99"/>
      <c r="AW24" s="99"/>
      <c r="AX24" s="358"/>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484</v>
      </c>
      <c r="AF25" s="99"/>
      <c r="AG25" s="99"/>
      <c r="AH25" s="99"/>
      <c r="AI25" s="100"/>
      <c r="AJ25" s="98" t="s">
        <v>484</v>
      </c>
      <c r="AK25" s="99"/>
      <c r="AL25" s="99"/>
      <c r="AM25" s="99"/>
      <c r="AN25" s="100"/>
      <c r="AO25" s="98" t="s">
        <v>484</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customHeight="1" x14ac:dyDescent="0.15">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customHeight="1" x14ac:dyDescent="0.15">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15.75" customHeight="1" x14ac:dyDescent="0.15">
      <c r="A49" s="666"/>
      <c r="B49" s="109"/>
      <c r="C49" s="110"/>
      <c r="D49" s="110"/>
      <c r="E49" s="110"/>
      <c r="F49" s="111"/>
      <c r="G49" s="308" t="s">
        <v>521</v>
      </c>
      <c r="H49" s="308"/>
      <c r="I49" s="308"/>
      <c r="J49" s="308"/>
      <c r="K49" s="308"/>
      <c r="L49" s="308"/>
      <c r="M49" s="308"/>
      <c r="N49" s="308"/>
      <c r="O49" s="308"/>
      <c r="P49" s="308"/>
      <c r="Q49" s="308"/>
      <c r="R49" s="308"/>
      <c r="S49" s="308"/>
      <c r="T49" s="308"/>
      <c r="U49" s="308"/>
      <c r="V49" s="308"/>
      <c r="W49" s="308"/>
      <c r="X49" s="308"/>
      <c r="Y49" s="308"/>
      <c r="Z49" s="308"/>
      <c r="AA49" s="630"/>
      <c r="AB49" s="307" t="s">
        <v>530</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4.75" customHeight="1" x14ac:dyDescent="0.15">
      <c r="A50" s="66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123" customHeight="1" x14ac:dyDescent="0.15">
      <c r="A51" s="66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customHeight="1" x14ac:dyDescent="0.15">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customHeight="1" x14ac:dyDescent="0.15">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t="s">
        <v>484</v>
      </c>
      <c r="AV53" s="81"/>
      <c r="AW53" s="82" t="s">
        <v>360</v>
      </c>
      <c r="AX53" s="83"/>
    </row>
    <row r="54" spans="1:50" ht="25.5" customHeight="1" x14ac:dyDescent="0.15">
      <c r="A54" s="666"/>
      <c r="B54" s="110"/>
      <c r="C54" s="110"/>
      <c r="D54" s="110"/>
      <c r="E54" s="110"/>
      <c r="F54" s="111"/>
      <c r="G54" s="617" t="s">
        <v>519</v>
      </c>
      <c r="H54" s="244"/>
      <c r="I54" s="244"/>
      <c r="J54" s="244"/>
      <c r="K54" s="244"/>
      <c r="L54" s="244"/>
      <c r="M54" s="244"/>
      <c r="N54" s="244"/>
      <c r="O54" s="245"/>
      <c r="P54" s="229" t="s">
        <v>515</v>
      </c>
      <c r="Q54" s="230"/>
      <c r="R54" s="230"/>
      <c r="S54" s="230"/>
      <c r="T54" s="230"/>
      <c r="U54" s="230"/>
      <c r="V54" s="230"/>
      <c r="W54" s="230"/>
      <c r="X54" s="231"/>
      <c r="Y54" s="594" t="s">
        <v>86</v>
      </c>
      <c r="Z54" s="595"/>
      <c r="AA54" s="596"/>
      <c r="AB54" s="597" t="s">
        <v>487</v>
      </c>
      <c r="AC54" s="598"/>
      <c r="AD54" s="598"/>
      <c r="AE54" s="98">
        <v>3</v>
      </c>
      <c r="AF54" s="99"/>
      <c r="AG54" s="99"/>
      <c r="AH54" s="99"/>
      <c r="AI54" s="100"/>
      <c r="AJ54" s="98">
        <v>5</v>
      </c>
      <c r="AK54" s="99"/>
      <c r="AL54" s="99"/>
      <c r="AM54" s="99"/>
      <c r="AN54" s="100"/>
      <c r="AO54" s="98">
        <v>4</v>
      </c>
      <c r="AP54" s="99"/>
      <c r="AQ54" s="99"/>
      <c r="AR54" s="99"/>
      <c r="AS54" s="100"/>
      <c r="AT54" s="205"/>
      <c r="AU54" s="205"/>
      <c r="AV54" s="205"/>
      <c r="AW54" s="205"/>
      <c r="AX54" s="206"/>
    </row>
    <row r="55" spans="1:50" ht="31.5" customHeight="1" x14ac:dyDescent="0.15">
      <c r="A55" s="666"/>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t="s">
        <v>486</v>
      </c>
      <c r="AC55" s="237"/>
      <c r="AD55" s="237"/>
      <c r="AE55" s="98" t="s">
        <v>484</v>
      </c>
      <c r="AF55" s="99"/>
      <c r="AG55" s="99"/>
      <c r="AH55" s="99"/>
      <c r="AI55" s="100"/>
      <c r="AJ55" s="98" t="s">
        <v>484</v>
      </c>
      <c r="AK55" s="99"/>
      <c r="AL55" s="99"/>
      <c r="AM55" s="99"/>
      <c r="AN55" s="100"/>
      <c r="AO55" s="98" t="s">
        <v>484</v>
      </c>
      <c r="AP55" s="99"/>
      <c r="AQ55" s="99"/>
      <c r="AR55" s="99"/>
      <c r="AS55" s="100"/>
      <c r="AT55" s="98" t="s">
        <v>485</v>
      </c>
      <c r="AU55" s="99"/>
      <c r="AV55" s="99"/>
      <c r="AW55" s="99"/>
      <c r="AX55" s="358"/>
    </row>
    <row r="56" spans="1:50" ht="38.25" customHeight="1" x14ac:dyDescent="0.15">
      <c r="A56" s="666"/>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t="s">
        <v>486</v>
      </c>
      <c r="AF56" s="99"/>
      <c r="AG56" s="99"/>
      <c r="AH56" s="99"/>
      <c r="AI56" s="100"/>
      <c r="AJ56" s="98" t="s">
        <v>484</v>
      </c>
      <c r="AK56" s="99"/>
      <c r="AL56" s="99"/>
      <c r="AM56" s="99"/>
      <c r="AN56" s="100"/>
      <c r="AO56" s="98" t="s">
        <v>485</v>
      </c>
      <c r="AP56" s="99"/>
      <c r="AQ56" s="99"/>
      <c r="AR56" s="99"/>
      <c r="AS56" s="100"/>
      <c r="AT56" s="202"/>
      <c r="AU56" s="203"/>
      <c r="AV56" s="203"/>
      <c r="AW56" s="203"/>
      <c r="AX56" s="204"/>
    </row>
    <row r="57" spans="1:50" x14ac:dyDescent="0.15">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x14ac:dyDescent="0.15">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t="s">
        <v>524</v>
      </c>
      <c r="AV58" s="81"/>
      <c r="AW58" s="82" t="s">
        <v>360</v>
      </c>
      <c r="AX58" s="83"/>
    </row>
    <row r="59" spans="1:50" x14ac:dyDescent="0.15">
      <c r="A59" s="666"/>
      <c r="B59" s="110"/>
      <c r="C59" s="110"/>
      <c r="D59" s="110"/>
      <c r="E59" s="110"/>
      <c r="F59" s="111"/>
      <c r="G59" s="617" t="s">
        <v>528</v>
      </c>
      <c r="H59" s="244"/>
      <c r="I59" s="244"/>
      <c r="J59" s="244"/>
      <c r="K59" s="244"/>
      <c r="L59" s="244"/>
      <c r="M59" s="244"/>
      <c r="N59" s="244"/>
      <c r="O59" s="245"/>
      <c r="P59" s="229" t="s">
        <v>529</v>
      </c>
      <c r="Q59" s="230"/>
      <c r="R59" s="230"/>
      <c r="S59" s="230"/>
      <c r="T59" s="230"/>
      <c r="U59" s="230"/>
      <c r="V59" s="230"/>
      <c r="W59" s="230"/>
      <c r="X59" s="231"/>
      <c r="Y59" s="594" t="s">
        <v>86</v>
      </c>
      <c r="Z59" s="595"/>
      <c r="AA59" s="596"/>
      <c r="AB59" s="597" t="s">
        <v>527</v>
      </c>
      <c r="AC59" s="598"/>
      <c r="AD59" s="598"/>
      <c r="AE59" s="98">
        <v>1</v>
      </c>
      <c r="AF59" s="99"/>
      <c r="AG59" s="99"/>
      <c r="AH59" s="99"/>
      <c r="AI59" s="100"/>
      <c r="AJ59" s="98">
        <v>1</v>
      </c>
      <c r="AK59" s="99"/>
      <c r="AL59" s="99"/>
      <c r="AM59" s="99"/>
      <c r="AN59" s="100"/>
      <c r="AO59" s="98">
        <v>3</v>
      </c>
      <c r="AP59" s="99"/>
      <c r="AQ59" s="99"/>
      <c r="AR59" s="99"/>
      <c r="AS59" s="100"/>
      <c r="AT59" s="205"/>
      <c r="AU59" s="205"/>
      <c r="AV59" s="205"/>
      <c r="AW59" s="205"/>
      <c r="AX59" s="206"/>
    </row>
    <row r="60" spans="1:50" x14ac:dyDescent="0.15">
      <c r="A60" s="666"/>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6" t="s">
        <v>525</v>
      </c>
      <c r="AC60" s="237"/>
      <c r="AD60" s="237"/>
      <c r="AE60" s="98" t="s">
        <v>525</v>
      </c>
      <c r="AF60" s="99"/>
      <c r="AG60" s="99"/>
      <c r="AH60" s="99"/>
      <c r="AI60" s="100"/>
      <c r="AJ60" s="98" t="s">
        <v>525</v>
      </c>
      <c r="AK60" s="99"/>
      <c r="AL60" s="99"/>
      <c r="AM60" s="99"/>
      <c r="AN60" s="100"/>
      <c r="AO60" s="98" t="s">
        <v>525</v>
      </c>
      <c r="AP60" s="99"/>
      <c r="AQ60" s="99"/>
      <c r="AR60" s="99"/>
      <c r="AS60" s="100"/>
      <c r="AT60" s="98" t="s">
        <v>525</v>
      </c>
      <c r="AU60" s="99"/>
      <c r="AV60" s="99"/>
      <c r="AW60" s="99"/>
      <c r="AX60" s="358"/>
    </row>
    <row r="61" spans="1:50" x14ac:dyDescent="0.15">
      <c r="A61" s="666"/>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t="s">
        <v>525</v>
      </c>
      <c r="AF61" s="99"/>
      <c r="AG61" s="99"/>
      <c r="AH61" s="99"/>
      <c r="AI61" s="100"/>
      <c r="AJ61" s="98" t="s">
        <v>525</v>
      </c>
      <c r="AK61" s="99"/>
      <c r="AL61" s="99"/>
      <c r="AM61" s="99"/>
      <c r="AN61" s="100"/>
      <c r="AO61" s="98" t="s">
        <v>526</v>
      </c>
      <c r="AP61" s="99"/>
      <c r="AQ61" s="99"/>
      <c r="AR61" s="99"/>
      <c r="AS61" s="100"/>
      <c r="AT61" s="202"/>
      <c r="AU61" s="203"/>
      <c r="AV61" s="203"/>
      <c r="AW61" s="203"/>
      <c r="AX61" s="204"/>
    </row>
    <row r="62" spans="1:50" hidden="1" x14ac:dyDescent="0.15">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idden="1" x14ac:dyDescent="0.15">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idden="1" x14ac:dyDescent="0.15">
      <c r="A64" s="666"/>
      <c r="B64" s="110"/>
      <c r="C64" s="110"/>
      <c r="D64" s="110"/>
      <c r="E64" s="110"/>
      <c r="F64" s="111"/>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idden="1" x14ac:dyDescent="0.15">
      <c r="A65" s="666"/>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idden="1" x14ac:dyDescent="0.15">
      <c r="A66" s="667"/>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28.5"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8.5" customHeight="1" x14ac:dyDescent="0.15">
      <c r="A68" s="536"/>
      <c r="B68" s="537"/>
      <c r="C68" s="537"/>
      <c r="D68" s="537"/>
      <c r="E68" s="537"/>
      <c r="F68" s="538"/>
      <c r="G68" s="229" t="s">
        <v>516</v>
      </c>
      <c r="H68" s="244"/>
      <c r="I68" s="244"/>
      <c r="J68" s="244"/>
      <c r="K68" s="244"/>
      <c r="L68" s="244"/>
      <c r="M68" s="244"/>
      <c r="N68" s="244"/>
      <c r="O68" s="244"/>
      <c r="P68" s="244"/>
      <c r="Q68" s="244"/>
      <c r="R68" s="244"/>
      <c r="S68" s="244"/>
      <c r="T68" s="244"/>
      <c r="U68" s="244"/>
      <c r="V68" s="244"/>
      <c r="W68" s="244"/>
      <c r="X68" s="245"/>
      <c r="Y68" s="626" t="s">
        <v>66</v>
      </c>
      <c r="Z68" s="627"/>
      <c r="AA68" s="628"/>
      <c r="AB68" s="121" t="s">
        <v>498</v>
      </c>
      <c r="AC68" s="122"/>
      <c r="AD68" s="123"/>
      <c r="AE68" s="98">
        <v>90</v>
      </c>
      <c r="AF68" s="99"/>
      <c r="AG68" s="99"/>
      <c r="AH68" s="99"/>
      <c r="AI68" s="100"/>
      <c r="AJ68" s="98">
        <v>86</v>
      </c>
      <c r="AK68" s="99"/>
      <c r="AL68" s="99"/>
      <c r="AM68" s="99"/>
      <c r="AN68" s="100"/>
      <c r="AO68" s="98">
        <v>76</v>
      </c>
      <c r="AP68" s="99"/>
      <c r="AQ68" s="99"/>
      <c r="AR68" s="99"/>
      <c r="AS68" s="100"/>
      <c r="AT68" s="548"/>
      <c r="AU68" s="548"/>
      <c r="AV68" s="548"/>
      <c r="AW68" s="548"/>
      <c r="AX68" s="549"/>
      <c r="AY68" s="10"/>
      <c r="AZ68" s="10"/>
      <c r="BA68" s="10"/>
      <c r="BB68" s="10"/>
      <c r="BC68" s="10"/>
    </row>
    <row r="69" spans="1:60" ht="28.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498</v>
      </c>
      <c r="AC69" s="213"/>
      <c r="AD69" s="214"/>
      <c r="AE69" s="98" t="s">
        <v>499</v>
      </c>
      <c r="AF69" s="99"/>
      <c r="AG69" s="99"/>
      <c r="AH69" s="99"/>
      <c r="AI69" s="100"/>
      <c r="AJ69" s="98" t="s">
        <v>499</v>
      </c>
      <c r="AK69" s="99"/>
      <c r="AL69" s="99"/>
      <c r="AM69" s="99"/>
      <c r="AN69" s="100"/>
      <c r="AO69" s="98" t="s">
        <v>499</v>
      </c>
      <c r="AP69" s="99"/>
      <c r="AQ69" s="99"/>
      <c r="AR69" s="99"/>
      <c r="AS69" s="100"/>
      <c r="AT69" s="98">
        <v>75</v>
      </c>
      <c r="AU69" s="99"/>
      <c r="AV69" s="99"/>
      <c r="AW69" s="99"/>
      <c r="AX69" s="358"/>
      <c r="AY69" s="10"/>
      <c r="AZ69" s="10"/>
      <c r="BA69" s="10"/>
      <c r="BB69" s="10"/>
      <c r="BC69" s="10"/>
      <c r="BD69" s="10"/>
      <c r="BE69" s="10"/>
      <c r="BF69" s="10"/>
      <c r="BG69" s="10"/>
      <c r="BH69" s="10"/>
    </row>
    <row r="70" spans="1:60" hidden="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idden="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idden="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idden="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idden="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idden="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idden="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idden="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idden="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idden="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idden="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idden="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25.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7.75" customHeight="1" x14ac:dyDescent="0.15">
      <c r="A83" s="130"/>
      <c r="B83" s="131"/>
      <c r="C83" s="131"/>
      <c r="D83" s="131"/>
      <c r="E83" s="131"/>
      <c r="F83" s="132"/>
      <c r="G83" s="305" t="s">
        <v>531</v>
      </c>
      <c r="H83" s="305"/>
      <c r="I83" s="305"/>
      <c r="J83" s="305"/>
      <c r="K83" s="305"/>
      <c r="L83" s="305"/>
      <c r="M83" s="305"/>
      <c r="N83" s="305"/>
      <c r="O83" s="305"/>
      <c r="P83" s="305"/>
      <c r="Q83" s="305"/>
      <c r="R83" s="305"/>
      <c r="S83" s="305"/>
      <c r="T83" s="305"/>
      <c r="U83" s="305"/>
      <c r="V83" s="305"/>
      <c r="W83" s="305"/>
      <c r="X83" s="305"/>
      <c r="Y83" s="545" t="s">
        <v>17</v>
      </c>
      <c r="Z83" s="546"/>
      <c r="AA83" s="547"/>
      <c r="AB83" s="673" t="s">
        <v>523</v>
      </c>
      <c r="AC83" s="125"/>
      <c r="AD83" s="126"/>
      <c r="AE83" s="215">
        <v>3.5</v>
      </c>
      <c r="AF83" s="216"/>
      <c r="AG83" s="216"/>
      <c r="AH83" s="216"/>
      <c r="AI83" s="216"/>
      <c r="AJ83" s="215">
        <v>4.9000000000000004</v>
      </c>
      <c r="AK83" s="216"/>
      <c r="AL83" s="216"/>
      <c r="AM83" s="216"/>
      <c r="AN83" s="216"/>
      <c r="AO83" s="215">
        <v>3.1</v>
      </c>
      <c r="AP83" s="216"/>
      <c r="AQ83" s="216"/>
      <c r="AR83" s="216"/>
      <c r="AS83" s="216"/>
      <c r="AT83" s="98">
        <v>3.9</v>
      </c>
      <c r="AU83" s="99"/>
      <c r="AV83" s="99"/>
      <c r="AW83" s="99"/>
      <c r="AX83" s="358"/>
    </row>
    <row r="84" spans="1:60" ht="38.25"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532</v>
      </c>
      <c r="AC84" s="102"/>
      <c r="AD84" s="103"/>
      <c r="AE84" s="98" t="s">
        <v>534</v>
      </c>
      <c r="AF84" s="99"/>
      <c r="AG84" s="99"/>
      <c r="AH84" s="99"/>
      <c r="AI84" s="100"/>
      <c r="AJ84" s="98" t="s">
        <v>535</v>
      </c>
      <c r="AK84" s="99"/>
      <c r="AL84" s="99"/>
      <c r="AM84" s="99"/>
      <c r="AN84" s="100"/>
      <c r="AO84" s="98" t="s">
        <v>536</v>
      </c>
      <c r="AP84" s="99"/>
      <c r="AQ84" s="99"/>
      <c r="AR84" s="99"/>
      <c r="AS84" s="100"/>
      <c r="AT84" s="98" t="s">
        <v>533</v>
      </c>
      <c r="AU84" s="99"/>
      <c r="AV84" s="99"/>
      <c r="AW84" s="99"/>
      <c r="AX84" s="358"/>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4"/>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0.25"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0.25" customHeight="1" x14ac:dyDescent="0.15">
      <c r="A98" s="610"/>
      <c r="B98" s="611"/>
      <c r="C98" s="542" t="s">
        <v>480</v>
      </c>
      <c r="D98" s="543"/>
      <c r="E98" s="543"/>
      <c r="F98" s="543"/>
      <c r="G98" s="543"/>
      <c r="H98" s="543"/>
      <c r="I98" s="543"/>
      <c r="J98" s="543"/>
      <c r="K98" s="544"/>
      <c r="L98" s="185">
        <v>24</v>
      </c>
      <c r="M98" s="186"/>
      <c r="N98" s="186"/>
      <c r="O98" s="186"/>
      <c r="P98" s="186"/>
      <c r="Q98" s="187"/>
      <c r="R98" s="185">
        <v>25</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0.25" customHeight="1" x14ac:dyDescent="0.15">
      <c r="A99" s="610"/>
      <c r="B99" s="611"/>
      <c r="C99" s="605" t="s">
        <v>482</v>
      </c>
      <c r="D99" s="606"/>
      <c r="E99" s="606"/>
      <c r="F99" s="606"/>
      <c r="G99" s="606"/>
      <c r="H99" s="606"/>
      <c r="I99" s="606"/>
      <c r="J99" s="606"/>
      <c r="K99" s="607"/>
      <c r="L99" s="185">
        <v>21</v>
      </c>
      <c r="M99" s="186"/>
      <c r="N99" s="186"/>
      <c r="O99" s="186"/>
      <c r="P99" s="186"/>
      <c r="Q99" s="187"/>
      <c r="R99" s="185">
        <v>18</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0.25" customHeight="1" x14ac:dyDescent="0.15">
      <c r="A100" s="610"/>
      <c r="B100" s="611"/>
      <c r="C100" s="605" t="s">
        <v>481</v>
      </c>
      <c r="D100" s="606"/>
      <c r="E100" s="606"/>
      <c r="F100" s="606"/>
      <c r="G100" s="606"/>
      <c r="H100" s="606"/>
      <c r="I100" s="606"/>
      <c r="J100" s="606"/>
      <c r="K100" s="607"/>
      <c r="L100" s="185">
        <v>16</v>
      </c>
      <c r="M100" s="186"/>
      <c r="N100" s="186"/>
      <c r="O100" s="186"/>
      <c r="P100" s="186"/>
      <c r="Q100" s="187"/>
      <c r="R100" s="185">
        <v>19</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0.25" customHeight="1" x14ac:dyDescent="0.15">
      <c r="A101" s="610"/>
      <c r="B101" s="611"/>
      <c r="C101" s="605" t="s">
        <v>501</v>
      </c>
      <c r="D101" s="606"/>
      <c r="E101" s="606"/>
      <c r="F101" s="606"/>
      <c r="G101" s="606"/>
      <c r="H101" s="606"/>
      <c r="I101" s="606"/>
      <c r="J101" s="606"/>
      <c r="K101" s="607"/>
      <c r="L101" s="185">
        <v>9</v>
      </c>
      <c r="M101" s="186"/>
      <c r="N101" s="186"/>
      <c r="O101" s="186"/>
      <c r="P101" s="186"/>
      <c r="Q101" s="187"/>
      <c r="R101" s="185">
        <v>11</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0.25" customHeight="1" x14ac:dyDescent="0.15">
      <c r="A102" s="610"/>
      <c r="B102" s="611"/>
      <c r="C102" s="605" t="s">
        <v>500</v>
      </c>
      <c r="D102" s="606"/>
      <c r="E102" s="606"/>
      <c r="F102" s="606"/>
      <c r="G102" s="606"/>
      <c r="H102" s="606"/>
      <c r="I102" s="606"/>
      <c r="J102" s="606"/>
      <c r="K102" s="607"/>
      <c r="L102" s="185">
        <v>4</v>
      </c>
      <c r="M102" s="186"/>
      <c r="N102" s="186"/>
      <c r="O102" s="186"/>
      <c r="P102" s="186"/>
      <c r="Q102" s="187"/>
      <c r="R102" s="185">
        <v>4</v>
      </c>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0.25" customHeight="1" x14ac:dyDescent="0.15">
      <c r="A103" s="610"/>
      <c r="B103" s="611"/>
      <c r="C103" s="614" t="s">
        <v>483</v>
      </c>
      <c r="D103" s="615"/>
      <c r="E103" s="615"/>
      <c r="F103" s="615"/>
      <c r="G103" s="615"/>
      <c r="H103" s="615"/>
      <c r="I103" s="615"/>
      <c r="J103" s="615"/>
      <c r="K103" s="616"/>
      <c r="L103" s="185">
        <v>2</v>
      </c>
      <c r="M103" s="186"/>
      <c r="N103" s="186"/>
      <c r="O103" s="186"/>
      <c r="P103" s="186"/>
      <c r="Q103" s="187"/>
      <c r="R103" s="185">
        <v>2</v>
      </c>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0.25" customHeight="1" thickBot="1" x14ac:dyDescent="0.2">
      <c r="A104" s="612"/>
      <c r="B104" s="613"/>
      <c r="C104" s="599" t="s">
        <v>22</v>
      </c>
      <c r="D104" s="600"/>
      <c r="E104" s="600"/>
      <c r="F104" s="600"/>
      <c r="G104" s="600"/>
      <c r="H104" s="600"/>
      <c r="I104" s="600"/>
      <c r="J104" s="600"/>
      <c r="K104" s="601"/>
      <c r="L104" s="602">
        <f>SUM(L98:Q103)</f>
        <v>76</v>
      </c>
      <c r="M104" s="603"/>
      <c r="N104" s="603"/>
      <c r="O104" s="603"/>
      <c r="P104" s="603"/>
      <c r="Q104" s="604"/>
      <c r="R104" s="602">
        <f>SUM(R98:W103)</f>
        <v>79</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4.7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471</v>
      </c>
      <c r="AE108" s="352"/>
      <c r="AF108" s="352"/>
      <c r="AG108" s="348" t="s">
        <v>507</v>
      </c>
      <c r="AH108" s="349"/>
      <c r="AI108" s="349"/>
      <c r="AJ108" s="349"/>
      <c r="AK108" s="349"/>
      <c r="AL108" s="349"/>
      <c r="AM108" s="349"/>
      <c r="AN108" s="349"/>
      <c r="AO108" s="349"/>
      <c r="AP108" s="349"/>
      <c r="AQ108" s="349"/>
      <c r="AR108" s="349"/>
      <c r="AS108" s="349"/>
      <c r="AT108" s="349"/>
      <c r="AU108" s="349"/>
      <c r="AV108" s="349"/>
      <c r="AW108" s="349"/>
      <c r="AX108" s="350"/>
    </row>
    <row r="109" spans="1:50" ht="60.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471</v>
      </c>
      <c r="AE109" s="304"/>
      <c r="AF109" s="304"/>
      <c r="AG109" s="283" t="s">
        <v>506</v>
      </c>
      <c r="AH109" s="260"/>
      <c r="AI109" s="260"/>
      <c r="AJ109" s="260"/>
      <c r="AK109" s="260"/>
      <c r="AL109" s="260"/>
      <c r="AM109" s="260"/>
      <c r="AN109" s="260"/>
      <c r="AO109" s="260"/>
      <c r="AP109" s="260"/>
      <c r="AQ109" s="260"/>
      <c r="AR109" s="260"/>
      <c r="AS109" s="260"/>
      <c r="AT109" s="260"/>
      <c r="AU109" s="260"/>
      <c r="AV109" s="260"/>
      <c r="AW109" s="260"/>
      <c r="AX109" s="284"/>
    </row>
    <row r="110" spans="1:50" ht="77.2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471</v>
      </c>
      <c r="AE110" s="334"/>
      <c r="AF110" s="334"/>
      <c r="AG110" s="343" t="s">
        <v>505</v>
      </c>
      <c r="AH110" s="248"/>
      <c r="AI110" s="248"/>
      <c r="AJ110" s="248"/>
      <c r="AK110" s="248"/>
      <c r="AL110" s="248"/>
      <c r="AM110" s="248"/>
      <c r="AN110" s="248"/>
      <c r="AO110" s="248"/>
      <c r="AP110" s="248"/>
      <c r="AQ110" s="248"/>
      <c r="AR110" s="248"/>
      <c r="AS110" s="248"/>
      <c r="AT110" s="248"/>
      <c r="AU110" s="248"/>
      <c r="AV110" s="248"/>
      <c r="AW110" s="248"/>
      <c r="AX110" s="329"/>
    </row>
    <row r="111" spans="1:50" ht="46.5"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471</v>
      </c>
      <c r="AE111" s="278"/>
      <c r="AF111" s="278"/>
      <c r="AG111" s="280" t="s">
        <v>508</v>
      </c>
      <c r="AH111" s="281"/>
      <c r="AI111" s="281"/>
      <c r="AJ111" s="281"/>
      <c r="AK111" s="281"/>
      <c r="AL111" s="281"/>
      <c r="AM111" s="281"/>
      <c r="AN111" s="281"/>
      <c r="AO111" s="281"/>
      <c r="AP111" s="281"/>
      <c r="AQ111" s="281"/>
      <c r="AR111" s="281"/>
      <c r="AS111" s="281"/>
      <c r="AT111" s="281"/>
      <c r="AU111" s="281"/>
      <c r="AV111" s="281"/>
      <c r="AW111" s="281"/>
      <c r="AX111" s="282"/>
    </row>
    <row r="112" spans="1:50" ht="36"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471</v>
      </c>
      <c r="AE112" s="304"/>
      <c r="AF112" s="304"/>
      <c r="AG112" s="283" t="s">
        <v>509</v>
      </c>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503</v>
      </c>
      <c r="AE113" s="304"/>
      <c r="AF113" s="304"/>
      <c r="AG113" s="477"/>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503</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45.7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471</v>
      </c>
      <c r="AE115" s="304"/>
      <c r="AF115" s="304"/>
      <c r="AG115" s="283" t="s">
        <v>502</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503</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471</v>
      </c>
      <c r="AE117" s="334"/>
      <c r="AF117" s="338"/>
      <c r="AG117" s="344" t="s">
        <v>510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471</v>
      </c>
      <c r="AE118" s="278"/>
      <c r="AF118" s="279"/>
      <c r="AG118" s="280" t="s">
        <v>537</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471</v>
      </c>
      <c r="AE119" s="354"/>
      <c r="AF119" s="354"/>
      <c r="AG119" s="283" t="s">
        <v>511</v>
      </c>
      <c r="AH119" s="260"/>
      <c r="AI119" s="260"/>
      <c r="AJ119" s="260"/>
      <c r="AK119" s="260"/>
      <c r="AL119" s="260"/>
      <c r="AM119" s="260"/>
      <c r="AN119" s="260"/>
      <c r="AO119" s="260"/>
      <c r="AP119" s="260"/>
      <c r="AQ119" s="260"/>
      <c r="AR119" s="260"/>
      <c r="AS119" s="260"/>
      <c r="AT119" s="260"/>
      <c r="AU119" s="260"/>
      <c r="AV119" s="260"/>
      <c r="AW119" s="260"/>
      <c r="AX119" s="284"/>
    </row>
    <row r="120" spans="1:64" ht="30"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471</v>
      </c>
      <c r="AE120" s="304"/>
      <c r="AF120" s="304"/>
      <c r="AG120" s="283" t="s">
        <v>514</v>
      </c>
      <c r="AH120" s="260"/>
      <c r="AI120" s="260"/>
      <c r="AJ120" s="260"/>
      <c r="AK120" s="260"/>
      <c r="AL120" s="260"/>
      <c r="AM120" s="260"/>
      <c r="AN120" s="260"/>
      <c r="AO120" s="260"/>
      <c r="AP120" s="260"/>
      <c r="AQ120" s="260"/>
      <c r="AR120" s="260"/>
      <c r="AS120" s="260"/>
      <c r="AT120" s="260"/>
      <c r="AU120" s="260"/>
      <c r="AV120" s="260"/>
      <c r="AW120" s="260"/>
      <c r="AX120" s="284"/>
    </row>
    <row r="121" spans="1:64" ht="39.7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471</v>
      </c>
      <c r="AE121" s="304"/>
      <c r="AF121" s="304"/>
      <c r="AG121" s="343" t="s">
        <v>512</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503</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86.25" customHeight="1" x14ac:dyDescent="0.15">
      <c r="A126" s="264" t="s">
        <v>58</v>
      </c>
      <c r="B126" s="394"/>
      <c r="C126" s="384" t="s">
        <v>64</v>
      </c>
      <c r="D126" s="432"/>
      <c r="E126" s="432"/>
      <c r="F126" s="433"/>
      <c r="G126" s="388" t="s">
        <v>513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504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81" customHeight="1" thickBot="1" x14ac:dyDescent="0.2">
      <c r="A129" s="431" t="s">
        <v>538</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14" customHeight="1" thickBot="1" x14ac:dyDescent="0.2">
      <c r="A131" s="391" t="s">
        <v>306</v>
      </c>
      <c r="B131" s="392"/>
      <c r="C131" s="392"/>
      <c r="D131" s="392"/>
      <c r="E131" s="393"/>
      <c r="F131" s="424" t="s">
        <v>539</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7" customHeight="1" thickBot="1" x14ac:dyDescent="0.2">
      <c r="A133" s="559" t="s">
        <v>522</v>
      </c>
      <c r="B133" s="560"/>
      <c r="C133" s="560"/>
      <c r="D133" s="560"/>
      <c r="E133" s="561"/>
      <c r="F133" s="427" t="s">
        <v>540</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36"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v>163</v>
      </c>
      <c r="H137" s="551"/>
      <c r="I137" s="551"/>
      <c r="J137" s="551"/>
      <c r="K137" s="551"/>
      <c r="L137" s="551"/>
      <c r="M137" s="551"/>
      <c r="N137" s="551"/>
      <c r="O137" s="551"/>
      <c r="P137" s="552"/>
      <c r="Q137" s="321" t="s">
        <v>225</v>
      </c>
      <c r="R137" s="321"/>
      <c r="S137" s="321"/>
      <c r="T137" s="321"/>
      <c r="U137" s="321"/>
      <c r="V137" s="321"/>
      <c r="W137" s="550">
        <v>142</v>
      </c>
      <c r="X137" s="551"/>
      <c r="Y137" s="551"/>
      <c r="Z137" s="551"/>
      <c r="AA137" s="551"/>
      <c r="AB137" s="551"/>
      <c r="AC137" s="551"/>
      <c r="AD137" s="551"/>
      <c r="AE137" s="551"/>
      <c r="AF137" s="552"/>
      <c r="AG137" s="321" t="s">
        <v>226</v>
      </c>
      <c r="AH137" s="321"/>
      <c r="AI137" s="321"/>
      <c r="AJ137" s="321"/>
      <c r="AK137" s="321"/>
      <c r="AL137" s="321"/>
      <c r="AM137" s="522">
        <v>152</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132</v>
      </c>
      <c r="H138" s="319"/>
      <c r="I138" s="319"/>
      <c r="J138" s="319"/>
      <c r="K138" s="319"/>
      <c r="L138" s="319"/>
      <c r="M138" s="319"/>
      <c r="N138" s="319"/>
      <c r="O138" s="319"/>
      <c r="P138" s="320"/>
      <c r="Q138" s="430" t="s">
        <v>228</v>
      </c>
      <c r="R138" s="430"/>
      <c r="S138" s="430"/>
      <c r="T138" s="430"/>
      <c r="U138" s="430"/>
      <c r="V138" s="430"/>
      <c r="W138" s="318">
        <v>135</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71"/>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492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x14ac:dyDescent="0.15">
      <c r="A180" s="371"/>
      <c r="B180" s="372"/>
      <c r="C180" s="372"/>
      <c r="D180" s="372"/>
      <c r="E180" s="372"/>
      <c r="F180" s="373"/>
      <c r="G180" s="362" t="s">
        <v>488</v>
      </c>
      <c r="H180" s="363"/>
      <c r="I180" s="363"/>
      <c r="J180" s="363"/>
      <c r="K180" s="364"/>
      <c r="L180" s="365" t="s">
        <v>489</v>
      </c>
      <c r="M180" s="366"/>
      <c r="N180" s="366"/>
      <c r="O180" s="366"/>
      <c r="P180" s="366"/>
      <c r="Q180" s="366"/>
      <c r="R180" s="366"/>
      <c r="S180" s="366"/>
      <c r="T180" s="366"/>
      <c r="U180" s="366"/>
      <c r="V180" s="366"/>
      <c r="W180" s="366"/>
      <c r="X180" s="367"/>
      <c r="Y180" s="397">
        <v>3</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x14ac:dyDescent="0.2">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3</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23.25" customHeight="1" x14ac:dyDescent="0.15">
      <c r="A191" s="371"/>
      <c r="B191" s="372"/>
      <c r="C191" s="372"/>
      <c r="D191" s="372"/>
      <c r="E191" s="372"/>
      <c r="F191" s="373"/>
      <c r="G191" s="377" t="s">
        <v>491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x14ac:dyDescent="0.15">
      <c r="A193" s="371"/>
      <c r="B193" s="372"/>
      <c r="C193" s="372"/>
      <c r="D193" s="372"/>
      <c r="E193" s="372"/>
      <c r="F193" s="373"/>
      <c r="G193" s="362" t="s">
        <v>490</v>
      </c>
      <c r="H193" s="363"/>
      <c r="I193" s="363"/>
      <c r="J193" s="363"/>
      <c r="K193" s="364"/>
      <c r="L193" s="365" t="s">
        <v>496</v>
      </c>
      <c r="M193" s="366"/>
      <c r="N193" s="366"/>
      <c r="O193" s="366"/>
      <c r="P193" s="366"/>
      <c r="Q193" s="366"/>
      <c r="R193" s="366"/>
      <c r="S193" s="366"/>
      <c r="T193" s="366"/>
      <c r="U193" s="366"/>
      <c r="V193" s="366"/>
      <c r="W193" s="366"/>
      <c r="X193" s="367"/>
      <c r="Y193" s="397">
        <v>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x14ac:dyDescent="0.2">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1</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x14ac:dyDescent="0.2">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0</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3.25" customHeight="1" x14ac:dyDescent="0.15">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9.25" customHeight="1" x14ac:dyDescent="0.15">
      <c r="A236" s="575">
        <v>1</v>
      </c>
      <c r="B236" s="575">
        <v>1</v>
      </c>
      <c r="C236" s="577" t="s">
        <v>493</v>
      </c>
      <c r="D236" s="576"/>
      <c r="E236" s="576"/>
      <c r="F236" s="576"/>
      <c r="G236" s="576"/>
      <c r="H236" s="576"/>
      <c r="I236" s="576"/>
      <c r="J236" s="576"/>
      <c r="K236" s="576"/>
      <c r="L236" s="576"/>
      <c r="M236" s="577" t="s">
        <v>494</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3</v>
      </c>
      <c r="AL236" s="579"/>
      <c r="AM236" s="579"/>
      <c r="AN236" s="579"/>
      <c r="AO236" s="579"/>
      <c r="AP236" s="580"/>
      <c r="AQ236" s="577">
        <v>1</v>
      </c>
      <c r="AR236" s="576"/>
      <c r="AS236" s="576"/>
      <c r="AT236" s="576"/>
      <c r="AU236" s="578">
        <v>84.39</v>
      </c>
      <c r="AV236" s="579"/>
      <c r="AW236" s="579"/>
      <c r="AX236" s="580"/>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7"/>
      <c r="AR238" s="576"/>
      <c r="AS238" s="576"/>
      <c r="AT238" s="576"/>
      <c r="AU238" s="578"/>
      <c r="AV238" s="579"/>
      <c r="AW238" s="579"/>
      <c r="AX238" s="580"/>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413</v>
      </c>
      <c r="AL268" s="242"/>
      <c r="AM268" s="242"/>
      <c r="AN268" s="242"/>
      <c r="AO268" s="242"/>
      <c r="AP268" s="242"/>
      <c r="AQ268" s="242" t="s">
        <v>23</v>
      </c>
      <c r="AR268" s="242"/>
      <c r="AS268" s="242"/>
      <c r="AT268" s="242"/>
      <c r="AU268" s="93" t="s">
        <v>24</v>
      </c>
      <c r="AV268" s="94"/>
      <c r="AW268" s="94"/>
      <c r="AX268" s="582"/>
    </row>
    <row r="269" spans="1:50" ht="24" customHeight="1" x14ac:dyDescent="0.15">
      <c r="A269" s="575">
        <v>1</v>
      </c>
      <c r="B269" s="575">
        <v>1</v>
      </c>
      <c r="C269" s="577" t="s">
        <v>495</v>
      </c>
      <c r="D269" s="576"/>
      <c r="E269" s="576"/>
      <c r="F269" s="576"/>
      <c r="G269" s="576"/>
      <c r="H269" s="576"/>
      <c r="I269" s="576"/>
      <c r="J269" s="576"/>
      <c r="K269" s="576"/>
      <c r="L269" s="576"/>
      <c r="M269" s="577" t="s">
        <v>496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1</v>
      </c>
      <c r="AL269" s="579"/>
      <c r="AM269" s="579"/>
      <c r="AN269" s="579"/>
      <c r="AO269" s="579"/>
      <c r="AP269" s="580"/>
      <c r="AQ269" s="577" t="s">
        <v>497</v>
      </c>
      <c r="AR269" s="576"/>
      <c r="AS269" s="576"/>
      <c r="AT269" s="576"/>
      <c r="AU269" s="578" t="s">
        <v>484</v>
      </c>
      <c r="AV269" s="579"/>
      <c r="AW269" s="579"/>
      <c r="AX269" s="580"/>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413</v>
      </c>
      <c r="AL301" s="242"/>
      <c r="AM301" s="242"/>
      <c r="AN301" s="242"/>
      <c r="AO301" s="242"/>
      <c r="AP301" s="242"/>
      <c r="AQ301" s="242" t="s">
        <v>23</v>
      </c>
      <c r="AR301" s="242"/>
      <c r="AS301" s="242"/>
      <c r="AT301" s="242"/>
      <c r="AU301" s="93" t="s">
        <v>24</v>
      </c>
      <c r="AV301" s="94"/>
      <c r="AW301" s="94"/>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413</v>
      </c>
      <c r="AL334" s="242"/>
      <c r="AM334" s="242"/>
      <c r="AN334" s="242"/>
      <c r="AO334" s="242"/>
      <c r="AP334" s="242"/>
      <c r="AQ334" s="242" t="s">
        <v>23</v>
      </c>
      <c r="AR334" s="242"/>
      <c r="AS334" s="242"/>
      <c r="AT334" s="242"/>
      <c r="AU334" s="93" t="s">
        <v>24</v>
      </c>
      <c r="AV334" s="94"/>
      <c r="AW334" s="94"/>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413</v>
      </c>
      <c r="AL367" s="242"/>
      <c r="AM367" s="242"/>
      <c r="AN367" s="242"/>
      <c r="AO367" s="242"/>
      <c r="AP367" s="242"/>
      <c r="AQ367" s="242" t="s">
        <v>23</v>
      </c>
      <c r="AR367" s="242"/>
      <c r="AS367" s="242"/>
      <c r="AT367" s="242"/>
      <c r="AU367" s="93" t="s">
        <v>24</v>
      </c>
      <c r="AV367" s="94"/>
      <c r="AW367" s="94"/>
      <c r="AX367" s="582"/>
    </row>
    <row r="368" spans="1:50" ht="24"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413</v>
      </c>
      <c r="AL400" s="242"/>
      <c r="AM400" s="242"/>
      <c r="AN400" s="242"/>
      <c r="AO400" s="242"/>
      <c r="AP400" s="242"/>
      <c r="AQ400" s="242" t="s">
        <v>23</v>
      </c>
      <c r="AR400" s="242"/>
      <c r="AS400" s="242"/>
      <c r="AT400" s="242"/>
      <c r="AU400" s="93" t="s">
        <v>24</v>
      </c>
      <c r="AV400" s="94"/>
      <c r="AW400" s="94"/>
      <c r="AX400" s="582"/>
    </row>
    <row r="401" spans="1:50" ht="24"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413</v>
      </c>
      <c r="AL433" s="242"/>
      <c r="AM433" s="242"/>
      <c r="AN433" s="242"/>
      <c r="AO433" s="242"/>
      <c r="AP433" s="242"/>
      <c r="AQ433" s="242" t="s">
        <v>23</v>
      </c>
      <c r="AR433" s="242"/>
      <c r="AS433" s="242"/>
      <c r="AT433" s="242"/>
      <c r="AU433" s="93" t="s">
        <v>24</v>
      </c>
      <c r="AV433" s="94"/>
      <c r="AW433" s="94"/>
      <c r="AX433" s="582"/>
    </row>
    <row r="434" spans="1:50" ht="24"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413</v>
      </c>
      <c r="AL466" s="242"/>
      <c r="AM466" s="242"/>
      <c r="AN466" s="242"/>
      <c r="AO466" s="242"/>
      <c r="AP466" s="242"/>
      <c r="AQ466" s="242" t="s">
        <v>23</v>
      </c>
      <c r="AR466" s="242"/>
      <c r="AS466" s="242"/>
      <c r="AT466" s="242"/>
      <c r="AU466" s="93" t="s">
        <v>24</v>
      </c>
      <c r="AV466" s="94"/>
      <c r="AW466" s="94"/>
      <c r="AX466" s="582"/>
    </row>
    <row r="467" spans="1:50" ht="24"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6:AQ17 P15:AX15 P13:AX13">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68:AS68">
    <cfRule type="expression" dxfId="919" priority="235">
      <formula>IF(RIGHT(TEXT(AE68,"0.#"),1)=".",FALSE,TRUE)</formula>
    </cfRule>
    <cfRule type="expression" dxfId="918" priority="236">
      <formula>IF(RIGHT(TEXT(AE68,"0.#"),1)=".",TRUE,FALSE)</formula>
    </cfRule>
  </conditionalFormatting>
  <conditionalFormatting sqref="AE95:AI95 AE92:AI92 AE89:AI89 AE86:AI86">
    <cfRule type="expression" dxfId="917" priority="233">
      <formula>IF(RIGHT(TEXT(AE86,"0.#"),1)=".",FALSE,TRUE)</formula>
    </cfRule>
    <cfRule type="expression" dxfId="916" priority="234">
      <formula>IF(RIGHT(TEXT(AE86,"0.#"),1)=".",TRUE,FALSE)</formula>
    </cfRule>
  </conditionalFormatting>
  <conditionalFormatting sqref="AJ95:AX95 AJ92:AX92 AJ89:AX89 AJ86:AX86">
    <cfRule type="expression" dxfId="915" priority="231">
      <formula>IF(RIGHT(TEXT(AJ86,"0.#"),1)=".",FALSE,TRUE)</formula>
    </cfRule>
    <cfRule type="expression" dxfId="914" priority="232">
      <formula>IF(RIGHT(TEXT(AJ86,"0.#"),1)=".",TRUE,FALSE)</formula>
    </cfRule>
  </conditionalFormatting>
  <conditionalFormatting sqref="L100:L103 L98">
    <cfRule type="expression" dxfId="913" priority="229">
      <formula>IF(RIGHT(TEXT(L98,"0.#"),1)=".",FALSE,TRUE)</formula>
    </cfRule>
    <cfRule type="expression" dxfId="912" priority="230">
      <formula>IF(RIGHT(TEXT(L98,"0.#"),1)=".",TRUE,FALSE)</formula>
    </cfRule>
  </conditionalFormatting>
  <conditionalFormatting sqref="R98">
    <cfRule type="expression" dxfId="911" priority="225">
      <formula>IF(RIGHT(TEXT(R98,"0.#"),1)=".",FALSE,TRUE)</formula>
    </cfRule>
    <cfRule type="expression" dxfId="910" priority="226">
      <formula>IF(RIGHT(TEXT(R98,"0.#"),1)=".",TRUE,FALSE)</formula>
    </cfRule>
  </conditionalFormatting>
  <conditionalFormatting sqref="R99:R103">
    <cfRule type="expression" dxfId="909" priority="223">
      <formula>IF(RIGHT(TEXT(R99,"0.#"),1)=".",FALSE,TRUE)</formula>
    </cfRule>
    <cfRule type="expression" dxfId="908" priority="224">
      <formula>IF(RIGHT(TEXT(R99,"0.#"),1)=".",TRUE,FALSE)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cfRule type="expression" dxfId="887" priority="165">
      <formula>IF(AND(AE56&gt;=0, RIGHT(TEXT(AE56,"0.#"),1)&lt;&gt;"."),TRUE,FALSE)</formula>
    </cfRule>
    <cfRule type="expression" dxfId="886" priority="166">
      <formula>IF(AND(AE56&gt;=0, RIGHT(TEXT(AE56,"0.#"),1)="."),TRUE,FALSE)</formula>
    </cfRule>
    <cfRule type="expression" dxfId="885" priority="167">
      <formula>IF(AND(AE56&lt;0, RIGHT(TEXT(AE56,"0.#"),1)&lt;&gt;"."),TRUE,FALSE)</formula>
    </cfRule>
    <cfRule type="expression" dxfId="884" priority="168">
      <formula>IF(AND(AE56&lt;0, RIGHT(TEXT(AE56,"0.#"),1)="."),TRUE,FALSE)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E24:AX24 AJ23:AS23">
    <cfRule type="expression" dxfId="789" priority="59">
      <formula>IF(RIGHT(TEXT(AE23,"0.#"),1)=".",FALSE,TRUE)</formula>
    </cfRule>
    <cfRule type="expression" dxfId="788" priority="60">
      <formula>IF(RIGHT(TEXT(AE23,"0.#"),1)=".",TRUE,FALSE)</formula>
    </cfRule>
  </conditionalFormatting>
  <conditionalFormatting sqref="AE25:AI25">
    <cfRule type="expression" dxfId="787" priority="51">
      <formula>IF(AND(AE25&gt;=0, RIGHT(TEXT(AE25,"0.#"),1)&lt;&gt;"."),TRUE,FALSE)</formula>
    </cfRule>
    <cfRule type="expression" dxfId="786" priority="52">
      <formula>IF(AND(AE25&gt;=0, RIGHT(TEXT(AE25,"0.#"),1)="."),TRUE,FALSE)</formula>
    </cfRule>
    <cfRule type="expression" dxfId="785" priority="53">
      <formula>IF(AND(AE25&lt;0, RIGHT(TEXT(AE25,"0.#"),1)&lt;&gt;"."),TRUE,FALSE)</formula>
    </cfRule>
    <cfRule type="expression" dxfId="784" priority="54">
      <formula>IF(AND(AE25&lt;0, RIGHT(TEXT(AE25,"0.#"),1)="."),TRUE,FALSE)</formula>
    </cfRule>
  </conditionalFormatting>
  <conditionalFormatting sqref="AJ25:AS25">
    <cfRule type="expression" dxfId="783" priority="47">
      <formula>IF(AND(AJ25&gt;=0, RIGHT(TEXT(AJ25,"0.#"),1)&lt;&gt;"."),TRUE,FALSE)</formula>
    </cfRule>
    <cfRule type="expression" dxfId="782" priority="48">
      <formula>IF(AND(AJ25&gt;=0, RIGHT(TEXT(AJ25,"0.#"),1)="."),TRUE,FALSE)</formula>
    </cfRule>
    <cfRule type="expression" dxfId="781" priority="49">
      <formula>IF(AND(AJ25&lt;0, RIGHT(TEXT(AJ25,"0.#"),1)&lt;&gt;"."),TRUE,FALSE)</formula>
    </cfRule>
    <cfRule type="expression" dxfId="780" priority="50">
      <formula>IF(AND(AJ25&lt;0, RIGHT(TEXT(AJ25,"0.#"),1)="."),TRUE,FALSE)</formula>
    </cfRule>
  </conditionalFormatting>
  <conditionalFormatting sqref="AU236:AX236">
    <cfRule type="expression" dxfId="779" priority="35">
      <formula>IF(AND(AU236&gt;=0, RIGHT(TEXT(AU236,"0.#"),1)&lt;&gt;"."),TRUE,FALSE)</formula>
    </cfRule>
    <cfRule type="expression" dxfId="778" priority="36">
      <formula>IF(AND(AU236&gt;=0, RIGHT(TEXT(AU236,"0.#"),1)="."),TRUE,FALSE)</formula>
    </cfRule>
    <cfRule type="expression" dxfId="777" priority="37">
      <formula>IF(AND(AU236&lt;0, RIGHT(TEXT(AU236,"0.#"),1)&lt;&gt;"."),TRUE,FALSE)</formula>
    </cfRule>
    <cfRule type="expression" dxfId="776" priority="38">
      <formula>IF(AND(AU236&lt;0, RIGHT(TEXT(AU236,"0.#"),1)="."),TRUE,FALSE)</formula>
    </cfRule>
  </conditionalFormatting>
  <conditionalFormatting sqref="AE43:AI43 AE38:AI38 AE33:AI33 AE28:AI28">
    <cfRule type="expression" dxfId="775" priority="33">
      <formula>IF(RIGHT(TEXT(AE28,"0.#"),1)=".",FALSE,TRUE)</formula>
    </cfRule>
    <cfRule type="expression" dxfId="774" priority="34">
      <formula>IF(RIGHT(TEXT(AE28,"0.#"),1)=".",TRUE,FALSE)</formula>
    </cfRule>
  </conditionalFormatting>
  <conditionalFormatting sqref="AE44:AX44 AJ43:AS43 AE39:AX39 AJ38:AS38 AE34:AX34 AJ33:AS33 AE29:AX29 AJ28:AS28">
    <cfRule type="expression" dxfId="773" priority="31">
      <formula>IF(RIGHT(TEXT(AE28,"0.#"),1)=".",FALSE,TRUE)</formula>
    </cfRule>
    <cfRule type="expression" dxfId="772" priority="32">
      <formula>IF(RIGHT(TEXT(AE28,"0.#"),1)=".",TRUE,FALSE)</formula>
    </cfRule>
  </conditionalFormatting>
  <conditionalFormatting sqref="AE45:AI45 AE40:AI40 AE35:AI35 AE30:AI30">
    <cfRule type="expression" dxfId="771" priority="27">
      <formula>IF(AND(AE30&gt;=0, RIGHT(TEXT(AE30,"0.#"),1)&lt;&gt;"."),TRUE,FALSE)</formula>
    </cfRule>
    <cfRule type="expression" dxfId="770" priority="28">
      <formula>IF(AND(AE30&gt;=0, RIGHT(TEXT(AE30,"0.#"),1)="."),TRUE,FALSE)</formula>
    </cfRule>
    <cfRule type="expression" dxfId="769" priority="29">
      <formula>IF(AND(AE30&lt;0, RIGHT(TEXT(AE30,"0.#"),1)&lt;&gt;"."),TRUE,FALSE)</formula>
    </cfRule>
    <cfRule type="expression" dxfId="768" priority="30">
      <formula>IF(AND(AE30&lt;0, RIGHT(TEXT(AE30,"0.#"),1)="."),TRUE,FALSE)</formula>
    </cfRule>
  </conditionalFormatting>
  <conditionalFormatting sqref="AJ45:AS45 AJ40:AS40 AJ35:AS35 AJ30:AS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E64:AI64 AE59:AI59">
    <cfRule type="expression" dxfId="763" priority="21">
      <formula>IF(RIGHT(TEXT(AE59,"0.#"),1)=".",FALSE,TRUE)</formula>
    </cfRule>
    <cfRule type="expression" dxfId="762" priority="22">
      <formula>IF(RIGHT(TEXT(AE59,"0.#"),1)=".",TRUE,FALSE)</formula>
    </cfRule>
  </conditionalFormatting>
  <conditionalFormatting sqref="AE65:AX65 AJ64:AS64 AE60:AX60 AJ59:AS59">
    <cfRule type="expression" dxfId="761" priority="19">
      <formula>IF(RIGHT(TEXT(AE59,"0.#"),1)=".",FALSE,TRUE)</formula>
    </cfRule>
    <cfRule type="expression" dxfId="760" priority="20">
      <formula>IF(RIGHT(TEXT(AE59,"0.#"),1)=".",TRUE,FALSE)</formula>
    </cfRule>
  </conditionalFormatting>
  <conditionalFormatting sqref="AE66:AI66 AE61:AI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J66:AS66 AJ61:AS61">
    <cfRule type="expression" dxfId="755" priority="11">
      <formula>IF(AND(AJ61&gt;=0, RIGHT(TEXT(AJ61,"0.#"),1)&lt;&gt;"."),TRUE,FALSE)</formula>
    </cfRule>
    <cfRule type="expression" dxfId="754" priority="12">
      <formula>IF(AND(AJ61&gt;=0, RIGHT(TEXT(AJ61,"0.#"),1)="."),TRUE,FALSE)</formula>
    </cfRule>
    <cfRule type="expression" dxfId="753" priority="13">
      <formula>IF(AND(AJ61&lt;0, RIGHT(TEXT(AJ61,"0.#"),1)&lt;&gt;"."),TRUE,FALSE)</formula>
    </cfRule>
    <cfRule type="expression" dxfId="752" priority="14">
      <formula>IF(AND(AJ61&lt;0, RIGHT(TEXT(AJ61,"0.#"),1)="."),TRUE,FALSE)</formula>
    </cfRule>
  </conditionalFormatting>
  <conditionalFormatting sqref="AE81:AX81 AE78:AX78 AE75:AX75 AE72:AX72">
    <cfRule type="expression" dxfId="751" priority="9">
      <formula>IF(RIGHT(TEXT(AE72,"0.#"),1)=".",FALSE,TRUE)</formula>
    </cfRule>
    <cfRule type="expression" dxfId="750" priority="10">
      <formula>IF(RIGHT(TEXT(AE72,"0.#"),1)=".",TRUE,FALSE)</formula>
    </cfRule>
  </conditionalFormatting>
  <conditionalFormatting sqref="AE80:AS80 AE77:AS77 AE74:AS74 AE71:AS71">
    <cfRule type="expression" dxfId="749" priority="7">
      <formula>IF(RIGHT(TEXT(AE71,"0.#"),1)=".",FALSE,TRUE)</formula>
    </cfRule>
    <cfRule type="expression" dxfId="748" priority="8">
      <formula>IF(RIGHT(TEXT(AE71,"0.#"),1)=".",TRUE,FALSE)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E84:AS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cellComments="asDisplayed" r:id="rId1"/>
  <headerFooter differentFirst="1" alignWithMargins="0"/>
  <rowBreaks count="4" manualBreakCount="4">
    <brk id="105" max="50" man="1"/>
    <brk id="138" max="16383"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J16" sqref="AJ16:AN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465</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466</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467</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468</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467</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465</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466</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468</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467</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468</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467</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468</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467</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465</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0" t="s">
        <v>466</v>
      </c>
      <c r="AC51" s="691"/>
      <c r="AD51" s="691"/>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4"/>
      <c r="B14" s="705"/>
      <c r="C14" s="705"/>
      <c r="D14" s="705"/>
      <c r="E14" s="705"/>
      <c r="F14" s="706"/>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x14ac:dyDescent="0.15">
      <c r="A15" s="704"/>
      <c r="B15" s="705"/>
      <c r="C15" s="705"/>
      <c r="D15" s="705"/>
      <c r="E15" s="705"/>
      <c r="F15" s="706"/>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4"/>
      <c r="B27" s="705"/>
      <c r="C27" s="705"/>
      <c r="D27" s="705"/>
      <c r="E27" s="705"/>
      <c r="F27" s="706"/>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x14ac:dyDescent="0.15">
      <c r="A28" s="704"/>
      <c r="B28" s="705"/>
      <c r="C28" s="705"/>
      <c r="D28" s="705"/>
      <c r="E28" s="705"/>
      <c r="F28" s="706"/>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4"/>
      <c r="B40" s="705"/>
      <c r="C40" s="705"/>
      <c r="D40" s="705"/>
      <c r="E40" s="705"/>
      <c r="F40" s="706"/>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x14ac:dyDescent="0.15">
      <c r="A41" s="704"/>
      <c r="B41" s="705"/>
      <c r="C41" s="705"/>
      <c r="D41" s="705"/>
      <c r="E41" s="705"/>
      <c r="F41" s="706"/>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4"/>
      <c r="B67" s="705"/>
      <c r="C67" s="705"/>
      <c r="D67" s="705"/>
      <c r="E67" s="705"/>
      <c r="F67" s="706"/>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x14ac:dyDescent="0.15">
      <c r="A68" s="704"/>
      <c r="B68" s="705"/>
      <c r="C68" s="705"/>
      <c r="D68" s="705"/>
      <c r="E68" s="705"/>
      <c r="F68" s="706"/>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4"/>
      <c r="B80" s="705"/>
      <c r="C80" s="705"/>
      <c r="D80" s="705"/>
      <c r="E80" s="705"/>
      <c r="F80" s="706"/>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x14ac:dyDescent="0.15">
      <c r="A81" s="704"/>
      <c r="B81" s="705"/>
      <c r="C81" s="705"/>
      <c r="D81" s="705"/>
      <c r="E81" s="705"/>
      <c r="F81" s="706"/>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4"/>
      <c r="B93" s="705"/>
      <c r="C93" s="705"/>
      <c r="D93" s="705"/>
      <c r="E93" s="705"/>
      <c r="F93" s="706"/>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x14ac:dyDescent="0.15">
      <c r="A94" s="704"/>
      <c r="B94" s="705"/>
      <c r="C94" s="705"/>
      <c r="D94" s="705"/>
      <c r="E94" s="705"/>
      <c r="F94" s="706"/>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4"/>
      <c r="B120" s="705"/>
      <c r="C120" s="705"/>
      <c r="D120" s="705"/>
      <c r="E120" s="705"/>
      <c r="F120" s="706"/>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x14ac:dyDescent="0.15">
      <c r="A121" s="704"/>
      <c r="B121" s="705"/>
      <c r="C121" s="705"/>
      <c r="D121" s="705"/>
      <c r="E121" s="705"/>
      <c r="F121" s="706"/>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4"/>
      <c r="B133" s="705"/>
      <c r="C133" s="705"/>
      <c r="D133" s="705"/>
      <c r="E133" s="705"/>
      <c r="F133" s="706"/>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x14ac:dyDescent="0.15">
      <c r="A134" s="704"/>
      <c r="B134" s="705"/>
      <c r="C134" s="705"/>
      <c r="D134" s="705"/>
      <c r="E134" s="705"/>
      <c r="F134" s="706"/>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4"/>
      <c r="B146" s="705"/>
      <c r="C146" s="705"/>
      <c r="D146" s="705"/>
      <c r="E146" s="705"/>
      <c r="F146" s="706"/>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x14ac:dyDescent="0.15">
      <c r="A147" s="704"/>
      <c r="B147" s="705"/>
      <c r="C147" s="705"/>
      <c r="D147" s="705"/>
      <c r="E147" s="705"/>
      <c r="F147" s="706"/>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4"/>
      <c r="B173" s="705"/>
      <c r="C173" s="705"/>
      <c r="D173" s="705"/>
      <c r="E173" s="705"/>
      <c r="F173" s="706"/>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x14ac:dyDescent="0.15">
      <c r="A174" s="704"/>
      <c r="B174" s="705"/>
      <c r="C174" s="705"/>
      <c r="D174" s="705"/>
      <c r="E174" s="705"/>
      <c r="F174" s="706"/>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4"/>
      <c r="B186" s="705"/>
      <c r="C186" s="705"/>
      <c r="D186" s="705"/>
      <c r="E186" s="705"/>
      <c r="F186" s="706"/>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x14ac:dyDescent="0.15">
      <c r="A187" s="704"/>
      <c r="B187" s="705"/>
      <c r="C187" s="705"/>
      <c r="D187" s="705"/>
      <c r="E187" s="705"/>
      <c r="F187" s="706"/>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4"/>
      <c r="B199" s="705"/>
      <c r="C199" s="705"/>
      <c r="D199" s="705"/>
      <c r="E199" s="705"/>
      <c r="F199" s="706"/>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4"/>
      <c r="B226" s="705"/>
      <c r="C226" s="705"/>
      <c r="D226" s="705"/>
      <c r="E226" s="705"/>
      <c r="F226" s="706"/>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x14ac:dyDescent="0.15">
      <c r="A227" s="704"/>
      <c r="B227" s="705"/>
      <c r="C227" s="705"/>
      <c r="D227" s="705"/>
      <c r="E227" s="705"/>
      <c r="F227" s="706"/>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4"/>
      <c r="B239" s="705"/>
      <c r="C239" s="705"/>
      <c r="D239" s="705"/>
      <c r="E239" s="705"/>
      <c r="F239" s="706"/>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x14ac:dyDescent="0.15">
      <c r="A240" s="704"/>
      <c r="B240" s="705"/>
      <c r="C240" s="705"/>
      <c r="D240" s="705"/>
      <c r="E240" s="705"/>
      <c r="F240" s="706"/>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4"/>
      <c r="B252" s="705"/>
      <c r="C252" s="705"/>
      <c r="D252" s="705"/>
      <c r="E252" s="705"/>
      <c r="F252" s="706"/>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x14ac:dyDescent="0.15">
      <c r="A253" s="704"/>
      <c r="B253" s="705"/>
      <c r="C253" s="705"/>
      <c r="D253" s="705"/>
      <c r="E253" s="705"/>
      <c r="F253" s="706"/>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413</v>
      </c>
      <c r="AL135" s="242"/>
      <c r="AM135" s="242"/>
      <c r="AN135" s="242"/>
      <c r="AO135" s="242"/>
      <c r="AP135" s="242"/>
      <c r="AQ135" s="242" t="s">
        <v>23</v>
      </c>
      <c r="AR135" s="242"/>
      <c r="AS135" s="242"/>
      <c r="AT135" s="242"/>
      <c r="AU135" s="93" t="s">
        <v>24</v>
      </c>
      <c r="AV135" s="94"/>
      <c r="AW135" s="94"/>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413</v>
      </c>
      <c r="AL168" s="242"/>
      <c r="AM168" s="242"/>
      <c r="AN168" s="242"/>
      <c r="AO168" s="242"/>
      <c r="AP168" s="242"/>
      <c r="AQ168" s="242" t="s">
        <v>23</v>
      </c>
      <c r="AR168" s="242"/>
      <c r="AS168" s="242"/>
      <c r="AT168" s="242"/>
      <c r="AU168" s="93" t="s">
        <v>24</v>
      </c>
      <c r="AV168" s="94"/>
      <c r="AW168" s="94"/>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413</v>
      </c>
      <c r="AL201" s="242"/>
      <c r="AM201" s="242"/>
      <c r="AN201" s="242"/>
      <c r="AO201" s="242"/>
      <c r="AP201" s="242"/>
      <c r="AQ201" s="242" t="s">
        <v>23</v>
      </c>
      <c r="AR201" s="242"/>
      <c r="AS201" s="242"/>
      <c r="AT201" s="242"/>
      <c r="AU201" s="93" t="s">
        <v>24</v>
      </c>
      <c r="AV201" s="94"/>
      <c r="AW201" s="94"/>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428</v>
      </c>
      <c r="AL234" s="242"/>
      <c r="AM234" s="242"/>
      <c r="AN234" s="242"/>
      <c r="AO234" s="242"/>
      <c r="AP234" s="242"/>
      <c r="AQ234" s="242" t="s">
        <v>23</v>
      </c>
      <c r="AR234" s="242"/>
      <c r="AS234" s="242"/>
      <c r="AT234" s="242"/>
      <c r="AU234" s="93" t="s">
        <v>24</v>
      </c>
      <c r="AV234" s="94"/>
      <c r="AW234" s="94"/>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413</v>
      </c>
      <c r="AL267" s="242"/>
      <c r="AM267" s="242"/>
      <c r="AN267" s="242"/>
      <c r="AO267" s="242"/>
      <c r="AP267" s="242"/>
      <c r="AQ267" s="242" t="s">
        <v>23</v>
      </c>
      <c r="AR267" s="242"/>
      <c r="AS267" s="242"/>
      <c r="AT267" s="242"/>
      <c r="AU267" s="93" t="s">
        <v>24</v>
      </c>
      <c r="AV267" s="94"/>
      <c r="AW267" s="94"/>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413</v>
      </c>
      <c r="AL333" s="242"/>
      <c r="AM333" s="242"/>
      <c r="AN333" s="242"/>
      <c r="AO333" s="242"/>
      <c r="AP333" s="242"/>
      <c r="AQ333" s="242" t="s">
        <v>23</v>
      </c>
      <c r="AR333" s="242"/>
      <c r="AS333" s="242"/>
      <c r="AT333" s="242"/>
      <c r="AU333" s="93" t="s">
        <v>24</v>
      </c>
      <c r="AV333" s="94"/>
      <c r="AW333" s="94"/>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413</v>
      </c>
      <c r="AL399" s="242"/>
      <c r="AM399" s="242"/>
      <c r="AN399" s="242"/>
      <c r="AO399" s="242"/>
      <c r="AP399" s="242"/>
      <c r="AQ399" s="242" t="s">
        <v>23</v>
      </c>
      <c r="AR399" s="242"/>
      <c r="AS399" s="242"/>
      <c r="AT399" s="242"/>
      <c r="AU399" s="93" t="s">
        <v>24</v>
      </c>
      <c r="AV399" s="94"/>
      <c r="AW399" s="94"/>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413</v>
      </c>
      <c r="AL531" s="242"/>
      <c r="AM531" s="242"/>
      <c r="AN531" s="242"/>
      <c r="AO531" s="242"/>
      <c r="AP531" s="242"/>
      <c r="AQ531" s="242" t="s">
        <v>23</v>
      </c>
      <c r="AR531" s="242"/>
      <c r="AS531" s="242"/>
      <c r="AT531" s="242"/>
      <c r="AU531" s="93" t="s">
        <v>24</v>
      </c>
      <c r="AV531" s="94"/>
      <c r="AW531" s="94"/>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413</v>
      </c>
      <c r="AL597" s="242"/>
      <c r="AM597" s="242"/>
      <c r="AN597" s="242"/>
      <c r="AO597" s="242"/>
      <c r="AP597" s="242"/>
      <c r="AQ597" s="242" t="s">
        <v>23</v>
      </c>
      <c r="AR597" s="242"/>
      <c r="AS597" s="242"/>
      <c r="AT597" s="242"/>
      <c r="AU597" s="93" t="s">
        <v>24</v>
      </c>
      <c r="AV597" s="94"/>
      <c r="AW597" s="94"/>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413</v>
      </c>
      <c r="AL663" s="242"/>
      <c r="AM663" s="242"/>
      <c r="AN663" s="242"/>
      <c r="AO663" s="242"/>
      <c r="AP663" s="242"/>
      <c r="AQ663" s="242" t="s">
        <v>23</v>
      </c>
      <c r="AR663" s="242"/>
      <c r="AS663" s="242"/>
      <c r="AT663" s="242"/>
      <c r="AU663" s="93" t="s">
        <v>24</v>
      </c>
      <c r="AV663" s="94"/>
      <c r="AW663" s="94"/>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413</v>
      </c>
      <c r="AL696" s="242"/>
      <c r="AM696" s="242"/>
      <c r="AN696" s="242"/>
      <c r="AO696" s="242"/>
      <c r="AP696" s="242"/>
      <c r="AQ696" s="242" t="s">
        <v>23</v>
      </c>
      <c r="AR696" s="242"/>
      <c r="AS696" s="242"/>
      <c r="AT696" s="242"/>
      <c r="AU696" s="93" t="s">
        <v>24</v>
      </c>
      <c r="AV696" s="94"/>
      <c r="AW696" s="94"/>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413</v>
      </c>
      <c r="AL762" s="242"/>
      <c r="AM762" s="242"/>
      <c r="AN762" s="242"/>
      <c r="AO762" s="242"/>
      <c r="AP762" s="242"/>
      <c r="AQ762" s="242" t="s">
        <v>23</v>
      </c>
      <c r="AR762" s="242"/>
      <c r="AS762" s="242"/>
      <c r="AT762" s="242"/>
      <c r="AU762" s="93" t="s">
        <v>24</v>
      </c>
      <c r="AV762" s="94"/>
      <c r="AW762" s="94"/>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413</v>
      </c>
      <c r="AL861" s="242"/>
      <c r="AM861" s="242"/>
      <c r="AN861" s="242"/>
      <c r="AO861" s="242"/>
      <c r="AP861" s="242"/>
      <c r="AQ861" s="242" t="s">
        <v>23</v>
      </c>
      <c r="AR861" s="242"/>
      <c r="AS861" s="242"/>
      <c r="AT861" s="242"/>
      <c r="AU861" s="93" t="s">
        <v>24</v>
      </c>
      <c r="AV861" s="94"/>
      <c r="AW861" s="94"/>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413</v>
      </c>
      <c r="AL894" s="242"/>
      <c r="AM894" s="242"/>
      <c r="AN894" s="242"/>
      <c r="AO894" s="242"/>
      <c r="AP894" s="242"/>
      <c r="AQ894" s="242" t="s">
        <v>23</v>
      </c>
      <c r="AR894" s="242"/>
      <c r="AS894" s="242"/>
      <c r="AT894" s="242"/>
      <c r="AU894" s="93" t="s">
        <v>24</v>
      </c>
      <c r="AV894" s="94"/>
      <c r="AW894" s="94"/>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453</v>
      </c>
      <c r="AL1026" s="242"/>
      <c r="AM1026" s="242"/>
      <c r="AN1026" s="242"/>
      <c r="AO1026" s="242"/>
      <c r="AP1026" s="242"/>
      <c r="AQ1026" s="242" t="s">
        <v>23</v>
      </c>
      <c r="AR1026" s="242"/>
      <c r="AS1026" s="242"/>
      <c r="AT1026" s="242"/>
      <c r="AU1026" s="93" t="s">
        <v>24</v>
      </c>
      <c r="AV1026" s="94"/>
      <c r="AW1026" s="94"/>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413</v>
      </c>
      <c r="AL1092" s="242"/>
      <c r="AM1092" s="242"/>
      <c r="AN1092" s="242"/>
      <c r="AO1092" s="242"/>
      <c r="AP1092" s="242"/>
      <c r="AQ1092" s="242" t="s">
        <v>23</v>
      </c>
      <c r="AR1092" s="242"/>
      <c r="AS1092" s="242"/>
      <c r="AT1092" s="242"/>
      <c r="AU1092" s="93" t="s">
        <v>24</v>
      </c>
      <c r="AV1092" s="94"/>
      <c r="AW1092" s="94"/>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413</v>
      </c>
      <c r="AL1158" s="242"/>
      <c r="AM1158" s="242"/>
      <c r="AN1158" s="242"/>
      <c r="AO1158" s="242"/>
      <c r="AP1158" s="242"/>
      <c r="AQ1158" s="242" t="s">
        <v>23</v>
      </c>
      <c r="AR1158" s="242"/>
      <c r="AS1158" s="242"/>
      <c r="AT1158" s="242"/>
      <c r="AU1158" s="93" t="s">
        <v>24</v>
      </c>
      <c r="AV1158" s="94"/>
      <c r="AW1158" s="94"/>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平成27年度行政事業レビュー_高等教育改革の総合的な推進等</dc:title>
  <dc:creator>文部科学省</dc:creator>
  <cp:lastModifiedBy>文部科学省</cp:lastModifiedBy>
  <cp:lastPrinted>2016-08-16T02:21:08Z</cp:lastPrinted>
  <dcterms:created xsi:type="dcterms:W3CDTF">2012-03-13T00:50:25Z</dcterms:created>
  <dcterms:modified xsi:type="dcterms:W3CDTF">2016-08-16T02:21:12Z</dcterms:modified>
</cp:coreProperties>
</file>