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<sst xmlns="http://schemas.openxmlformats.org/spreadsheetml/2006/main" count="1487" uniqueCount="622">
  <si>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</si>
  <si>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</si>
  <si>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</si>
  <si>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</si>
  <si>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</si>
  <si>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</si>
  <si>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</si>
  <si>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</si>
  <si>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</si>
  <si>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</si>
  <si>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</si>
  <si>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</si>
  <si>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</si>
  <si>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</si>
  <si>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</si>
  <si>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</si>
  <si>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</si>
  <si>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</si>
  <si>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</si>
  <si>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</si>
  <si>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</si>
  <si>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</si>
  <si>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</si>
  <si>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</si>
  <si>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</si>
  <si>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</si>
  <si>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</si>
  <si>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</si>
  <si>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</si>
  <si>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</si>
  <si>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</si>
  <si>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</si>
  <si>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</si>
  <si>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</si>
  <si>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</si>
  <si>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</si>
  <si>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</si>
  <si>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</si>
  <si>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</si>
  <si>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</si>
  <si>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</si>
  <si>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</si>
  <si>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</si>
  <si>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</si>
  <si>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</si>
  <si>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</si>
  <si>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</si>
  <si>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</si>
  <si>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</si>
  <si>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</si>
  <si>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</si>
  <si>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</si>
  <si>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</si>
  <si>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</si>
  <si>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</si>
  <si>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</si>
  <si>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</si>
  <si>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</si>
  <si>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</si>
  <si>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</si>
  <si>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</si>
  <si>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</si>
  <si>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</si>
  <si>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</si>
  <si>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</si>
  <si>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</si>
  <si>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</si>
  <si>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</si>
  <si>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</si>
  <si>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</si>
  <si>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</si>
  <si>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</si>
  <si>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</si>
  <si>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</si>
  <si>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</si>
  <si>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</si>
  <si>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</si>
  <si>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</si>
  <si>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</si>
  <si>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</si>
  <si>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</si>
  <si>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</si>
  <si>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</si>
  <si>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</si>
  <si>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</si>
  <si>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</si>
  <si>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</si>
  <si>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</si>
  <si>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</si>
  <si>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</si>
  <si>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</si>
  <si>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</si>
  <si>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</si>
  <si>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</si>
  <si>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</si>
  <si>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</si>
  <si>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</si>
  <si>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</si>
  <si>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</si>
  <si>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</si>
  <si>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</si>
  <si>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</si>
  <si>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</si>
  <si>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</si>
  <si>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</si>
  <si>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</si>
  <si>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</si>
  <si>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</si>
  <si>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</si>
  <si>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</si>
  <si>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</si>
  <si>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</si>
  <si>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</si>
  <si>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</si>
  <si>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</si>
  <si>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</si>
  <si>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</si>
  <si>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</si>
  <si>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</si>
  <si>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</si>
  <si>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</si>
  <si>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</si>
  <si>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</si>
  <si>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</si>
  <si>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</si>
  <si>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</si>
  <si>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</si>
  <si>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</si>
  <si>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</si>
  <si>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</si>
  <si>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</si>
  <si>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</si>
  <si>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</si>
  <si>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</si>
  <si>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</si>
  <si>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</si>
  <si>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</si>
  <si>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</si>
  <si>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</si>
  <si>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</si>
  <si>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</si>
  <si>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</si>
  <si>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</si>
  <si>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</si>
  <si>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</si>
  <si>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</si>
  <si>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</si>
  <si>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</si>
  <si>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</si>
  <si>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</si>
  <si>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</si>
  <si>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</si>
  <si>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</si>
  <si>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</si>
  <si>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</si>
  <si>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</si>
  <si>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</si>
  <si>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</si>
  <si>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</si>
  <si>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</si>
  <si>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</si>
  <si>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</si>
  <si>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</si>
  <si>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</si>
  <si>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</si>
  <si>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</si>
  <si>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</si>
  <si>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</si>
  <si>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</si>
  <si>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</si>
  <si>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</si>
  <si>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</si>
  <si>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</si>
  <si>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</si>
  <si>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</si>
  <si>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</si>
  <si>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</si>
  <si>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</si>
  <si>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</si>
  <si>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</si>
  <si>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</si>
  <si>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</si>
  <si>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</si>
  <si>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</si>
  <si>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</si>
  <si>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</si>
  <si>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</si>
  <si>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</si>
  <si>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</si>
  <si>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</si>
  <si>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</si>
  <si>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</si>
  <si>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</si>
  <si>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</si>
  <si>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</si>
  <si>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</si>
  <si>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</si>
  <si>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</si>
  <si>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</si>
  <si>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</si>
  <si>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</si>
  <si>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</si>
  <si>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</si>
  <si>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</si>
  <si>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</si>
  <si>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</si>
  <si>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</si>
  <si>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</si>
  <si>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</si>
  <si>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</si>
  <si>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</si>
  <si>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</si>
  <si>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</si>
  <si>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</si>
  <si>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</si>
  <si>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</si>
  <si>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</si>
  <si>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</si>
  <si>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</si>
  <si>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</si>
  <si>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</si>
  <si>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</si>
  <si>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</si>
  <si>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</si>
  <si>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</si>
  <si>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</si>
  <si>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</si>
  <si>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</si>
  <si>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</si>
  <si>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</si>
  <si>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</si>
  <si>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</si>
  <si>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</si>
  <si>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</si>
  <si>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</si>
  <si>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</si>
  <si>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</si>
  <si>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</si>
  <si>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</si>
  <si>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</si>
  <si>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</si>
  <si>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</si>
  <si>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</si>
  <si>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</si>
  <si>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</si>
  <si>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</si>
  <si>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</si>
  <si>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</si>
  <si>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</si>
  <si>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</si>
  <si>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</si>
  <si>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</si>
  <si>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</si>
  <si>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</si>
  <si>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</si>
  <si>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</si>
  <si>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</si>
  <si>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</si>
  <si>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</si>
  <si>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</si>
  <si>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</si>
  <si>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</si>
  <si>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</si>
  <si>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</si>
  <si>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</si>
  <si>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</si>
  <si>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</si>
  <si>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</si>
  <si>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</si>
  <si>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</si>
  <si>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</si>
  <si>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</si>
  <si>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</si>
  <si>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</si>
  <si>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</si>
  <si>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</si>
  <si>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</si>
  <si>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</si>
  <si>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</si>
  <si>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</si>
  <si>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</si>
  <si>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</si>
  <si>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</si>
  <si>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</si>
  <si>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</si>
  <si>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</si>
  <si>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</si>
  <si>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</si>
  <si>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</si>
  <si>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</si>
  <si>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</si>
  <si>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</si>
  <si>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</si>
  <si>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</si>
  <si>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</si>
  <si>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</si>
  <si>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</si>
  <si>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</si>
  <si>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</si>
  <si>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</si>
  <si>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</si>
  <si>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</si>
  <si>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</si>
  <si>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</si>
  <si>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</si>
  <si>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</si>
  <si>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</si>
  <si>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</si>
  <si>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</si>
  <si>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</si>
  <si>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</si>
  <si>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</si>
  <si>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</si>
  <si>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</si>
  <si>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</si>
  <si>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</si>
  <si>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</si>
  <si>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</si>
  <si>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</si>
  <si>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</si>
  <si>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</si>
  <si>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</si>
  <si>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</si>
  <si>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</si>
  <si>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</si>
  <si>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</si>
  <si>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</si>
  <si>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</si>
  <si>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</si>
  <si>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</si>
  <si>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</si>
  <si>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</si>
  <si>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</si>
  <si>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</si>
  <si>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</si>
  <si>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</si>
  <si>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</si>
  <si>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</si>
  <si>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</si>
  <si>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</si>
  <si>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</si>
  <si>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</si>
  <si>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</si>
  <si>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</si>
  <si>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</si>
  <si>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</si>
  <si>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</si>
  <si>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</si>
  <si>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</si>
  <si>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</si>
  <si>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</si>
  <si>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</si>
  <si>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</si>
  <si>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</si>
  <si>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</si>
  <si>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</si>
  <si>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</si>
  <si>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</si>
  <si>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</si>
  <si>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</si>
  <si>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</si>
  <si>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</si>
  <si>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</si>
  <si>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</si>
  <si>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</si>
  <si>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</si>
  <si>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</si>
  <si>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</si>
  <si>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</si>
  <si>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</si>
  <si>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</si>
  <si>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</si>
  <si>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</si>
  <si>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</si>
  <si>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</si>
  <si>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</si>
  <si>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</si>
  <si>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</si>
  <si>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</si>
  <si>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</si>
  <si>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</si>
  <si>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</si>
  <si>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</si>
  <si>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</si>
  <si>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</si>
  <si>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</si>
  <si>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</si>
  <si>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</si>
  <si>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</si>
  <si>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</si>
  <si>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</si>
  <si>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</si>
  <si>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</si>
  <si>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</si>
  <si>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</si>
  <si>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</si>
  <si>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</si>
  <si>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</si>
  <si>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</si>
  <si>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</si>
  <si>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</si>
  <si>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</si>
  <si>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</si>
  <si>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</si>
  <si>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</si>
  <si>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</si>
  <si>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</si>
  <si>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</si>
  <si>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</si>
  <si>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</si>
  <si>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</si>
  <si>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</si>
  <si>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</si>
  <si>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</si>
  <si>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</si>
  <si>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</si>
  <si>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</si>
  <si>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</si>
  <si>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</si>
  <si>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</si>
  <si>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</si>
  <si>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</si>
  <si>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</si>
  <si>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</si>
  <si>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</si>
  <si>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</si>
  <si>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</si>
  <si>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</si>
  <si>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</si>
  <si>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</si>
  <si>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</si>
  <si>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</si>
  <si>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</si>
  <si>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</si>
  <si>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</si>
  <si>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</si>
  <si>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</si>
  <si>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</si>
  <si>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</si>
  <si>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</si>
  <si>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</si>
  <si>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</si>
  <si>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</si>
  <si>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</si>
  <si>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</si>
  <si>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</si>
  <si>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</si>
  <si>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</si>
  <si>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</si>
  <si>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</si>
  <si>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</si>
  <si>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</si>
  <si>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</si>
  <si>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</si>
  <si>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</si>
  <si>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</si>
  <si>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</si>
  <si>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</si>
  <si>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</si>
  <si>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</si>
  <si>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</si>
  <si>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</si>
  <si>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</si>
  <si>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防災教育推進事業</t>
    <rPh sb="0" eb="2">
      <t>ボウサイ</t>
    </rPh>
    <rPh sb="2" eb="4">
      <t>キョウイク</t>
    </rPh>
    <rPh sb="4" eb="6">
      <t>スイシン</t>
    </rPh>
    <rPh sb="6" eb="8">
      <t>ジギョウ</t>
    </rPh>
    <phoneticPr fontId="5"/>
  </si>
  <si>
    <t>○</t>
  </si>
  <si>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</si>
  <si>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</si>
  <si>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6">
      <t>キョウイク</t>
    </rPh>
    <rPh sb="6" eb="8">
      <t>カチョウ</t>
    </rPh>
    <rPh sb="9" eb="11">
      <t>ワダ</t>
    </rPh>
    <rPh sb="12" eb="14">
      <t>カツユキ</t>
    </rPh>
    <phoneticPr fontId="5"/>
  </si>
  <si>
    <t>学校保健安全法第3条、第30条</t>
    <rPh sb="0" eb="2">
      <t>ガッコウ</t>
    </rPh>
    <rPh sb="2" eb="4">
      <t>ホケン</t>
    </rPh>
    <rPh sb="4" eb="6">
      <t>アンゼン</t>
    </rPh>
    <rPh sb="6" eb="7">
      <t>ホウ</t>
    </rPh>
    <rPh sb="7" eb="8">
      <t>ダイ</t>
    </rPh>
    <rPh sb="9" eb="10">
      <t>ジョウ</t>
    </rPh>
    <rPh sb="11" eb="12">
      <t>ダイ</t>
    </rPh>
    <rPh sb="14" eb="15">
      <t>ジョウ</t>
    </rPh>
    <phoneticPr fontId="5"/>
  </si>
  <si>
    <t>2 確かな学力の向上、豊かな心と健やかな体の育成と信頼される学校づくり
2-4 健やかな体の育成及び学校安全の推進</t>
    <phoneticPr fontId="5"/>
  </si>
  <si>
    <t>・学校保健法等の一部を改正する法律案に対する附帯決議
（平成20年6月10日参議院文教科学委員会）
・教育振興基本計画（平成20年7月1日閣議決定）</t>
    <phoneticPr fontId="5"/>
  </si>
  <si>
    <t>東日本大震災のような地震をはじめ、台風などによる風水害や火山活動等による自然災害の発生が懸念される中、児童生徒等の安全が確保されるよう、学校における防災教育の推進を図る。</t>
    <phoneticPr fontId="5"/>
  </si>
  <si>
    <t>-</t>
    <phoneticPr fontId="5"/>
  </si>
  <si>
    <t>危険等発生時対処要領（危機管理マニュアル）を作成し、災害安全に関する内容を盛り込んでいる学校の割合
（調査は隔年で実施）</t>
    <phoneticPr fontId="5"/>
  </si>
  <si>
    <t>％</t>
    <phoneticPr fontId="5"/>
  </si>
  <si>
    <t>-</t>
    <phoneticPr fontId="5"/>
  </si>
  <si>
    <t>講習会の開催都道府県数</t>
    <phoneticPr fontId="5"/>
  </si>
  <si>
    <t>実践的防災教育総合支援事業実施都道府県数</t>
    <rPh sb="0" eb="3">
      <t>ジッセンテキ</t>
    </rPh>
    <rPh sb="3" eb="5">
      <t>ボウサイ</t>
    </rPh>
    <rPh sb="5" eb="7">
      <t>キョウイク</t>
    </rPh>
    <rPh sb="7" eb="9">
      <t>ソウゴウ</t>
    </rPh>
    <rPh sb="9" eb="11">
      <t>シエン</t>
    </rPh>
    <rPh sb="11" eb="13">
      <t>ジギョウ</t>
    </rPh>
    <rPh sb="13" eb="15">
      <t>ジッシ</t>
    </rPh>
    <rPh sb="15" eb="19">
      <t>トドウフケン</t>
    </rPh>
    <rPh sb="19" eb="20">
      <t>スウ</t>
    </rPh>
    <phoneticPr fontId="5"/>
  </si>
  <si>
    <t>講習会開催経費／開催都道府県数　　　　　　　　　　　　　　</t>
    <rPh sb="0" eb="3">
      <t>コウシュウカイ</t>
    </rPh>
    <rPh sb="3" eb="5">
      <t>カイサイ</t>
    </rPh>
    <rPh sb="5" eb="7">
      <t>ケイヒ</t>
    </rPh>
    <rPh sb="8" eb="10">
      <t>カイサイ</t>
    </rPh>
    <rPh sb="10" eb="14">
      <t>トドウフケン</t>
    </rPh>
    <rPh sb="14" eb="15">
      <t>スウ</t>
    </rPh>
    <phoneticPr fontId="5"/>
  </si>
  <si>
    <t>8,786,990/40</t>
    <phoneticPr fontId="5"/>
  </si>
  <si>
    <t>6,695,942/40</t>
    <phoneticPr fontId="5"/>
  </si>
  <si>
    <t>13,100,000/36</t>
    <phoneticPr fontId="5"/>
  </si>
  <si>
    <t>10,743,000/47</t>
    <phoneticPr fontId="5"/>
  </si>
  <si>
    <t>実践的防災教育総合支援事業実施経費／実施都道府県数　　　　　　　　　　　　　　</t>
    <rPh sb="0" eb="2">
      <t>ジッセン</t>
    </rPh>
    <rPh sb="2" eb="3">
      <t>テキ</t>
    </rPh>
    <rPh sb="3" eb="5">
      <t>ボウサイ</t>
    </rPh>
    <rPh sb="5" eb="7">
      <t>キョウイク</t>
    </rPh>
    <rPh sb="7" eb="9">
      <t>ソウゴウ</t>
    </rPh>
    <rPh sb="9" eb="11">
      <t>シエン</t>
    </rPh>
    <rPh sb="11" eb="13">
      <t>ジギョウ</t>
    </rPh>
    <rPh sb="13" eb="15">
      <t>ジッシ</t>
    </rPh>
    <rPh sb="15" eb="17">
      <t>ケイヒ</t>
    </rPh>
    <rPh sb="18" eb="20">
      <t>ジッシ</t>
    </rPh>
    <rPh sb="20" eb="24">
      <t>トドウフケン</t>
    </rPh>
    <rPh sb="24" eb="25">
      <t>スウ</t>
    </rPh>
    <phoneticPr fontId="5"/>
  </si>
  <si>
    <t>180,159,825/43</t>
    <phoneticPr fontId="5"/>
  </si>
  <si>
    <t>81,336,645/42</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</si>
  <si>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</si>
  <si>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</si>
  <si>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</si>
  <si>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</si>
  <si>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教職員研修費</t>
    <rPh sb="0" eb="3">
      <t>キョウショクイン</t>
    </rPh>
    <rPh sb="3" eb="6">
      <t>ケンシュウヒ</t>
    </rPh>
    <phoneticPr fontId="5"/>
  </si>
  <si>
    <t>初等中等教育棟振興事業委託費</t>
    <rPh sb="0" eb="2">
      <t>ショトウ</t>
    </rPh>
    <rPh sb="2" eb="4">
      <t>チュウトウ</t>
    </rPh>
    <rPh sb="4" eb="6">
      <t>キョウイク</t>
    </rPh>
    <rPh sb="6" eb="7">
      <t>トウ</t>
    </rPh>
    <rPh sb="7" eb="9">
      <t>シンコウ</t>
    </rPh>
    <rPh sb="9" eb="11">
      <t>ジギョウ</t>
    </rPh>
    <rPh sb="11" eb="14">
      <t>イタクヒ</t>
    </rPh>
    <phoneticPr fontId="5"/>
  </si>
  <si>
    <r>
      <t>新2</t>
    </r>
    <r>
      <rPr>
        <sz val="11"/>
        <rFont val="ＭＳ Ｐゴシック"/>
        <family val="3"/>
        <charset val="128"/>
      </rPr>
      <t>4-0048</t>
    </r>
    <rPh sb="0" eb="1">
      <t>シン</t>
    </rPh>
    <phoneticPr fontId="5"/>
  </si>
  <si>
    <t>A.岩手県教育委員会</t>
    <rPh sb="2" eb="5">
      <t>イワテケン</t>
    </rPh>
    <rPh sb="5" eb="7">
      <t>キョウイク</t>
    </rPh>
    <rPh sb="7" eb="10">
      <t>イインカイ</t>
    </rPh>
    <phoneticPr fontId="5"/>
  </si>
  <si>
    <t>再委託費</t>
    <rPh sb="0" eb="3">
      <t>サイイタク</t>
    </rPh>
    <rPh sb="3" eb="4">
      <t>ヒ</t>
    </rPh>
    <phoneticPr fontId="5"/>
  </si>
  <si>
    <t>その他</t>
    <rPh sb="2" eb="3">
      <t>タ</t>
    </rPh>
    <phoneticPr fontId="5"/>
  </si>
  <si>
    <t>地域における実践的防災教育総合支援事業再委託費</t>
    <rPh sb="0" eb="2">
      <t>チイキ</t>
    </rPh>
    <rPh sb="6" eb="9">
      <t>ジッセンテキ</t>
    </rPh>
    <rPh sb="9" eb="11">
      <t>ボウサイ</t>
    </rPh>
    <rPh sb="11" eb="13">
      <t>キョウイク</t>
    </rPh>
    <rPh sb="13" eb="15">
      <t>ソウゴウ</t>
    </rPh>
    <rPh sb="15" eb="17">
      <t>シエン</t>
    </rPh>
    <rPh sb="17" eb="19">
      <t>ジギョウ</t>
    </rPh>
    <rPh sb="19" eb="20">
      <t>サイ</t>
    </rPh>
    <rPh sb="20" eb="23">
      <t>イタクヒ</t>
    </rPh>
    <phoneticPr fontId="5"/>
  </si>
  <si>
    <t>防災アドバイザー等謝金</t>
    <rPh sb="0" eb="2">
      <t>ボウサイ</t>
    </rPh>
    <rPh sb="8" eb="9">
      <t>トウ</t>
    </rPh>
    <rPh sb="9" eb="11">
      <t>シャキン</t>
    </rPh>
    <phoneticPr fontId="5"/>
  </si>
  <si>
    <t>防災アドバイザー等旅費、消耗品費</t>
    <rPh sb="0" eb="2">
      <t>ボウサイ</t>
    </rPh>
    <rPh sb="8" eb="9">
      <t>トウ</t>
    </rPh>
    <rPh sb="9" eb="11">
      <t>リョヒ</t>
    </rPh>
    <rPh sb="12" eb="15">
      <t>ショウモウヒン</t>
    </rPh>
    <rPh sb="15" eb="16">
      <t>ヒ</t>
    </rPh>
    <phoneticPr fontId="5"/>
  </si>
  <si>
    <t>B.長野県教育委員会</t>
    <rPh sb="2" eb="5">
      <t>ナガノケン</t>
    </rPh>
    <rPh sb="5" eb="7">
      <t>キョウイク</t>
    </rPh>
    <rPh sb="7" eb="10">
      <t>イインカイ</t>
    </rPh>
    <phoneticPr fontId="5"/>
  </si>
  <si>
    <t>設備備品費</t>
    <rPh sb="0" eb="2">
      <t>セツビ</t>
    </rPh>
    <rPh sb="2" eb="5">
      <t>ビヒンヒ</t>
    </rPh>
    <phoneticPr fontId="5"/>
  </si>
  <si>
    <t>緊急地震速報システム</t>
    <rPh sb="0" eb="2">
      <t>キンキュウ</t>
    </rPh>
    <rPh sb="2" eb="4">
      <t>ジシン</t>
    </rPh>
    <rPh sb="4" eb="6">
      <t>ソクホウ</t>
    </rPh>
    <phoneticPr fontId="5"/>
  </si>
  <si>
    <t>C.石巻市教育委員会</t>
    <rPh sb="2" eb="4">
      <t>イシノマキ</t>
    </rPh>
    <rPh sb="4" eb="5">
      <t>シ</t>
    </rPh>
    <rPh sb="5" eb="7">
      <t>キョウイク</t>
    </rPh>
    <rPh sb="7" eb="10">
      <t>イインカイ</t>
    </rPh>
    <phoneticPr fontId="5"/>
  </si>
  <si>
    <t>D.教育委員会</t>
    <rPh sb="2" eb="4">
      <t>キョウイク</t>
    </rPh>
    <rPh sb="4" eb="7">
      <t>イインカイ</t>
    </rPh>
    <phoneticPr fontId="5"/>
  </si>
  <si>
    <t>※１件百万円未満のため省略</t>
    <rPh sb="2" eb="3">
      <t>ケン</t>
    </rPh>
    <rPh sb="3" eb="4">
      <t>ヒャク</t>
    </rPh>
    <rPh sb="4" eb="6">
      <t>マンエン</t>
    </rPh>
    <rPh sb="6" eb="8">
      <t>ミマン</t>
    </rPh>
    <rPh sb="11" eb="13">
      <t>ショウリャク</t>
    </rPh>
    <phoneticPr fontId="5"/>
  </si>
  <si>
    <t>岩手県教育委員会</t>
    <rPh sb="0" eb="3">
      <t>イワテケン</t>
    </rPh>
    <rPh sb="3" eb="5">
      <t>キョウイク</t>
    </rPh>
    <rPh sb="5" eb="8">
      <t>イインカイ</t>
    </rPh>
    <phoneticPr fontId="5"/>
  </si>
  <si>
    <t>緊急地震速報システムを活用した避難訓練の実施、学校防災アドバイザーを派遣し講話・演習の実施、災害ボランティア活動の支援の実施。</t>
    <phoneticPr fontId="5"/>
  </si>
  <si>
    <t>企画競争</t>
    <rPh sb="0" eb="2">
      <t>キカク</t>
    </rPh>
    <rPh sb="2" eb="4">
      <t>キョウソウ</t>
    </rPh>
    <phoneticPr fontId="5"/>
  </si>
  <si>
    <t>―</t>
    <phoneticPr fontId="5"/>
  </si>
  <si>
    <t>茨城県教育委員会</t>
    <rPh sb="0" eb="3">
      <t>イバラキケン</t>
    </rPh>
    <rPh sb="3" eb="5">
      <t>キョウイク</t>
    </rPh>
    <rPh sb="5" eb="8">
      <t>イインカイ</t>
    </rPh>
    <phoneticPr fontId="5"/>
  </si>
  <si>
    <t>１１校をモデル校とし、緊急地震速報システムを活用した避難訓練の実施、各学校に学校防災アドバイザーを派遣し指導・助言を行った。</t>
    <phoneticPr fontId="5"/>
  </si>
  <si>
    <t>静岡県教育委員会</t>
    <rPh sb="0" eb="3">
      <t>シズオカケン</t>
    </rPh>
    <phoneticPr fontId="5"/>
  </si>
  <si>
    <t>緊急地震速報システムを活用した避難訓練の実施、各学校に学校防災アドバイザーを派遣し指導・助言を行った。</t>
    <phoneticPr fontId="5"/>
  </si>
  <si>
    <t>愛媛県教育委員会</t>
    <rPh sb="0" eb="3">
      <t>エヒメケン</t>
    </rPh>
    <phoneticPr fontId="5"/>
  </si>
  <si>
    <t>緊急地震速報システムを１５校に設置し、システムを活用した避難訓練の実施、各学校に学校防災アドバイザーを派遣し指導・助言を行った。</t>
    <rPh sb="13" eb="14">
      <t>コウ</t>
    </rPh>
    <rPh sb="15" eb="17">
      <t>セッチ</t>
    </rPh>
    <phoneticPr fontId="5"/>
  </si>
  <si>
    <t>高知県教育委員会</t>
    <rPh sb="0" eb="3">
      <t>コウチケン</t>
    </rPh>
    <phoneticPr fontId="5"/>
  </si>
  <si>
    <t>各拠点校での取組の研究発表会や防災教育推進フォーラムの開催、避難行動に係る教育手法の開発・普及。</t>
    <phoneticPr fontId="5"/>
  </si>
  <si>
    <t>三重県教育委員会</t>
    <rPh sb="0" eb="3">
      <t>ミエケン</t>
    </rPh>
    <phoneticPr fontId="5"/>
  </si>
  <si>
    <t>学校防災・防災教育リーダー養成フォローアップ講座を３回開催し、各小中学校の防災リーダーの要請を行った。</t>
    <rPh sb="0" eb="2">
      <t>ガッコウ</t>
    </rPh>
    <rPh sb="2" eb="4">
      <t>ボウサイ</t>
    </rPh>
    <rPh sb="5" eb="7">
      <t>ボウサイ</t>
    </rPh>
    <rPh sb="7" eb="9">
      <t>キョウイク</t>
    </rPh>
    <rPh sb="13" eb="15">
      <t>ヨウセイ</t>
    </rPh>
    <rPh sb="22" eb="24">
      <t>コウザ</t>
    </rPh>
    <rPh sb="26" eb="27">
      <t>カイ</t>
    </rPh>
    <rPh sb="27" eb="29">
      <t>カイサイ</t>
    </rPh>
    <rPh sb="31" eb="32">
      <t>カク</t>
    </rPh>
    <rPh sb="32" eb="36">
      <t>ショウチュウガッコウ</t>
    </rPh>
    <rPh sb="37" eb="39">
      <t>ボウサイ</t>
    </rPh>
    <rPh sb="44" eb="46">
      <t>ヨウセイ</t>
    </rPh>
    <rPh sb="47" eb="48">
      <t>オコナ</t>
    </rPh>
    <phoneticPr fontId="5"/>
  </si>
  <si>
    <t>鹿児島県教育委員会</t>
    <rPh sb="0" eb="4">
      <t>カゴシマケン</t>
    </rPh>
    <phoneticPr fontId="5"/>
  </si>
  <si>
    <t>学校単独だけではなく、各校PTAや町防災部局等と連携した防災訓練等開催し、防災教育の充実を図った。</t>
    <rPh sb="0" eb="2">
      <t>ガッコウ</t>
    </rPh>
    <rPh sb="2" eb="4">
      <t>タンドク</t>
    </rPh>
    <rPh sb="11" eb="12">
      <t>カク</t>
    </rPh>
    <rPh sb="12" eb="13">
      <t>コウ</t>
    </rPh>
    <rPh sb="17" eb="18">
      <t>マチ</t>
    </rPh>
    <rPh sb="18" eb="20">
      <t>ボウサイ</t>
    </rPh>
    <rPh sb="20" eb="22">
      <t>ブキョク</t>
    </rPh>
    <rPh sb="22" eb="23">
      <t>トウ</t>
    </rPh>
    <rPh sb="24" eb="26">
      <t>レンケイ</t>
    </rPh>
    <rPh sb="28" eb="30">
      <t>ボウサイ</t>
    </rPh>
    <rPh sb="30" eb="32">
      <t>クンレン</t>
    </rPh>
    <rPh sb="32" eb="33">
      <t>トウ</t>
    </rPh>
    <rPh sb="33" eb="35">
      <t>カイサイ</t>
    </rPh>
    <rPh sb="37" eb="39">
      <t>ボウサイ</t>
    </rPh>
    <rPh sb="39" eb="41">
      <t>キョウイク</t>
    </rPh>
    <rPh sb="42" eb="44">
      <t>ジュウジツ</t>
    </rPh>
    <rPh sb="45" eb="46">
      <t>ハカ</t>
    </rPh>
    <phoneticPr fontId="5"/>
  </si>
  <si>
    <t>富山県教育委員会</t>
    <rPh sb="0" eb="3">
      <t>トヤマケン</t>
    </rPh>
    <phoneticPr fontId="5"/>
  </si>
  <si>
    <t>緊急地震速報受信システムを活用した避難訓練の実施に加え、場所・時間・災害種を変えた様々な避難訓練を行った。</t>
    <rPh sb="0" eb="2">
      <t>キンキュウ</t>
    </rPh>
    <rPh sb="2" eb="4">
      <t>ジシン</t>
    </rPh>
    <rPh sb="4" eb="6">
      <t>ソクホウ</t>
    </rPh>
    <rPh sb="6" eb="8">
      <t>ジュシン</t>
    </rPh>
    <rPh sb="13" eb="15">
      <t>カツヨウ</t>
    </rPh>
    <rPh sb="17" eb="19">
      <t>ヒナン</t>
    </rPh>
    <rPh sb="19" eb="21">
      <t>クンレン</t>
    </rPh>
    <rPh sb="22" eb="24">
      <t>ジッシ</t>
    </rPh>
    <rPh sb="25" eb="26">
      <t>クワ</t>
    </rPh>
    <rPh sb="28" eb="30">
      <t>バショ</t>
    </rPh>
    <rPh sb="31" eb="33">
      <t>ジカン</t>
    </rPh>
    <rPh sb="34" eb="36">
      <t>サイガイ</t>
    </rPh>
    <rPh sb="36" eb="37">
      <t>シュ</t>
    </rPh>
    <rPh sb="38" eb="39">
      <t>カ</t>
    </rPh>
    <rPh sb="41" eb="43">
      <t>サマザマ</t>
    </rPh>
    <rPh sb="44" eb="46">
      <t>ヒナン</t>
    </rPh>
    <rPh sb="46" eb="48">
      <t>クンレン</t>
    </rPh>
    <rPh sb="49" eb="50">
      <t>オコナ</t>
    </rPh>
    <phoneticPr fontId="5"/>
  </si>
  <si>
    <t>和歌山県教育委員会</t>
    <rPh sb="0" eb="4">
      <t>ワカヤマケン</t>
    </rPh>
    <phoneticPr fontId="5"/>
  </si>
  <si>
    <t>各小中学校家庭内ワークショップを実施し、学校内だけではなく、家庭においても防災教育の充実を図った。</t>
    <rPh sb="0" eb="1">
      <t>カク</t>
    </rPh>
    <rPh sb="1" eb="5">
      <t>ショウチュウガッコウ</t>
    </rPh>
    <rPh sb="5" eb="8">
      <t>カテイナイ</t>
    </rPh>
    <rPh sb="16" eb="18">
      <t>ジッシ</t>
    </rPh>
    <rPh sb="20" eb="22">
      <t>ガッコウ</t>
    </rPh>
    <rPh sb="22" eb="23">
      <t>ナイ</t>
    </rPh>
    <rPh sb="30" eb="32">
      <t>カテイ</t>
    </rPh>
    <rPh sb="37" eb="39">
      <t>ボウサイ</t>
    </rPh>
    <rPh sb="39" eb="41">
      <t>キョウイク</t>
    </rPh>
    <rPh sb="42" eb="44">
      <t>ジュウジツ</t>
    </rPh>
    <rPh sb="45" eb="46">
      <t>ハカ</t>
    </rPh>
    <phoneticPr fontId="5"/>
  </si>
  <si>
    <t>滋賀県教育委員会</t>
    <rPh sb="0" eb="3">
      <t>シガケン</t>
    </rPh>
    <phoneticPr fontId="5"/>
  </si>
  <si>
    <t>地域や学校の実態に応じた特色ある防災教育の取組の実践、効果的な防災教育手法の開発。</t>
    <phoneticPr fontId="5"/>
  </si>
  <si>
    <t>長野県教育委員会</t>
    <rPh sb="0" eb="3">
      <t>ナガノケン</t>
    </rPh>
    <rPh sb="3" eb="5">
      <t>キョウイク</t>
    </rPh>
    <rPh sb="5" eb="7">
      <t>イイン</t>
    </rPh>
    <rPh sb="7" eb="8">
      <t>カイ</t>
    </rPh>
    <phoneticPr fontId="5"/>
  </si>
  <si>
    <t>県下の小中学校１３校に緊急地震速報システムを整備し、より実践的な避難訓練を実施。小中学校３２校に学校防災アドバイザーを派遣し防災に関する指導・助言を行った。</t>
    <phoneticPr fontId="5"/>
  </si>
  <si>
    <t>神戸市教育委員会</t>
    <rPh sb="0" eb="3">
      <t>コウベシ</t>
    </rPh>
    <phoneticPr fontId="5"/>
  </si>
  <si>
    <t>自らの命を守り抜くための教材「新・防災教育副読本」の手引を発行し、各学校における防災教育の充実を図った。</t>
    <rPh sb="29" eb="31">
      <t>ハッコウ</t>
    </rPh>
    <rPh sb="33" eb="36">
      <t>カクガッコウ</t>
    </rPh>
    <rPh sb="40" eb="42">
      <t>ボウサイ</t>
    </rPh>
    <rPh sb="42" eb="44">
      <t>キョウイク</t>
    </rPh>
    <rPh sb="45" eb="47">
      <t>ジュウジツ</t>
    </rPh>
    <rPh sb="48" eb="49">
      <t>ハカ</t>
    </rPh>
    <phoneticPr fontId="5"/>
  </si>
  <si>
    <t>宮崎県教育委員会</t>
    <rPh sb="0" eb="3">
      <t>ミヤザキケン</t>
    </rPh>
    <phoneticPr fontId="5"/>
  </si>
  <si>
    <t>県内の高校生を集めた高校生防災教育基礎講座を開催し、実践的な態度と意識の高揚を図った。</t>
    <rPh sb="0" eb="2">
      <t>ケンナイ</t>
    </rPh>
    <rPh sb="3" eb="5">
      <t>コウコウ</t>
    </rPh>
    <rPh sb="5" eb="6">
      <t>セイ</t>
    </rPh>
    <rPh sb="7" eb="8">
      <t>アツ</t>
    </rPh>
    <rPh sb="10" eb="13">
      <t>コウコウセイ</t>
    </rPh>
    <rPh sb="13" eb="15">
      <t>ボウサイ</t>
    </rPh>
    <rPh sb="15" eb="17">
      <t>キョウイク</t>
    </rPh>
    <rPh sb="17" eb="19">
      <t>キソ</t>
    </rPh>
    <rPh sb="19" eb="21">
      <t>コウザ</t>
    </rPh>
    <rPh sb="22" eb="24">
      <t>カイサイ</t>
    </rPh>
    <rPh sb="26" eb="29">
      <t>ジッセンテキ</t>
    </rPh>
    <rPh sb="30" eb="32">
      <t>タイド</t>
    </rPh>
    <rPh sb="33" eb="35">
      <t>イシキ</t>
    </rPh>
    <rPh sb="36" eb="38">
      <t>コウヨウ</t>
    </rPh>
    <rPh sb="39" eb="40">
      <t>ハカ</t>
    </rPh>
    <phoneticPr fontId="5"/>
  </si>
  <si>
    <t>徳島県教育委員会</t>
    <rPh sb="0" eb="2">
      <t>トクシマ</t>
    </rPh>
    <rPh sb="2" eb="3">
      <t>ケン</t>
    </rPh>
    <rPh sb="3" eb="5">
      <t>キョウイク</t>
    </rPh>
    <rPh sb="5" eb="8">
      <t>イインカイ</t>
    </rPh>
    <phoneticPr fontId="5"/>
  </si>
  <si>
    <t>学校防災アドバイザーを活用した実践的な防災体制の充実、防災教育指導方法等の開発・普及。</t>
    <phoneticPr fontId="5"/>
  </si>
  <si>
    <t>大阪府教育委員会</t>
    <rPh sb="0" eb="3">
      <t>オオサカフ</t>
    </rPh>
    <phoneticPr fontId="5"/>
  </si>
  <si>
    <t>様々なケースを想定した防災訓練を実施した上、府内の高校の生徒を東日本大震災の被災地へ派遣し、災害ボランティアに従事し、安全で安心な社会づくりに貢献する精神の普及を図った。</t>
    <rPh sb="0" eb="2">
      <t>サマザマ</t>
    </rPh>
    <rPh sb="7" eb="9">
      <t>ソウテイ</t>
    </rPh>
    <rPh sb="11" eb="13">
      <t>ボウサイ</t>
    </rPh>
    <rPh sb="13" eb="15">
      <t>クンレン</t>
    </rPh>
    <rPh sb="16" eb="18">
      <t>ジッシ</t>
    </rPh>
    <rPh sb="20" eb="21">
      <t>ウエ</t>
    </rPh>
    <rPh sb="22" eb="24">
      <t>フナイ</t>
    </rPh>
    <rPh sb="25" eb="27">
      <t>コウコウ</t>
    </rPh>
    <rPh sb="28" eb="30">
      <t>セイト</t>
    </rPh>
    <rPh sb="31" eb="34">
      <t>ヒガシニホン</t>
    </rPh>
    <rPh sb="34" eb="37">
      <t>ダイシンサイ</t>
    </rPh>
    <rPh sb="38" eb="41">
      <t>ヒサイチ</t>
    </rPh>
    <rPh sb="42" eb="44">
      <t>ハケン</t>
    </rPh>
    <rPh sb="46" eb="48">
      <t>サイガイ</t>
    </rPh>
    <rPh sb="55" eb="57">
      <t>ジュウジ</t>
    </rPh>
    <rPh sb="59" eb="61">
      <t>アンゼン</t>
    </rPh>
    <rPh sb="62" eb="64">
      <t>アンシン</t>
    </rPh>
    <rPh sb="65" eb="67">
      <t>シャカイ</t>
    </rPh>
    <rPh sb="71" eb="73">
      <t>コウケン</t>
    </rPh>
    <rPh sb="75" eb="77">
      <t>セイシン</t>
    </rPh>
    <rPh sb="78" eb="80">
      <t>フキュウ</t>
    </rPh>
    <rPh sb="81" eb="82">
      <t>ハカ</t>
    </rPh>
    <phoneticPr fontId="5"/>
  </si>
  <si>
    <t>奈良県教育委員会</t>
    <rPh sb="0" eb="3">
      <t>ナラケン</t>
    </rPh>
    <phoneticPr fontId="5"/>
  </si>
  <si>
    <t>台風被害を受けた県内の被災地域に生徒を派遣し、ボランティア活動を推進した。</t>
    <rPh sb="0" eb="2">
      <t>タイフウ</t>
    </rPh>
    <rPh sb="2" eb="4">
      <t>ヒガイ</t>
    </rPh>
    <rPh sb="5" eb="6">
      <t>ウ</t>
    </rPh>
    <rPh sb="8" eb="10">
      <t>ケンナイ</t>
    </rPh>
    <rPh sb="11" eb="13">
      <t>ヒサイ</t>
    </rPh>
    <rPh sb="13" eb="15">
      <t>チイキ</t>
    </rPh>
    <rPh sb="16" eb="18">
      <t>セイト</t>
    </rPh>
    <rPh sb="19" eb="21">
      <t>ハケン</t>
    </rPh>
    <rPh sb="29" eb="31">
      <t>カツドウ</t>
    </rPh>
    <rPh sb="32" eb="34">
      <t>スイシン</t>
    </rPh>
    <phoneticPr fontId="5"/>
  </si>
  <si>
    <t>山口県教育委員会</t>
    <rPh sb="0" eb="2">
      <t>ヤマグチ</t>
    </rPh>
    <rPh sb="2" eb="3">
      <t>ケン</t>
    </rPh>
    <phoneticPr fontId="5"/>
  </si>
  <si>
    <t>県内３地域で防災訓練や避難所生活を想定した宿泊体験、炊き出し訓練、救命救急訓練等により、主体的に行動する態度の向上に加え、他の人や社会に貢献できる心と実践力を育成するプログラムを行った。</t>
    <rPh sb="0" eb="1">
      <t>ケン</t>
    </rPh>
    <rPh sb="1" eb="2">
      <t>ナイ</t>
    </rPh>
    <rPh sb="3" eb="5">
      <t>チイキ</t>
    </rPh>
    <rPh sb="6" eb="8">
      <t>ボウサイ</t>
    </rPh>
    <rPh sb="8" eb="10">
      <t>クンレン</t>
    </rPh>
    <rPh sb="11" eb="14">
      <t>ヒナンショ</t>
    </rPh>
    <rPh sb="14" eb="16">
      <t>セイカツ</t>
    </rPh>
    <rPh sb="17" eb="19">
      <t>ソウテイ</t>
    </rPh>
    <rPh sb="21" eb="23">
      <t>シュクハク</t>
    </rPh>
    <rPh sb="23" eb="25">
      <t>タイケン</t>
    </rPh>
    <rPh sb="26" eb="27">
      <t>タ</t>
    </rPh>
    <rPh sb="28" eb="29">
      <t>ダ</t>
    </rPh>
    <rPh sb="30" eb="32">
      <t>クンレン</t>
    </rPh>
    <rPh sb="33" eb="35">
      <t>キュウメイ</t>
    </rPh>
    <rPh sb="35" eb="37">
      <t>キュウキュウ</t>
    </rPh>
    <rPh sb="37" eb="39">
      <t>クンレン</t>
    </rPh>
    <rPh sb="39" eb="40">
      <t>トウ</t>
    </rPh>
    <rPh sb="44" eb="47">
      <t>シュタイテキ</t>
    </rPh>
    <rPh sb="48" eb="50">
      <t>コウドウ</t>
    </rPh>
    <rPh sb="52" eb="54">
      <t>タイド</t>
    </rPh>
    <rPh sb="55" eb="57">
      <t>コウジョウ</t>
    </rPh>
    <rPh sb="58" eb="59">
      <t>クワ</t>
    </rPh>
    <rPh sb="61" eb="62">
      <t>タ</t>
    </rPh>
    <rPh sb="63" eb="64">
      <t>ヒト</t>
    </rPh>
    <rPh sb="65" eb="67">
      <t>シャカイ</t>
    </rPh>
    <rPh sb="68" eb="70">
      <t>コウケン</t>
    </rPh>
    <rPh sb="73" eb="74">
      <t>ココロ</t>
    </rPh>
    <rPh sb="75" eb="78">
      <t>ジッセンリョク</t>
    </rPh>
    <rPh sb="79" eb="81">
      <t>イクセイ</t>
    </rPh>
    <rPh sb="89" eb="90">
      <t>オコナ</t>
    </rPh>
    <phoneticPr fontId="5"/>
  </si>
  <si>
    <t>京都市教育委員会</t>
    <rPh sb="0" eb="3">
      <t>キョウトシ</t>
    </rPh>
    <phoneticPr fontId="5"/>
  </si>
  <si>
    <t>学校防災アドバイザーを学校・地域に派遣し、危険等発生時対処要領や避難訓練計画の作成、避難訓練に対するチェック・指導助言を行った。</t>
    <phoneticPr fontId="5"/>
  </si>
  <si>
    <t>熊本県教育委員会</t>
    <rPh sb="0" eb="3">
      <t>クマモトケン</t>
    </rPh>
    <rPh sb="3" eb="5">
      <t>キョウイク</t>
    </rPh>
    <rPh sb="5" eb="8">
      <t>イインカイ</t>
    </rPh>
    <phoneticPr fontId="5"/>
  </si>
  <si>
    <t>校区合同避難訓練の実施、防災教育研修会の実施、災害ボランティア講話の実施。</t>
    <phoneticPr fontId="5"/>
  </si>
  <si>
    <t>大分県教育委員会</t>
    <rPh sb="0" eb="3">
      <t>オオイタケン</t>
    </rPh>
    <rPh sb="3" eb="5">
      <t>キョウイク</t>
    </rPh>
    <rPh sb="5" eb="8">
      <t>イインカイ</t>
    </rPh>
    <phoneticPr fontId="5"/>
  </si>
  <si>
    <t>危険等発生時対処要領、防災計画及び避難訓練の見直し・改善を実施。アドバイザーからの助言を踏まえ、避難行動に係る指導方法の開発・普及を実施。</t>
    <phoneticPr fontId="5"/>
  </si>
  <si>
    <t>石巻市教育委員会</t>
    <rPh sb="0" eb="2">
      <t>イシノマキ</t>
    </rPh>
    <rPh sb="2" eb="3">
      <t>シ</t>
    </rPh>
    <rPh sb="3" eb="5">
      <t>キョウイク</t>
    </rPh>
    <rPh sb="5" eb="8">
      <t>イインカイ</t>
    </rPh>
    <phoneticPr fontId="5"/>
  </si>
  <si>
    <t>児童生徒等が地域を歩き、地域の現状や震災前後の変化などを学習した。また、保護者や地域関係者を招き学習発表会を開催し、児童生徒が学習したことを発表させ、さらなる防災教育に対する意識の向上を図った。</t>
    <rPh sb="0" eb="2">
      <t>ジドウ</t>
    </rPh>
    <rPh sb="2" eb="4">
      <t>セイト</t>
    </rPh>
    <rPh sb="4" eb="5">
      <t>トウ</t>
    </rPh>
    <rPh sb="6" eb="8">
      <t>チイキ</t>
    </rPh>
    <rPh sb="9" eb="10">
      <t>アル</t>
    </rPh>
    <rPh sb="12" eb="14">
      <t>チイキ</t>
    </rPh>
    <rPh sb="15" eb="17">
      <t>ゲンジョウ</t>
    </rPh>
    <rPh sb="18" eb="20">
      <t>シンサイ</t>
    </rPh>
    <rPh sb="20" eb="22">
      <t>ゼンゴ</t>
    </rPh>
    <rPh sb="23" eb="25">
      <t>ヘンカ</t>
    </rPh>
    <rPh sb="28" eb="30">
      <t>ガクシュウ</t>
    </rPh>
    <rPh sb="36" eb="39">
      <t>ホゴシャ</t>
    </rPh>
    <rPh sb="40" eb="42">
      <t>チイキ</t>
    </rPh>
    <rPh sb="42" eb="45">
      <t>カンケイシャ</t>
    </rPh>
    <rPh sb="46" eb="47">
      <t>マネ</t>
    </rPh>
    <rPh sb="48" eb="50">
      <t>ガクシュウ</t>
    </rPh>
    <rPh sb="50" eb="53">
      <t>ハッピョウカイ</t>
    </rPh>
    <rPh sb="54" eb="56">
      <t>カイサイ</t>
    </rPh>
    <rPh sb="58" eb="60">
      <t>ジドウ</t>
    </rPh>
    <rPh sb="60" eb="62">
      <t>セイト</t>
    </rPh>
    <rPh sb="63" eb="65">
      <t>ガクシュウ</t>
    </rPh>
    <rPh sb="70" eb="72">
      <t>ハッピョウ</t>
    </rPh>
    <rPh sb="79" eb="81">
      <t>ボウサイ</t>
    </rPh>
    <rPh sb="81" eb="83">
      <t>キョウイク</t>
    </rPh>
    <rPh sb="84" eb="85">
      <t>タイ</t>
    </rPh>
    <rPh sb="87" eb="89">
      <t>イシキ</t>
    </rPh>
    <rPh sb="90" eb="92">
      <t>コウジョウ</t>
    </rPh>
    <rPh sb="93" eb="94">
      <t>ハカ</t>
    </rPh>
    <phoneticPr fontId="5"/>
  </si>
  <si>
    <t>西和賀町教育委員会</t>
    <rPh sb="0" eb="3">
      <t>ニシワガ</t>
    </rPh>
    <rPh sb="3" eb="4">
      <t>マチ</t>
    </rPh>
    <rPh sb="4" eb="6">
      <t>キョウイク</t>
    </rPh>
    <phoneticPr fontId="5"/>
  </si>
  <si>
    <t>緊急地震速報システムを活用した避難訓練の実施し、授業成果物としてリーフレットを作成・配布し、県内で共有した。</t>
    <rPh sb="24" eb="26">
      <t>ジュギョウ</t>
    </rPh>
    <rPh sb="26" eb="28">
      <t>セイカ</t>
    </rPh>
    <rPh sb="28" eb="29">
      <t>ブツ</t>
    </rPh>
    <rPh sb="39" eb="41">
      <t>サクセイ</t>
    </rPh>
    <rPh sb="42" eb="44">
      <t>ハイフ</t>
    </rPh>
    <rPh sb="46" eb="48">
      <t>ケンナイ</t>
    </rPh>
    <rPh sb="49" eb="51">
      <t>キョウユウ</t>
    </rPh>
    <phoneticPr fontId="5"/>
  </si>
  <si>
    <t>桑名町教育委員会</t>
    <rPh sb="0" eb="2">
      <t>クワナ</t>
    </rPh>
    <rPh sb="2" eb="3">
      <t>マチ</t>
    </rPh>
    <rPh sb="3" eb="5">
      <t>キョウイク</t>
    </rPh>
    <phoneticPr fontId="5"/>
  </si>
  <si>
    <t>学校・保護者・地域が連携し、防災学習会を開催することで、地域を巻き込んだ安全管理体制を構築できた。</t>
    <rPh sb="0" eb="2">
      <t>ガッコウ</t>
    </rPh>
    <rPh sb="3" eb="6">
      <t>ホゴシャ</t>
    </rPh>
    <rPh sb="7" eb="9">
      <t>チイキ</t>
    </rPh>
    <rPh sb="10" eb="12">
      <t>レンケイ</t>
    </rPh>
    <rPh sb="14" eb="16">
      <t>ボウサイ</t>
    </rPh>
    <rPh sb="16" eb="19">
      <t>ガクシュウカイ</t>
    </rPh>
    <rPh sb="20" eb="22">
      <t>カイサイ</t>
    </rPh>
    <rPh sb="28" eb="30">
      <t>チイキ</t>
    </rPh>
    <rPh sb="31" eb="32">
      <t>マ</t>
    </rPh>
    <rPh sb="33" eb="34">
      <t>コ</t>
    </rPh>
    <rPh sb="36" eb="38">
      <t>アンゼン</t>
    </rPh>
    <rPh sb="38" eb="40">
      <t>カンリ</t>
    </rPh>
    <rPh sb="40" eb="42">
      <t>タイセイ</t>
    </rPh>
    <rPh sb="43" eb="45">
      <t>コウチク</t>
    </rPh>
    <phoneticPr fontId="5"/>
  </si>
  <si>
    <t>すさみ町教育委員会</t>
    <rPh sb="3" eb="4">
      <t>チョウ</t>
    </rPh>
    <rPh sb="4" eb="6">
      <t>キョウイク</t>
    </rPh>
    <rPh sb="6" eb="9">
      <t>イインカイ</t>
    </rPh>
    <phoneticPr fontId="5"/>
  </si>
  <si>
    <t>公開授業と防災教室の実施、緊急地震速報システムを活用した避難訓練の実施。</t>
    <phoneticPr fontId="5"/>
  </si>
  <si>
    <t>東串良町教育委員会</t>
    <rPh sb="0" eb="4">
      <t>ヒガシクシラチョウ</t>
    </rPh>
    <rPh sb="4" eb="6">
      <t>キョウイク</t>
    </rPh>
    <phoneticPr fontId="5"/>
  </si>
  <si>
    <t>学校防災アドバイザーを学校に派遣し、「危険等発生時対処要領」や避難訓練等に対する指導・助言を行った。また、教職員に対する防災教育に関する研修の充実を図った。</t>
    <rPh sb="0" eb="2">
      <t>ガッコウ</t>
    </rPh>
    <rPh sb="2" eb="4">
      <t>ボウサイ</t>
    </rPh>
    <rPh sb="11" eb="13">
      <t>ガッコウ</t>
    </rPh>
    <rPh sb="14" eb="16">
      <t>ハケン</t>
    </rPh>
    <rPh sb="19" eb="21">
      <t>キケン</t>
    </rPh>
    <rPh sb="21" eb="22">
      <t>トウ</t>
    </rPh>
    <rPh sb="22" eb="25">
      <t>ハッセイジ</t>
    </rPh>
    <rPh sb="25" eb="27">
      <t>タイショ</t>
    </rPh>
    <rPh sb="27" eb="29">
      <t>ヨウリョウ</t>
    </rPh>
    <rPh sb="31" eb="33">
      <t>ヒナン</t>
    </rPh>
    <rPh sb="33" eb="35">
      <t>クンレン</t>
    </rPh>
    <rPh sb="35" eb="36">
      <t>トウ</t>
    </rPh>
    <rPh sb="37" eb="38">
      <t>タイ</t>
    </rPh>
    <rPh sb="40" eb="42">
      <t>シドウ</t>
    </rPh>
    <rPh sb="43" eb="45">
      <t>ジョゲン</t>
    </rPh>
    <rPh sb="46" eb="47">
      <t>オコナ</t>
    </rPh>
    <rPh sb="53" eb="56">
      <t>キョウショクイン</t>
    </rPh>
    <rPh sb="57" eb="58">
      <t>タイ</t>
    </rPh>
    <rPh sb="60" eb="62">
      <t>ボウサイ</t>
    </rPh>
    <rPh sb="62" eb="64">
      <t>キョウイク</t>
    </rPh>
    <rPh sb="65" eb="66">
      <t>カン</t>
    </rPh>
    <rPh sb="68" eb="70">
      <t>ケンシュウ</t>
    </rPh>
    <rPh sb="71" eb="73">
      <t>ジュウジツ</t>
    </rPh>
    <rPh sb="74" eb="75">
      <t>ハカ</t>
    </rPh>
    <phoneticPr fontId="5"/>
  </si>
  <si>
    <t>奄美市教育委員会</t>
    <rPh sb="0" eb="3">
      <t>アマミシ</t>
    </rPh>
    <rPh sb="3" eb="5">
      <t>キョウイク</t>
    </rPh>
    <phoneticPr fontId="5"/>
  </si>
  <si>
    <t>東日本大震災等でのボランティア活動に従事された方を講師に招き、ボランティア活動に対する意識の涵養や心構え、避難所運営における役割等を講演した。</t>
    <rPh sb="0" eb="3">
      <t>ヒガシニホン</t>
    </rPh>
    <rPh sb="3" eb="6">
      <t>ダイシンサイ</t>
    </rPh>
    <rPh sb="6" eb="7">
      <t>トウ</t>
    </rPh>
    <rPh sb="15" eb="17">
      <t>カツドウ</t>
    </rPh>
    <rPh sb="18" eb="20">
      <t>ジュウジ</t>
    </rPh>
    <rPh sb="23" eb="24">
      <t>カタ</t>
    </rPh>
    <rPh sb="25" eb="27">
      <t>コウシ</t>
    </rPh>
    <rPh sb="28" eb="29">
      <t>マネ</t>
    </rPh>
    <rPh sb="37" eb="39">
      <t>カツドウ</t>
    </rPh>
    <rPh sb="40" eb="41">
      <t>タイ</t>
    </rPh>
    <rPh sb="43" eb="45">
      <t>イシキ</t>
    </rPh>
    <rPh sb="46" eb="48">
      <t>カンヨウ</t>
    </rPh>
    <rPh sb="49" eb="51">
      <t>ココロガマ</t>
    </rPh>
    <rPh sb="53" eb="56">
      <t>ヒナンショ</t>
    </rPh>
    <rPh sb="56" eb="58">
      <t>ウンエイ</t>
    </rPh>
    <rPh sb="62" eb="64">
      <t>ヤクワリ</t>
    </rPh>
    <rPh sb="64" eb="65">
      <t>トウ</t>
    </rPh>
    <rPh sb="66" eb="68">
      <t>コウエン</t>
    </rPh>
    <phoneticPr fontId="5"/>
  </si>
  <si>
    <t>南島原市教育委員会</t>
    <rPh sb="0" eb="4">
      <t>ミナミシマバラシ</t>
    </rPh>
    <rPh sb="4" eb="6">
      <t>キョウイク</t>
    </rPh>
    <phoneticPr fontId="5"/>
  </si>
  <si>
    <t>学校防災アドバイザーの小中合同研修会・モデル地域成果発表会への派遣。</t>
    <phoneticPr fontId="5"/>
  </si>
  <si>
    <t>鳥取市教育委員会</t>
    <rPh sb="0" eb="3">
      <t>トットリシ</t>
    </rPh>
    <rPh sb="3" eb="5">
      <t>キョウイク</t>
    </rPh>
    <phoneticPr fontId="5"/>
  </si>
  <si>
    <t>緊急地震速報システムを活用した初期対応訓練の実施、防災体験教室の実施、学校防災アドバイザーによる指導・助言。</t>
    <phoneticPr fontId="5"/>
  </si>
  <si>
    <t>下田市教育委員会</t>
    <rPh sb="0" eb="3">
      <t>シモダシ</t>
    </rPh>
    <rPh sb="3" eb="5">
      <t>キョウイク</t>
    </rPh>
    <rPh sb="5" eb="8">
      <t>イインカイ</t>
    </rPh>
    <phoneticPr fontId="5"/>
  </si>
  <si>
    <t>学校防災アドバイザーを県内１３校に派遣し、学校安全計画やマニュアル等に対する指導・助言や、アドバイザーによる直接指導などによって、安全管理・安全教育の充実を図った。</t>
    <rPh sb="0" eb="2">
      <t>ガッコウ</t>
    </rPh>
    <rPh sb="2" eb="4">
      <t>ボウサイ</t>
    </rPh>
    <rPh sb="11" eb="13">
      <t>ケンナイ</t>
    </rPh>
    <rPh sb="15" eb="16">
      <t>コウ</t>
    </rPh>
    <rPh sb="17" eb="19">
      <t>ハケン</t>
    </rPh>
    <rPh sb="21" eb="23">
      <t>ガッコウ</t>
    </rPh>
    <rPh sb="23" eb="25">
      <t>アンゼン</t>
    </rPh>
    <rPh sb="25" eb="27">
      <t>ケイカク</t>
    </rPh>
    <rPh sb="33" eb="34">
      <t>トウ</t>
    </rPh>
    <rPh sb="35" eb="36">
      <t>タイ</t>
    </rPh>
    <rPh sb="38" eb="40">
      <t>シドウ</t>
    </rPh>
    <rPh sb="41" eb="43">
      <t>ジョゲン</t>
    </rPh>
    <rPh sb="54" eb="56">
      <t>チョクセツ</t>
    </rPh>
    <rPh sb="56" eb="58">
      <t>シドウ</t>
    </rPh>
    <rPh sb="65" eb="67">
      <t>アンゼン</t>
    </rPh>
    <rPh sb="67" eb="69">
      <t>カンリ</t>
    </rPh>
    <rPh sb="70" eb="72">
      <t>アンゼン</t>
    </rPh>
    <rPh sb="72" eb="74">
      <t>キョウイク</t>
    </rPh>
    <rPh sb="75" eb="77">
      <t>ジュウジツ</t>
    </rPh>
    <rPh sb="78" eb="79">
      <t>ハカ</t>
    </rPh>
    <phoneticPr fontId="5"/>
  </si>
  <si>
    <t>三郷市教育委員会</t>
    <rPh sb="0" eb="3">
      <t>ミサトシ</t>
    </rPh>
    <rPh sb="3" eb="5">
      <t>キョウイク</t>
    </rPh>
    <rPh sb="5" eb="8">
      <t>イインカイ</t>
    </rPh>
    <phoneticPr fontId="5"/>
  </si>
  <si>
    <t>同じ校区内の小中学校が連携し、防災訓練を実施したり、県内の高校生を集め、ボランティア講習会を開催した。</t>
    <rPh sb="0" eb="1">
      <t>オナ</t>
    </rPh>
    <rPh sb="2" eb="4">
      <t>コウク</t>
    </rPh>
    <rPh sb="4" eb="5">
      <t>ナイ</t>
    </rPh>
    <rPh sb="6" eb="10">
      <t>ショウチュウガッコウ</t>
    </rPh>
    <rPh sb="11" eb="13">
      <t>レンケイ</t>
    </rPh>
    <rPh sb="15" eb="17">
      <t>ボウサイ</t>
    </rPh>
    <rPh sb="17" eb="19">
      <t>クンレン</t>
    </rPh>
    <rPh sb="20" eb="22">
      <t>ジッシ</t>
    </rPh>
    <rPh sb="26" eb="28">
      <t>ケンナイ</t>
    </rPh>
    <rPh sb="29" eb="32">
      <t>コウコウセイ</t>
    </rPh>
    <rPh sb="33" eb="34">
      <t>アツ</t>
    </rPh>
    <rPh sb="42" eb="45">
      <t>コウシュウカイ</t>
    </rPh>
    <rPh sb="46" eb="48">
      <t>カイサイ</t>
    </rPh>
    <phoneticPr fontId="5"/>
  </si>
  <si>
    <t>秋田県教育委員会</t>
    <rPh sb="0" eb="2">
      <t>アキタ</t>
    </rPh>
    <rPh sb="2" eb="3">
      <t>ケン</t>
    </rPh>
    <rPh sb="3" eb="5">
      <t>キョウイク</t>
    </rPh>
    <rPh sb="5" eb="8">
      <t>イインカイ</t>
    </rPh>
    <phoneticPr fontId="5"/>
  </si>
  <si>
    <t>防災教育の進め方等の講義並びにフィールドワークによる防災マップの作成等を行う防災教室を２回開催。</t>
    <phoneticPr fontId="5"/>
  </si>
  <si>
    <t>委嘱</t>
    <rPh sb="0" eb="2">
      <t>イショク</t>
    </rPh>
    <phoneticPr fontId="5"/>
  </si>
  <si>
    <t>東京都教育委員会</t>
    <rPh sb="0" eb="3">
      <t>トウキョウト</t>
    </rPh>
    <rPh sb="3" eb="5">
      <t>キョウイク</t>
    </rPh>
    <rPh sb="5" eb="8">
      <t>イインカイ</t>
    </rPh>
    <phoneticPr fontId="5"/>
  </si>
  <si>
    <t>和歌山県教育委員会</t>
    <rPh sb="0" eb="4">
      <t>ワカヤマケン</t>
    </rPh>
    <rPh sb="4" eb="6">
      <t>キョウイク</t>
    </rPh>
    <rPh sb="6" eb="9">
      <t>イインカイ</t>
    </rPh>
    <phoneticPr fontId="5"/>
  </si>
  <si>
    <t>島根県教育委員会</t>
    <rPh sb="0" eb="3">
      <t>シマネケン</t>
    </rPh>
    <rPh sb="3" eb="5">
      <t>キョウイク</t>
    </rPh>
    <rPh sb="5" eb="8">
      <t>イインカイ</t>
    </rPh>
    <phoneticPr fontId="5"/>
  </si>
  <si>
    <t>滋賀県教育委員会</t>
    <rPh sb="0" eb="3">
      <t>シガケン</t>
    </rPh>
    <rPh sb="3" eb="5">
      <t>キョウイク</t>
    </rPh>
    <rPh sb="5" eb="8">
      <t>イインカイ</t>
    </rPh>
    <phoneticPr fontId="5"/>
  </si>
  <si>
    <t>A.実践的防災教育総合支援事業（再委託あり）</t>
    <rPh sb="2" eb="5">
      <t>ジッセンテキ</t>
    </rPh>
    <rPh sb="5" eb="7">
      <t>ボウサイ</t>
    </rPh>
    <rPh sb="7" eb="9">
      <t>キョウイク</t>
    </rPh>
    <rPh sb="9" eb="11">
      <t>ソウゴウ</t>
    </rPh>
    <rPh sb="11" eb="13">
      <t>シエン</t>
    </rPh>
    <rPh sb="13" eb="15">
      <t>ジギョウ</t>
    </rPh>
    <rPh sb="16" eb="17">
      <t>サイ</t>
    </rPh>
    <rPh sb="17" eb="19">
      <t>イタク</t>
    </rPh>
    <phoneticPr fontId="5"/>
  </si>
  <si>
    <t>B.実践的防災教育総合支援事業（再委託なし）</t>
    <rPh sb="2" eb="5">
      <t>ジッセンテキ</t>
    </rPh>
    <rPh sb="5" eb="7">
      <t>ボウサイ</t>
    </rPh>
    <rPh sb="7" eb="9">
      <t>キョウイク</t>
    </rPh>
    <rPh sb="9" eb="11">
      <t>ソウゴウ</t>
    </rPh>
    <rPh sb="11" eb="13">
      <t>シエン</t>
    </rPh>
    <rPh sb="13" eb="15">
      <t>ジギョウ</t>
    </rPh>
    <rPh sb="16" eb="17">
      <t>サイ</t>
    </rPh>
    <rPh sb="17" eb="19">
      <t>イタク</t>
    </rPh>
    <phoneticPr fontId="5"/>
  </si>
  <si>
    <t>C.実践的防災教育総合支援事業（再委託）</t>
    <rPh sb="2" eb="5">
      <t>ジッセンテキ</t>
    </rPh>
    <rPh sb="5" eb="7">
      <t>ボウサイ</t>
    </rPh>
    <rPh sb="7" eb="9">
      <t>キョウイク</t>
    </rPh>
    <rPh sb="9" eb="11">
      <t>ソウゴウ</t>
    </rPh>
    <rPh sb="11" eb="13">
      <t>シエン</t>
    </rPh>
    <rPh sb="13" eb="15">
      <t>ジギョウ</t>
    </rPh>
    <rPh sb="16" eb="17">
      <t>サイ</t>
    </rPh>
    <rPh sb="17" eb="19">
      <t>イタク</t>
    </rPh>
    <phoneticPr fontId="5"/>
  </si>
  <si>
    <t>E.</t>
    <phoneticPr fontId="5"/>
  </si>
  <si>
    <t>D.講習会の開催</t>
    <rPh sb="2" eb="5">
      <t>コウシュウカイ</t>
    </rPh>
    <rPh sb="6" eb="8">
      <t>カイサイ</t>
    </rPh>
    <phoneticPr fontId="5"/>
  </si>
  <si>
    <t>山梨県教育委員会</t>
    <rPh sb="0" eb="3">
      <t>ヤマナシケン</t>
    </rPh>
    <rPh sb="3" eb="5">
      <t>キョウイク</t>
    </rPh>
    <rPh sb="5" eb="8">
      <t>イインカイ</t>
    </rPh>
    <phoneticPr fontId="5"/>
  </si>
  <si>
    <t>有識者や県教委の防災担当者からの講演に加え、参加者でグループワーキングを実施し、より実践的な取組を行った。</t>
    <phoneticPr fontId="5"/>
  </si>
  <si>
    <t>愛知県教育委員会</t>
    <rPh sb="0" eb="3">
      <t>アイチケン</t>
    </rPh>
    <rPh sb="3" eb="5">
      <t>キョウイク</t>
    </rPh>
    <rPh sb="5" eb="8">
      <t>イインカイ</t>
    </rPh>
    <phoneticPr fontId="5"/>
  </si>
  <si>
    <t>愛媛県教育委員会</t>
    <rPh sb="0" eb="3">
      <t>エヒメケン</t>
    </rPh>
    <rPh sb="3" eb="5">
      <t>キョウイク</t>
    </rPh>
    <rPh sb="5" eb="8">
      <t>イインカイ</t>
    </rPh>
    <phoneticPr fontId="5"/>
  </si>
  <si>
    <t>徳島県教育委員会</t>
    <rPh sb="0" eb="3">
      <t>トクシマケン</t>
    </rPh>
    <rPh sb="3" eb="5">
      <t>キョウイク</t>
    </rPh>
    <rPh sb="5" eb="8">
      <t>イインカイ</t>
    </rPh>
    <phoneticPr fontId="5"/>
  </si>
  <si>
    <t>東京都全体で抱える問題に加え、各地域ごとの問題点についても講習会の中に取り入れ、防災教育・防災管理の推進を図った。</t>
    <phoneticPr fontId="5"/>
  </si>
  <si>
    <t>各学校において校内研修を開催できるよう、より実践的な研修等を行う防災教室を１回開催した。</t>
    <phoneticPr fontId="5"/>
  </si>
  <si>
    <t>実践的な防災教育に取り組んでいる大学教授からの講義等を行う防災教室を開催した。</t>
    <phoneticPr fontId="5"/>
  </si>
  <si>
    <t>大学教授などの有識者からの講演に加え、各学校の優良な事例を発表することで、県内で共有し、各学校での実践に繋げた。</t>
    <phoneticPr fontId="5"/>
  </si>
  <si>
    <t>防災教育の進め方等の講義並びにフィールドワークによる防災マップの作成等を行う防災教室を１回開催した。</t>
    <phoneticPr fontId="5"/>
  </si>
  <si>
    <t>を含む</t>
    <rPh sb="1" eb="2">
      <t>フク</t>
    </rPh>
    <phoneticPr fontId="5"/>
  </si>
  <si>
    <t>教職員や児童生徒等の防災に対する意識の向上等を図るため、防災教室の講師となる教職員等を対象とした講習会を実施する。
　また、児童生徒等の安全確保を推進するため、 「主体的に行動する態度」を育成するための教育手法や緊急地震速報等の防災に関する科学技術等を活用した避難行動に係る指導方法の開発・普及を行う。
　さらに、外部有識者を学校に派遣し、「危険等発生時対処要領」や避難訓練などに対するチェック・助言と地域の防災関係機関との連携体制の構築を行うとともに、支援者としての視点から、被災地へのボランティア活動等を通じて、安全で安心な社会づくりに貢献する意識を高める教育手法の開発・普及を行う。</t>
    <phoneticPr fontId="5"/>
  </si>
  <si>
    <t>平成２７年度までに危険等発生時対処要領（危機管理マニュアル）を作成し、災害安全に関する内容を盛り込んでいる学校の割合を１００％とする
（調査は隔年で実施）</t>
    <rPh sb="0" eb="2">
      <t>ヘイセイ</t>
    </rPh>
    <rPh sb="4" eb="6">
      <t>ネンド</t>
    </rPh>
    <phoneticPr fontId="5"/>
  </si>
  <si>
    <t>88,868,529/40</t>
    <phoneticPr fontId="5"/>
  </si>
  <si>
    <t>198,728,000/47</t>
    <phoneticPr fontId="5"/>
  </si>
  <si>
    <t>学校管理職の立場であった講師の被災時の体験から学び、その上で防災教育の在り方を主体的に考察できるようにした防災教室を４回開催した。</t>
    <phoneticPr fontId="5"/>
  </si>
  <si>
    <t>より実践的な防災教育・防災管理の推進を図るための防災教室を５回開催。</t>
    <phoneticPr fontId="5"/>
  </si>
  <si>
    <t>県内で予想される被害や今後の防災教育について講習に加え、小・中・高・特支それぞれの立場からの発表により、優良な事例を共有した。</t>
    <phoneticPr fontId="5"/>
  </si>
  <si>
    <t>全国的に教職員や児童生徒等の防災に対する意識の向上等を図るため、国が事業を推進する必要がある。</t>
    <phoneticPr fontId="5"/>
  </si>
  <si>
    <t>毎年、多くの災害が発生する社会において、防災教育を充実させる必要が十分にある。</t>
    <phoneticPr fontId="5"/>
  </si>
  <si>
    <t>‐</t>
  </si>
  <si>
    <t>委託先より提出された報告書の内容を精査しており、本事業に真に必要な用途に限定されている。</t>
    <rPh sb="0" eb="3">
      <t>イタクサキ</t>
    </rPh>
    <rPh sb="5" eb="7">
      <t>テイシュツ</t>
    </rPh>
    <rPh sb="10" eb="13">
      <t>ホウコクショ</t>
    </rPh>
    <rPh sb="14" eb="16">
      <t>ナイヨウ</t>
    </rPh>
    <rPh sb="17" eb="19">
      <t>セイサ</t>
    </rPh>
    <rPh sb="24" eb="25">
      <t>ホン</t>
    </rPh>
    <rPh sb="25" eb="27">
      <t>ジギョウ</t>
    </rPh>
    <rPh sb="28" eb="29">
      <t>シン</t>
    </rPh>
    <rPh sb="30" eb="32">
      <t>ヒツヨウ</t>
    </rPh>
    <rPh sb="33" eb="35">
      <t>ヨウト</t>
    </rPh>
    <rPh sb="36" eb="38">
      <t>ゲンテイ</t>
    </rPh>
    <phoneticPr fontId="5"/>
  </si>
  <si>
    <t>実施内容の重複や、当事業に不必要な経費については、明確に排除している。また、そのような旨も契約前に通達済み。</t>
    <phoneticPr fontId="5"/>
  </si>
  <si>
    <t>成果実績として、平成25年度においては97.3％まで上がっており、今後成果目標である100％も達成できる試算である。</t>
    <phoneticPr fontId="5"/>
  </si>
  <si>
    <t>内閣府政策統括官（防災担当）</t>
    <rPh sb="0" eb="3">
      <t>ナイカクフ</t>
    </rPh>
    <rPh sb="3" eb="5">
      <t>セイサク</t>
    </rPh>
    <rPh sb="5" eb="8">
      <t>トウカツカン</t>
    </rPh>
    <rPh sb="9" eb="11">
      <t>ボウサイ</t>
    </rPh>
    <rPh sb="11" eb="13">
      <t>タントウ</t>
    </rPh>
    <phoneticPr fontId="5"/>
  </si>
  <si>
    <t>防災に関する普及啓発に必要な経費</t>
    <rPh sb="0" eb="2">
      <t>ボウサイ</t>
    </rPh>
    <rPh sb="3" eb="4">
      <t>カン</t>
    </rPh>
    <rPh sb="6" eb="8">
      <t>フキュウ</t>
    </rPh>
    <rPh sb="8" eb="10">
      <t>ケイハツ</t>
    </rPh>
    <rPh sb="11" eb="13">
      <t>ヒツヨウ</t>
    </rPh>
    <rPh sb="14" eb="16">
      <t>ケイヒ</t>
    </rPh>
    <phoneticPr fontId="5"/>
  </si>
  <si>
    <t>左記事業が、社会全体における防災力の向上を目指し、地域コミュニティにおける防災教育等の普及・啓発活動を促進する事業を展開しているのに対し、本事業は学校における防災教育の充実のため、教職員に対する講習と授業において活用できる教職員用参考資料の作成・配付を行っている。</t>
    <phoneticPr fontId="5"/>
  </si>
  <si>
    <t>・予算の執行状況に係る点検方法については、事業完了報告書等の証拠書類により適切な執行が行われているか確認している。　
・緊急地震速報を活用した避難行動に係る指導方法、避難所運営等を含む防災訓練の手法等を全国担当者会議等で共有し、全国的に普及することができているが、今後さらなる防災教育の推進を図るための学校安全全体における事業内容の改善が課題となっている。</t>
    <phoneticPr fontId="5"/>
  </si>
  <si>
    <t>予算額と執行額に乖離が見られるため、予算規模・事業内容については、事業の統廃合も含め、より効率的・効果的な事業となるよう検討することとしている。また、実際に担当者への聞き取り等、来年度以降へ繋げられるよう事業検証に積極的に取り組んでいる。</t>
    <phoneticPr fontId="5"/>
  </si>
  <si>
    <t>実施していく上で、参考資料等の作成・配布方法の見直しに伴う削減等によるもの。</t>
    <phoneticPr fontId="5"/>
  </si>
  <si>
    <t>受益者からの成果物については、毎年HPに掲載しており、国民全体に発信している。</t>
    <phoneticPr fontId="5"/>
  </si>
  <si>
    <t>件</t>
    <rPh sb="0" eb="1">
      <t>ケン</t>
    </rPh>
    <phoneticPr fontId="5"/>
  </si>
  <si>
    <t>円</t>
    <rPh sb="0" eb="1">
      <t>エン</t>
    </rPh>
    <phoneticPr fontId="5"/>
  </si>
  <si>
    <t>　　円/件</t>
    <rPh sb="2" eb="3">
      <t>エン</t>
    </rPh>
    <rPh sb="4" eb="5">
      <t>ケン</t>
    </rPh>
    <phoneticPr fontId="5"/>
  </si>
  <si>
    <t>委嘱・委託先の実施経費については精査した上で支出しており単位あたりコスト削減に努めている。</t>
    <rPh sb="0" eb="2">
      <t>イショク</t>
    </rPh>
    <rPh sb="3" eb="6">
      <t>イタクサキ</t>
    </rPh>
    <rPh sb="7" eb="9">
      <t>ジッシ</t>
    </rPh>
    <rPh sb="9" eb="11">
      <t>ケイヒ</t>
    </rPh>
    <rPh sb="16" eb="18">
      <t>セイサ</t>
    </rPh>
    <rPh sb="20" eb="21">
      <t>ウエ</t>
    </rPh>
    <rPh sb="22" eb="24">
      <t>シシュツ</t>
    </rPh>
    <rPh sb="28" eb="30">
      <t>タンイ</t>
    </rPh>
    <rPh sb="36" eb="38">
      <t>サクゲン</t>
    </rPh>
    <rPh sb="39" eb="40">
      <t>ツト</t>
    </rPh>
    <phoneticPr fontId="5"/>
  </si>
  <si>
    <t>概ね活動目標に見合っているため</t>
    <rPh sb="0" eb="1">
      <t>オオム</t>
    </rPh>
    <rPh sb="2" eb="4">
      <t>カツドウ</t>
    </rPh>
    <rPh sb="4" eb="6">
      <t>モクヒョウ</t>
    </rPh>
    <rPh sb="7" eb="9">
      <t>ミア</t>
    </rPh>
    <phoneticPr fontId="5"/>
  </si>
  <si>
    <t>本事業の目的は、児童生徒の安全確保及び「主体的に行動する態度」を育成するため学校における防災教育の推進を図るものであるが、近年の日本の自然災害の発生状況を踏まえると国民及び社会のニーズを的確に反映した事業である。</t>
    <rPh sb="0" eb="1">
      <t>ホン</t>
    </rPh>
    <rPh sb="1" eb="3">
      <t>ジギョウ</t>
    </rPh>
    <rPh sb="4" eb="6">
      <t>モクテキ</t>
    </rPh>
    <rPh sb="8" eb="10">
      <t>ジドウ</t>
    </rPh>
    <rPh sb="10" eb="12">
      <t>セイト</t>
    </rPh>
    <rPh sb="13" eb="15">
      <t>アンゼン</t>
    </rPh>
    <rPh sb="15" eb="17">
      <t>カクホ</t>
    </rPh>
    <rPh sb="17" eb="18">
      <t>オヨ</t>
    </rPh>
    <rPh sb="20" eb="23">
      <t>シュタイテキ</t>
    </rPh>
    <rPh sb="24" eb="26">
      <t>コウドウ</t>
    </rPh>
    <rPh sb="28" eb="30">
      <t>タイド</t>
    </rPh>
    <rPh sb="32" eb="34">
      <t>イクセイ</t>
    </rPh>
    <rPh sb="38" eb="40">
      <t>ガッコウ</t>
    </rPh>
    <rPh sb="44" eb="46">
      <t>ボウサイ</t>
    </rPh>
    <rPh sb="46" eb="48">
      <t>キョウイク</t>
    </rPh>
    <rPh sb="49" eb="51">
      <t>スイシン</t>
    </rPh>
    <rPh sb="52" eb="53">
      <t>ハカ</t>
    </rPh>
    <rPh sb="61" eb="63">
      <t>キンネン</t>
    </rPh>
    <rPh sb="64" eb="66">
      <t>ニホン</t>
    </rPh>
    <rPh sb="67" eb="69">
      <t>シゼン</t>
    </rPh>
    <rPh sb="69" eb="71">
      <t>サイガイ</t>
    </rPh>
    <rPh sb="72" eb="74">
      <t>ハッセイ</t>
    </rPh>
    <rPh sb="74" eb="76">
      <t>ジョウキョウ</t>
    </rPh>
    <rPh sb="77" eb="78">
      <t>フ</t>
    </rPh>
    <rPh sb="82" eb="84">
      <t>コクミン</t>
    </rPh>
    <rPh sb="84" eb="85">
      <t>オヨ</t>
    </rPh>
    <rPh sb="86" eb="88">
      <t>シャカイ</t>
    </rPh>
    <rPh sb="93" eb="95">
      <t>テキカク</t>
    </rPh>
    <rPh sb="96" eb="98">
      <t>ハンエイ</t>
    </rPh>
    <rPh sb="100" eb="102">
      <t>ジギョウ</t>
    </rPh>
    <phoneticPr fontId="5"/>
  </si>
  <si>
    <t>当初見込みを上回る活動実績となっていることから、本事業の手段・方法が効果的に実施できる手段等であると考える。</t>
    <rPh sb="0" eb="2">
      <t>トウショ</t>
    </rPh>
    <rPh sb="2" eb="4">
      <t>ミコ</t>
    </rPh>
    <rPh sb="6" eb="8">
      <t>ウワマワ</t>
    </rPh>
    <rPh sb="9" eb="11">
      <t>カツドウ</t>
    </rPh>
    <rPh sb="11" eb="13">
      <t>ジッセキ</t>
    </rPh>
    <rPh sb="24" eb="25">
      <t>ホン</t>
    </rPh>
    <rPh sb="25" eb="27">
      <t>ジギョウ</t>
    </rPh>
    <rPh sb="28" eb="30">
      <t>シュダン</t>
    </rPh>
    <rPh sb="31" eb="33">
      <t>ホウホウ</t>
    </rPh>
    <rPh sb="34" eb="37">
      <t>コウカテキ</t>
    </rPh>
    <rPh sb="38" eb="40">
      <t>ジッシ</t>
    </rPh>
    <rPh sb="43" eb="45">
      <t>シュダン</t>
    </rPh>
    <rPh sb="45" eb="46">
      <t>トウ</t>
    </rPh>
    <rPh sb="50" eb="51">
      <t>カンガ</t>
    </rPh>
    <phoneticPr fontId="5"/>
  </si>
  <si>
    <t>支出先の選定に当たっては、十分な公告期間を確保した上で公募を実施しており、その妥当性や競争性を確保している。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ジッシ</t>
    </rPh>
    <rPh sb="39" eb="42">
      <t>ダトウセイ</t>
    </rPh>
    <rPh sb="43" eb="46">
      <t>キョウソウセイ</t>
    </rPh>
    <rPh sb="47" eb="49">
      <t>カクホ</t>
    </rPh>
    <phoneticPr fontId="5"/>
  </si>
  <si>
    <t>外部有識者による点検対象外</t>
    <phoneticPr fontId="5"/>
  </si>
  <si>
    <t>１．事業評価の観点：本事業は、東日本大震災のような地震をはじめ、台風などによる風水害や火山活動等による自然災害の発生が懸念される中、児童生徒等の安全が確保されるよう、学校における防災教育の推進を図ることを目的としており、事業評価に当たっては類似事業及び予算執行状況の観点から検証を行った。
２．所見：類似事業と適切な役割分担の上、本事業では教職員に対する講習会や授業で活用できる教職員用参考資料の作成・配付を行うなど、学校における防災教育の充実に取り組んでいることは評価できる。しかしながら、平成２６年度決算において一定の不用額が生じていることから、不用額が生じた要因を更に分析した上で、予算執行の実績を適切に概算要求に反映すべきである。</t>
    <phoneticPr fontId="5"/>
  </si>
  <si>
    <t>本事業のコストについては、一般競争入札を実施した結果、契約件数や契約価格が予定を下回ったものと分析しているが、平成27年度以降も同様の取組を継続して実施するものとし、平成26年度決算で生じた不用額を踏まえ、また、事業内において目標をおおむね達成していると判断されるものについて、概算要求に▲29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</si>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</sst>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3" fontId="3"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3" fillId="0" borderId="105" xfId="0"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47625</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17</xdr:col>
      <xdr:colOff>3202</xdr:colOff>
      <xdr:row>140</xdr:row>
      <xdr:rowOff>54427</xdr:rowOff>
    </xdr:from>
    <xdr:to>
      <xdr:col>34</xdr:col>
      <xdr:colOff>101173</xdr:colOff>
      <xdr:row>143</xdr:row>
      <xdr:rowOff>31457</xdr:rowOff>
    </xdr:to>
    <xdr:sp macro="" textlink="">
      <xdr:nvSpPr>
        <xdr:cNvPr id="22" name="Rectangle 1"/>
        <xdr:cNvSpPr>
          <a:spLocks noChangeArrowheads="1"/>
        </xdr:cNvSpPr>
      </xdr:nvSpPr>
      <xdr:spPr bwMode="auto">
        <a:xfrm>
          <a:off x="3051202" y="31598986"/>
          <a:ext cx="3145971" cy="1019177"/>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９４．９百万円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125534</xdr:colOff>
      <xdr:row>139</xdr:row>
      <xdr:rowOff>333375</xdr:rowOff>
    </xdr:from>
    <xdr:to>
      <xdr:col>46</xdr:col>
      <xdr:colOff>79375</xdr:colOff>
      <xdr:row>143</xdr:row>
      <xdr:rowOff>180230</xdr:rowOff>
    </xdr:to>
    <xdr:sp macro="" textlink="">
      <xdr:nvSpPr>
        <xdr:cNvPr id="23" name="AutoShape 25"/>
        <xdr:cNvSpPr>
          <a:spLocks noChangeArrowheads="1"/>
        </xdr:cNvSpPr>
      </xdr:nvSpPr>
      <xdr:spPr bwMode="auto">
        <a:xfrm>
          <a:off x="6062784" y="31511875"/>
          <a:ext cx="2049341" cy="12438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０．０１百万円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職員旅費</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０．０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８</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0.002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53628</xdr:colOff>
      <xdr:row>143</xdr:row>
      <xdr:rowOff>318567</xdr:rowOff>
    </xdr:from>
    <xdr:to>
      <xdr:col>39</xdr:col>
      <xdr:colOff>45624</xdr:colOff>
      <xdr:row>147</xdr:row>
      <xdr:rowOff>146875</xdr:rowOff>
    </xdr:to>
    <xdr:sp macro="" textlink="">
      <xdr:nvSpPr>
        <xdr:cNvPr id="24" name="AutoShape 2"/>
        <xdr:cNvSpPr>
          <a:spLocks noChangeArrowheads="1"/>
        </xdr:cNvSpPr>
      </xdr:nvSpPr>
      <xdr:spPr bwMode="auto">
        <a:xfrm>
          <a:off x="2384452" y="32905273"/>
          <a:ext cx="4653643" cy="12178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教職員や児童生徒等の防災に対する意識の向上等を図るため、防災教室の講師となる教職員等を対象とした講習会を実施する</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また、</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日本大震災の教訓を踏まえた新たな防災教育の指導方法や教育手法の開発・普及を行うとともに、緊急地震速報等の防災科学技術を活用した避難訓練等の先進的・実践的な防災教育を行う学区における取組を支援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55469</xdr:colOff>
      <xdr:row>153</xdr:row>
      <xdr:rowOff>143117</xdr:rowOff>
    </xdr:from>
    <xdr:to>
      <xdr:col>16</xdr:col>
      <xdr:colOff>46678</xdr:colOff>
      <xdr:row>156</xdr:row>
      <xdr:rowOff>238525</xdr:rowOff>
    </xdr:to>
    <xdr:sp macro="" textlink="">
      <xdr:nvSpPr>
        <xdr:cNvPr id="25" name="Rectangle 3"/>
        <xdr:cNvSpPr>
          <a:spLocks noChangeArrowheads="1"/>
        </xdr:cNvSpPr>
      </xdr:nvSpPr>
      <xdr:spPr bwMode="auto">
        <a:xfrm>
          <a:off x="1277844" y="36211117"/>
          <a:ext cx="1562834" cy="11431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教育委員会（全</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１８自治体</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５３．４百万円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　</a:t>
          </a:r>
        </a:p>
      </xdr:txBody>
    </xdr:sp>
    <xdr:clientData/>
  </xdr:twoCellAnchor>
  <xdr:twoCellAnchor>
    <xdr:from>
      <xdr:col>8</xdr:col>
      <xdr:colOff>9338</xdr:colOff>
      <xdr:row>152</xdr:row>
      <xdr:rowOff>93062</xdr:rowOff>
    </xdr:from>
    <xdr:to>
      <xdr:col>14</xdr:col>
      <xdr:colOff>26175</xdr:colOff>
      <xdr:row>152</xdr:row>
      <xdr:rowOff>336817</xdr:rowOff>
    </xdr:to>
    <xdr:sp macro="" textlink="">
      <xdr:nvSpPr>
        <xdr:cNvPr id="26" name="AutoShape 13"/>
        <xdr:cNvSpPr>
          <a:spLocks noChangeArrowheads="1"/>
        </xdr:cNvSpPr>
      </xdr:nvSpPr>
      <xdr:spPr bwMode="auto">
        <a:xfrm>
          <a:off x="1406338" y="35811812"/>
          <a:ext cx="1064587" cy="2437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33114</xdr:colOff>
      <xdr:row>153</xdr:row>
      <xdr:rowOff>137669</xdr:rowOff>
    </xdr:from>
    <xdr:to>
      <xdr:col>24</xdr:col>
      <xdr:colOff>131657</xdr:colOff>
      <xdr:row>156</xdr:row>
      <xdr:rowOff>238525</xdr:rowOff>
    </xdr:to>
    <xdr:sp macro="" textlink="">
      <xdr:nvSpPr>
        <xdr:cNvPr id="27" name="Rectangle 3"/>
        <xdr:cNvSpPr>
          <a:spLocks noChangeArrowheads="1"/>
        </xdr:cNvSpPr>
      </xdr:nvSpPr>
      <xdr:spPr bwMode="auto">
        <a:xfrm>
          <a:off x="2827114" y="36205669"/>
          <a:ext cx="1495543" cy="11486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教育委員会（全</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２２自治体</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３５．５</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　</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a:r>
            <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再委託</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なし</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164153</xdr:colOff>
      <xdr:row>150</xdr:row>
      <xdr:rowOff>298076</xdr:rowOff>
    </xdr:from>
    <xdr:to>
      <xdr:col>45</xdr:col>
      <xdr:colOff>40729</xdr:colOff>
      <xdr:row>150</xdr:row>
      <xdr:rowOff>298076</xdr:rowOff>
    </xdr:to>
    <xdr:sp macro="" textlink="">
      <xdr:nvSpPr>
        <xdr:cNvPr id="28" name="Line 12"/>
        <xdr:cNvSpPr>
          <a:spLocks noChangeShapeType="1"/>
        </xdr:cNvSpPr>
      </xdr:nvSpPr>
      <xdr:spPr bwMode="auto">
        <a:xfrm>
          <a:off x="2674271" y="35316458"/>
          <a:ext cx="5434693"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93797</xdr:colOff>
      <xdr:row>147</xdr:row>
      <xdr:rowOff>330573</xdr:rowOff>
    </xdr:from>
    <xdr:to>
      <xdr:col>28</xdr:col>
      <xdr:colOff>93797</xdr:colOff>
      <xdr:row>150</xdr:row>
      <xdr:rowOff>279026</xdr:rowOff>
    </xdr:to>
    <xdr:sp macro="" textlink="">
      <xdr:nvSpPr>
        <xdr:cNvPr id="29" name="Line 13"/>
        <xdr:cNvSpPr>
          <a:spLocks noChangeShapeType="1"/>
        </xdr:cNvSpPr>
      </xdr:nvSpPr>
      <xdr:spPr bwMode="auto">
        <a:xfrm flipH="1">
          <a:off x="5114032" y="34306808"/>
          <a:ext cx="0" cy="9906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173678</xdr:colOff>
      <xdr:row>150</xdr:row>
      <xdr:rowOff>288551</xdr:rowOff>
    </xdr:from>
    <xdr:to>
      <xdr:col>14</xdr:col>
      <xdr:colOff>173678</xdr:colOff>
      <xdr:row>152</xdr:row>
      <xdr:rowOff>117661</xdr:rowOff>
    </xdr:to>
    <xdr:sp macro="" textlink="">
      <xdr:nvSpPr>
        <xdr:cNvPr id="30" name="Line 16"/>
        <xdr:cNvSpPr>
          <a:spLocks noChangeShapeType="1"/>
        </xdr:cNvSpPr>
      </xdr:nvSpPr>
      <xdr:spPr bwMode="auto">
        <a:xfrm>
          <a:off x="2683796" y="35306933"/>
          <a:ext cx="0" cy="52387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107608</xdr:colOff>
      <xdr:row>152</xdr:row>
      <xdr:rowOff>97453</xdr:rowOff>
    </xdr:from>
    <xdr:to>
      <xdr:col>44</xdr:col>
      <xdr:colOff>28504</xdr:colOff>
      <xdr:row>152</xdr:row>
      <xdr:rowOff>341208</xdr:rowOff>
    </xdr:to>
    <xdr:sp macro="" textlink="">
      <xdr:nvSpPr>
        <xdr:cNvPr id="31" name="AutoShape 15"/>
        <xdr:cNvSpPr>
          <a:spLocks noChangeArrowheads="1"/>
        </xdr:cNvSpPr>
      </xdr:nvSpPr>
      <xdr:spPr bwMode="auto">
        <a:xfrm>
          <a:off x="6917983" y="35816203"/>
          <a:ext cx="794021" cy="2437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【公募・委嘱】</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131647</xdr:colOff>
      <xdr:row>153</xdr:row>
      <xdr:rowOff>124067</xdr:rowOff>
    </xdr:from>
    <xdr:to>
      <xdr:col>49</xdr:col>
      <xdr:colOff>12961</xdr:colOff>
      <xdr:row>156</xdr:row>
      <xdr:rowOff>211313</xdr:rowOff>
    </xdr:to>
    <xdr:sp macro="" textlink="">
      <xdr:nvSpPr>
        <xdr:cNvPr id="32" name="Text Box 20"/>
        <xdr:cNvSpPr txBox="1">
          <a:spLocks noChangeArrowheads="1"/>
        </xdr:cNvSpPr>
      </xdr:nvSpPr>
      <xdr:spPr bwMode="auto">
        <a:xfrm>
          <a:off x="6942022" y="36192067"/>
          <a:ext cx="1627564" cy="11349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都道府県教育委員会(全</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３６</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教育委員会)</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５．９百万円</a:t>
          </a:r>
        </a:p>
      </xdr:txBody>
    </xdr:sp>
    <xdr:clientData/>
  </xdr:twoCellAnchor>
  <xdr:twoCellAnchor>
    <xdr:from>
      <xdr:col>45</xdr:col>
      <xdr:colOff>31204</xdr:colOff>
      <xdr:row>150</xdr:row>
      <xdr:rowOff>298076</xdr:rowOff>
    </xdr:from>
    <xdr:to>
      <xdr:col>45</xdr:col>
      <xdr:colOff>31204</xdr:colOff>
      <xdr:row>152</xdr:row>
      <xdr:rowOff>127186</xdr:rowOff>
    </xdr:to>
    <xdr:sp macro="" textlink="">
      <xdr:nvSpPr>
        <xdr:cNvPr id="33" name="Line 16"/>
        <xdr:cNvSpPr>
          <a:spLocks noChangeShapeType="1"/>
        </xdr:cNvSpPr>
      </xdr:nvSpPr>
      <xdr:spPr bwMode="auto">
        <a:xfrm>
          <a:off x="8099439" y="35316458"/>
          <a:ext cx="0" cy="52387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127732</xdr:colOff>
      <xdr:row>157</xdr:row>
      <xdr:rowOff>140636</xdr:rowOff>
    </xdr:from>
    <xdr:to>
      <xdr:col>22</xdr:col>
      <xdr:colOff>54984</xdr:colOff>
      <xdr:row>158</xdr:row>
      <xdr:rowOff>174254</xdr:rowOff>
    </xdr:to>
    <xdr:sp macro="" textlink="">
      <xdr:nvSpPr>
        <xdr:cNvPr id="60" name="AutoShape 9"/>
        <xdr:cNvSpPr>
          <a:spLocks noChangeArrowheads="1"/>
        </xdr:cNvSpPr>
      </xdr:nvSpPr>
      <xdr:spPr bwMode="auto">
        <a:xfrm>
          <a:off x="1382791" y="37590695"/>
          <a:ext cx="2616664"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実践的防災教育総合支援事業の実施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158631</xdr:colOff>
      <xdr:row>159</xdr:row>
      <xdr:rowOff>16009</xdr:rowOff>
    </xdr:from>
    <xdr:to>
      <xdr:col>11</xdr:col>
      <xdr:colOff>158750</xdr:colOff>
      <xdr:row>160</xdr:row>
      <xdr:rowOff>190501</xdr:rowOff>
    </xdr:to>
    <xdr:sp macro="" textlink="">
      <xdr:nvSpPr>
        <xdr:cNvPr id="61" name="Line 4"/>
        <xdr:cNvSpPr>
          <a:spLocks noChangeShapeType="1"/>
        </xdr:cNvSpPr>
      </xdr:nvSpPr>
      <xdr:spPr bwMode="auto">
        <a:xfrm>
          <a:off x="2079506" y="38179509"/>
          <a:ext cx="119" cy="52374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146929</xdr:colOff>
      <xdr:row>161</xdr:row>
      <xdr:rowOff>225589</xdr:rowOff>
    </xdr:from>
    <xdr:to>
      <xdr:col>24</xdr:col>
      <xdr:colOff>63152</xdr:colOff>
      <xdr:row>164</xdr:row>
      <xdr:rowOff>29299</xdr:rowOff>
    </xdr:to>
    <xdr:sp macro="" textlink="">
      <xdr:nvSpPr>
        <xdr:cNvPr id="62" name="Rectangle 3"/>
        <xdr:cNvSpPr>
          <a:spLocks noChangeArrowheads="1"/>
        </xdr:cNvSpPr>
      </xdr:nvSpPr>
      <xdr:spPr bwMode="auto">
        <a:xfrm>
          <a:off x="1369304" y="39087589"/>
          <a:ext cx="2884848" cy="8514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教育委員会（全</a:t>
          </a: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５２自治体</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３２．２百万円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54854</xdr:colOff>
      <xdr:row>160</xdr:row>
      <xdr:rowOff>274023</xdr:rowOff>
    </xdr:from>
    <xdr:to>
      <xdr:col>10</xdr:col>
      <xdr:colOff>122238</xdr:colOff>
      <xdr:row>161</xdr:row>
      <xdr:rowOff>168528</xdr:rowOff>
    </xdr:to>
    <xdr:sp macro="" textlink="">
      <xdr:nvSpPr>
        <xdr:cNvPr id="63" name="AutoShape 13"/>
        <xdr:cNvSpPr>
          <a:spLocks noChangeArrowheads="1"/>
        </xdr:cNvSpPr>
      </xdr:nvSpPr>
      <xdr:spPr bwMode="auto">
        <a:xfrm>
          <a:off x="1277229" y="38786773"/>
          <a:ext cx="591259" cy="2437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122756</xdr:colOff>
      <xdr:row>164</xdr:row>
      <xdr:rowOff>83915</xdr:rowOff>
    </xdr:from>
    <xdr:to>
      <xdr:col>23</xdr:col>
      <xdr:colOff>50008</xdr:colOff>
      <xdr:row>165</xdr:row>
      <xdr:rowOff>117533</xdr:rowOff>
    </xdr:to>
    <xdr:sp macro="" textlink="">
      <xdr:nvSpPr>
        <xdr:cNvPr id="64" name="AutoShape 9"/>
        <xdr:cNvSpPr>
          <a:spLocks noChangeArrowheads="1"/>
        </xdr:cNvSpPr>
      </xdr:nvSpPr>
      <xdr:spPr bwMode="auto">
        <a:xfrm>
          <a:off x="1519756" y="39993665"/>
          <a:ext cx="2546627" cy="3828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実践的防災教育総合支援事業の実施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66040</xdr:colOff>
      <xdr:row>157</xdr:row>
      <xdr:rowOff>112058</xdr:rowOff>
    </xdr:from>
    <xdr:to>
      <xdr:col>49</xdr:col>
      <xdr:colOff>140246</xdr:colOff>
      <xdr:row>158</xdr:row>
      <xdr:rowOff>268141</xdr:rowOff>
    </xdr:to>
    <xdr:sp macro="" textlink="">
      <xdr:nvSpPr>
        <xdr:cNvPr id="65" name="AutoShape 1"/>
        <xdr:cNvSpPr>
          <a:spLocks noChangeArrowheads="1"/>
        </xdr:cNvSpPr>
      </xdr:nvSpPr>
      <xdr:spPr bwMode="auto">
        <a:xfrm>
          <a:off x="7051040" y="37577058"/>
          <a:ext cx="1645831" cy="5053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rtl="0"/>
          <a:r>
            <a:rPr lang="ja-JP" altLang="en-US">
              <a:solidFill>
                <a:srgbClr xmlns:mc="http://schemas.openxmlformats.org/markup-compatibility/2006" xmlns:a14="http://schemas.microsoft.com/office/drawing/2010/main" val="000000" mc:Ignorable="a14" a14:legacySpreadsheetColorIndex="8"/>
              </a:solidFill>
              <a:effectLst/>
            </a:rPr>
            <a:t>講習会の開催</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47625</xdr:colOff>
      <xdr:row>165</xdr:row>
      <xdr:rowOff>317499</xdr:rowOff>
    </xdr:from>
    <xdr:to>
      <xdr:col>49</xdr:col>
      <xdr:colOff>269876</xdr:colOff>
      <xdr:row>166</xdr:row>
      <xdr:rowOff>15874</xdr:rowOff>
    </xdr:to>
    <xdr:sp macro="" textlink="">
      <xdr:nvSpPr>
        <xdr:cNvPr id="66" name="Line 38"/>
        <xdr:cNvSpPr>
          <a:spLocks noChangeShapeType="1"/>
        </xdr:cNvSpPr>
      </xdr:nvSpPr>
      <xdr:spPr bwMode="auto">
        <a:xfrm flipV="1">
          <a:off x="1095375" y="40576499"/>
          <a:ext cx="7731126" cy="47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145583</xdr:colOff>
      <xdr:row>166</xdr:row>
      <xdr:rowOff>110361</xdr:rowOff>
    </xdr:from>
    <xdr:to>
      <xdr:col>21</xdr:col>
      <xdr:colOff>120150</xdr:colOff>
      <xdr:row>167</xdr:row>
      <xdr:rowOff>147638</xdr:rowOff>
    </xdr:to>
    <xdr:sp macro="" textlink="">
      <xdr:nvSpPr>
        <xdr:cNvPr id="67" name="Rectangle 39"/>
        <xdr:cNvSpPr>
          <a:spLocks noChangeArrowheads="1"/>
        </xdr:cNvSpPr>
      </xdr:nvSpPr>
      <xdr:spPr bwMode="auto">
        <a:xfrm>
          <a:off x="1542583" y="40718611"/>
          <a:ext cx="2244692" cy="3865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（岩手県教育委員会の例）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137705</xdr:colOff>
      <xdr:row>167</xdr:row>
      <xdr:rowOff>169713</xdr:rowOff>
    </xdr:from>
    <xdr:to>
      <xdr:col>33</xdr:col>
      <xdr:colOff>139692</xdr:colOff>
      <xdr:row>168</xdr:row>
      <xdr:rowOff>136108</xdr:rowOff>
    </xdr:to>
    <xdr:sp macro="" textlink="">
      <xdr:nvSpPr>
        <xdr:cNvPr id="68" name="Rectangle 40"/>
        <xdr:cNvSpPr>
          <a:spLocks noChangeArrowheads="1"/>
        </xdr:cNvSpPr>
      </xdr:nvSpPr>
      <xdr:spPr bwMode="auto">
        <a:xfrm>
          <a:off x="3804830" y="41127213"/>
          <a:ext cx="2097487" cy="3156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135447</xdr:colOff>
      <xdr:row>169</xdr:row>
      <xdr:rowOff>199786</xdr:rowOff>
    </xdr:from>
    <xdr:to>
      <xdr:col>26</xdr:col>
      <xdr:colOff>114326</xdr:colOff>
      <xdr:row>170</xdr:row>
      <xdr:rowOff>93305</xdr:rowOff>
    </xdr:to>
    <xdr:sp macro="" textlink="">
      <xdr:nvSpPr>
        <xdr:cNvPr id="69" name="Rectangle 43"/>
        <xdr:cNvSpPr>
          <a:spLocks noChangeArrowheads="1"/>
        </xdr:cNvSpPr>
      </xdr:nvSpPr>
      <xdr:spPr bwMode="auto">
        <a:xfrm>
          <a:off x="3104072" y="41855786"/>
          <a:ext cx="1550504" cy="2427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150042</xdr:colOff>
      <xdr:row>170</xdr:row>
      <xdr:rowOff>213380</xdr:rowOff>
    </xdr:from>
    <xdr:to>
      <xdr:col>41</xdr:col>
      <xdr:colOff>53321</xdr:colOff>
      <xdr:row>172</xdr:row>
      <xdr:rowOff>14934</xdr:rowOff>
    </xdr:to>
    <xdr:sp macro="" textlink="">
      <xdr:nvSpPr>
        <xdr:cNvPr id="70" name="Rectangle 64"/>
        <xdr:cNvSpPr>
          <a:spLocks noChangeArrowheads="1"/>
        </xdr:cNvSpPr>
      </xdr:nvSpPr>
      <xdr:spPr bwMode="auto">
        <a:xfrm>
          <a:off x="3118667" y="42218630"/>
          <a:ext cx="4094279" cy="8175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Ａ．岩手県教育委員会</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37350</xdr:colOff>
      <xdr:row>172</xdr:row>
      <xdr:rowOff>158405</xdr:rowOff>
    </xdr:from>
    <xdr:to>
      <xdr:col>38</xdr:col>
      <xdr:colOff>107693</xdr:colOff>
      <xdr:row>172</xdr:row>
      <xdr:rowOff>409529</xdr:rowOff>
    </xdr:to>
    <xdr:sp macro="" textlink="">
      <xdr:nvSpPr>
        <xdr:cNvPr id="71" name="Rectangle 65"/>
        <xdr:cNvSpPr>
          <a:spLocks noChangeArrowheads="1"/>
        </xdr:cNvSpPr>
      </xdr:nvSpPr>
      <xdr:spPr bwMode="auto">
        <a:xfrm>
          <a:off x="1434350" y="43179655"/>
          <a:ext cx="5309093" cy="251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　３．５百万円】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149426</xdr:colOff>
      <xdr:row>173</xdr:row>
      <xdr:rowOff>538026</xdr:rowOff>
    </xdr:from>
    <xdr:to>
      <xdr:col>27</xdr:col>
      <xdr:colOff>127001</xdr:colOff>
      <xdr:row>175</xdr:row>
      <xdr:rowOff>72506</xdr:rowOff>
    </xdr:to>
    <xdr:sp macro="" textlink="">
      <xdr:nvSpPr>
        <xdr:cNvPr id="72" name="Rectangle 46"/>
        <xdr:cNvSpPr>
          <a:spLocks noChangeArrowheads="1"/>
        </xdr:cNvSpPr>
      </xdr:nvSpPr>
      <xdr:spPr bwMode="auto">
        <a:xfrm>
          <a:off x="3641926" y="44226026"/>
          <a:ext cx="1199950" cy="804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一関市教育委員会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33465</xdr:colOff>
      <xdr:row>173</xdr:row>
      <xdr:rowOff>553901</xdr:rowOff>
    </xdr:from>
    <xdr:to>
      <xdr:col>35</xdr:col>
      <xdr:colOff>47626</xdr:colOff>
      <xdr:row>175</xdr:row>
      <xdr:rowOff>88381</xdr:rowOff>
    </xdr:to>
    <xdr:sp macro="" textlink="">
      <xdr:nvSpPr>
        <xdr:cNvPr id="73" name="Rectangle 47"/>
        <xdr:cNvSpPr>
          <a:spLocks noChangeArrowheads="1"/>
        </xdr:cNvSpPr>
      </xdr:nvSpPr>
      <xdr:spPr bwMode="auto">
        <a:xfrm>
          <a:off x="4922965" y="44241901"/>
          <a:ext cx="1236536" cy="804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花巻市教育委員会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161926</xdr:colOff>
      <xdr:row>173</xdr:row>
      <xdr:rowOff>16078</xdr:rowOff>
    </xdr:from>
    <xdr:to>
      <xdr:col>31</xdr:col>
      <xdr:colOff>161926</xdr:colOff>
      <xdr:row>173</xdr:row>
      <xdr:rowOff>524825</xdr:rowOff>
    </xdr:to>
    <xdr:sp macro="" textlink="">
      <xdr:nvSpPr>
        <xdr:cNvPr id="74" name="Line 50"/>
        <xdr:cNvSpPr>
          <a:spLocks noChangeShapeType="1"/>
        </xdr:cNvSpPr>
      </xdr:nvSpPr>
      <xdr:spPr bwMode="auto">
        <a:xfrm flipH="1">
          <a:off x="5575301" y="43704078"/>
          <a:ext cx="0" cy="50874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83485</xdr:colOff>
      <xdr:row>173</xdr:row>
      <xdr:rowOff>9728</xdr:rowOff>
    </xdr:from>
    <xdr:to>
      <xdr:col>47</xdr:col>
      <xdr:colOff>127000</xdr:colOff>
      <xdr:row>173</xdr:row>
      <xdr:rowOff>31750</xdr:rowOff>
    </xdr:to>
    <xdr:sp macro="" textlink="">
      <xdr:nvSpPr>
        <xdr:cNvPr id="75" name="Line 54"/>
        <xdr:cNvSpPr>
          <a:spLocks noChangeShapeType="1"/>
        </xdr:cNvSpPr>
      </xdr:nvSpPr>
      <xdr:spPr bwMode="auto">
        <a:xfrm>
          <a:off x="1655110" y="43697728"/>
          <a:ext cx="6679265" cy="2202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60954</xdr:colOff>
      <xdr:row>172</xdr:row>
      <xdr:rowOff>54430</xdr:rowOff>
    </xdr:from>
    <xdr:to>
      <xdr:col>28</xdr:col>
      <xdr:colOff>63500</xdr:colOff>
      <xdr:row>173</xdr:row>
      <xdr:rowOff>0</xdr:rowOff>
    </xdr:to>
    <xdr:cxnSp macro="">
      <xdr:nvCxnSpPr>
        <xdr:cNvPr id="76" name="直線コネクタ 75"/>
        <xdr:cNvCxnSpPr/>
      </xdr:nvCxnSpPr>
      <xdr:spPr>
        <a:xfrm>
          <a:off x="4950454" y="43075680"/>
          <a:ext cx="2546" cy="61232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44854</xdr:colOff>
      <xdr:row>173</xdr:row>
      <xdr:rowOff>527547</xdr:rowOff>
    </xdr:from>
    <xdr:to>
      <xdr:col>20</xdr:col>
      <xdr:colOff>79375</xdr:colOff>
      <xdr:row>175</xdr:row>
      <xdr:rowOff>62027</xdr:rowOff>
    </xdr:to>
    <xdr:sp macro="" textlink="">
      <xdr:nvSpPr>
        <xdr:cNvPr id="77" name="Rectangle 46"/>
        <xdr:cNvSpPr>
          <a:spLocks noChangeArrowheads="1"/>
        </xdr:cNvSpPr>
      </xdr:nvSpPr>
      <xdr:spPr bwMode="auto">
        <a:xfrm>
          <a:off x="2314979" y="44215547"/>
          <a:ext cx="1256896" cy="804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盛岡市教育委員会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48185</xdr:colOff>
      <xdr:row>173</xdr:row>
      <xdr:rowOff>527547</xdr:rowOff>
    </xdr:from>
    <xdr:to>
      <xdr:col>13</xdr:col>
      <xdr:colOff>47625</xdr:colOff>
      <xdr:row>175</xdr:row>
      <xdr:rowOff>62027</xdr:rowOff>
    </xdr:to>
    <xdr:sp macro="" textlink="">
      <xdr:nvSpPr>
        <xdr:cNvPr id="78" name="Rectangle 46"/>
        <xdr:cNvSpPr>
          <a:spLocks noChangeArrowheads="1"/>
        </xdr:cNvSpPr>
      </xdr:nvSpPr>
      <xdr:spPr bwMode="auto">
        <a:xfrm>
          <a:off x="1095935" y="44215547"/>
          <a:ext cx="1221815" cy="804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．西和賀町教育委員会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98358</xdr:colOff>
      <xdr:row>173</xdr:row>
      <xdr:rowOff>559297</xdr:rowOff>
    </xdr:from>
    <xdr:to>
      <xdr:col>43</xdr:col>
      <xdr:colOff>31749</xdr:colOff>
      <xdr:row>175</xdr:row>
      <xdr:rowOff>93777</xdr:rowOff>
    </xdr:to>
    <xdr:sp macro="" textlink="">
      <xdr:nvSpPr>
        <xdr:cNvPr id="79" name="Rectangle 46"/>
        <xdr:cNvSpPr>
          <a:spLocks noChangeArrowheads="1"/>
        </xdr:cNvSpPr>
      </xdr:nvSpPr>
      <xdr:spPr bwMode="auto">
        <a:xfrm>
          <a:off x="6210233" y="44247297"/>
          <a:ext cx="1330391" cy="804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八幡平市教育委員会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163179</xdr:colOff>
      <xdr:row>173</xdr:row>
      <xdr:rowOff>559304</xdr:rowOff>
    </xdr:from>
    <xdr:to>
      <xdr:col>49</xdr:col>
      <xdr:colOff>238125</xdr:colOff>
      <xdr:row>175</xdr:row>
      <xdr:rowOff>93784</xdr:rowOff>
    </xdr:to>
    <xdr:sp macro="" textlink="">
      <xdr:nvSpPr>
        <xdr:cNvPr id="80" name="Rectangle 46"/>
        <xdr:cNvSpPr>
          <a:spLocks noChangeArrowheads="1"/>
        </xdr:cNvSpPr>
      </xdr:nvSpPr>
      <xdr:spPr bwMode="auto">
        <a:xfrm>
          <a:off x="7672054" y="44247304"/>
          <a:ext cx="1122696" cy="8044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紫波市教育委員会</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748</xdr:colOff>
      <xdr:row>173</xdr:row>
      <xdr:rowOff>9728</xdr:rowOff>
    </xdr:from>
    <xdr:to>
      <xdr:col>25</xdr:col>
      <xdr:colOff>748</xdr:colOff>
      <xdr:row>173</xdr:row>
      <xdr:rowOff>508950</xdr:rowOff>
    </xdr:to>
    <xdr:sp macro="" textlink="">
      <xdr:nvSpPr>
        <xdr:cNvPr id="81" name="Line 50"/>
        <xdr:cNvSpPr>
          <a:spLocks noChangeShapeType="1"/>
        </xdr:cNvSpPr>
      </xdr:nvSpPr>
      <xdr:spPr bwMode="auto">
        <a:xfrm flipH="1">
          <a:off x="4366373" y="43697728"/>
          <a:ext cx="0" cy="49922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76948</xdr:colOff>
      <xdr:row>173</xdr:row>
      <xdr:rowOff>25603</xdr:rowOff>
    </xdr:from>
    <xdr:to>
      <xdr:col>39</xdr:col>
      <xdr:colOff>76948</xdr:colOff>
      <xdr:row>173</xdr:row>
      <xdr:rowOff>524825</xdr:rowOff>
    </xdr:to>
    <xdr:sp macro="" textlink="">
      <xdr:nvSpPr>
        <xdr:cNvPr id="82" name="Line 50"/>
        <xdr:cNvSpPr>
          <a:spLocks noChangeShapeType="1"/>
        </xdr:cNvSpPr>
      </xdr:nvSpPr>
      <xdr:spPr bwMode="auto">
        <a:xfrm flipH="1">
          <a:off x="6887323" y="43713603"/>
          <a:ext cx="0" cy="49922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120464</xdr:colOff>
      <xdr:row>173</xdr:row>
      <xdr:rowOff>51003</xdr:rowOff>
    </xdr:from>
    <xdr:to>
      <xdr:col>47</xdr:col>
      <xdr:colOff>120464</xdr:colOff>
      <xdr:row>173</xdr:row>
      <xdr:rowOff>559750</xdr:rowOff>
    </xdr:to>
    <xdr:sp macro="" textlink="">
      <xdr:nvSpPr>
        <xdr:cNvPr id="83" name="Line 50"/>
        <xdr:cNvSpPr>
          <a:spLocks noChangeShapeType="1"/>
        </xdr:cNvSpPr>
      </xdr:nvSpPr>
      <xdr:spPr bwMode="auto">
        <a:xfrm flipH="1">
          <a:off x="8327839" y="43739003"/>
          <a:ext cx="0" cy="50874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68357</xdr:colOff>
      <xdr:row>173</xdr:row>
      <xdr:rowOff>35128</xdr:rowOff>
    </xdr:from>
    <xdr:to>
      <xdr:col>17</xdr:col>
      <xdr:colOff>68357</xdr:colOff>
      <xdr:row>173</xdr:row>
      <xdr:rowOff>543875</xdr:rowOff>
    </xdr:to>
    <xdr:sp macro="" textlink="">
      <xdr:nvSpPr>
        <xdr:cNvPr id="84" name="Line 50"/>
        <xdr:cNvSpPr>
          <a:spLocks noChangeShapeType="1"/>
        </xdr:cNvSpPr>
      </xdr:nvSpPr>
      <xdr:spPr bwMode="auto">
        <a:xfrm flipH="1">
          <a:off x="3036982" y="43723128"/>
          <a:ext cx="0" cy="50874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99360</xdr:colOff>
      <xdr:row>173</xdr:row>
      <xdr:rowOff>41478</xdr:rowOff>
    </xdr:from>
    <xdr:to>
      <xdr:col>9</xdr:col>
      <xdr:colOff>99360</xdr:colOff>
      <xdr:row>173</xdr:row>
      <xdr:rowOff>540700</xdr:rowOff>
    </xdr:to>
    <xdr:sp macro="" textlink="">
      <xdr:nvSpPr>
        <xdr:cNvPr id="85" name="Line 50"/>
        <xdr:cNvSpPr>
          <a:spLocks noChangeShapeType="1"/>
        </xdr:cNvSpPr>
      </xdr:nvSpPr>
      <xdr:spPr bwMode="auto">
        <a:xfrm flipH="1">
          <a:off x="1670985" y="43729478"/>
          <a:ext cx="0" cy="49922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47625</xdr:colOff>
      <xdr:row>168</xdr:row>
      <xdr:rowOff>174625</xdr:rowOff>
    </xdr:from>
    <xdr:to>
      <xdr:col>28</xdr:col>
      <xdr:colOff>47625</xdr:colOff>
      <xdr:row>170</xdr:row>
      <xdr:rowOff>158750</xdr:rowOff>
    </xdr:to>
    <xdr:sp macro="" textlink="">
      <xdr:nvSpPr>
        <xdr:cNvPr id="90" name="Line 50"/>
        <xdr:cNvSpPr>
          <a:spLocks noChangeShapeType="1"/>
        </xdr:cNvSpPr>
      </xdr:nvSpPr>
      <xdr:spPr bwMode="auto">
        <a:xfrm flipH="1">
          <a:off x="4937125" y="41481375"/>
          <a:ext cx="0" cy="6826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82578</xdr:colOff>
      <xdr:row>140</xdr:row>
      <xdr:rowOff>96184</xdr:rowOff>
    </xdr:from>
    <xdr:to>
      <xdr:col>46</xdr:col>
      <xdr:colOff>131111</xdr:colOff>
      <xdr:row>142</xdr:row>
      <xdr:rowOff>161046</xdr:rowOff>
    </xdr:to>
    <xdr:sp macro="" textlink="">
      <xdr:nvSpPr>
        <xdr:cNvPr id="92" name="AutoShape 27"/>
        <xdr:cNvSpPr>
          <a:spLocks/>
        </xdr:cNvSpPr>
      </xdr:nvSpPr>
      <xdr:spPr bwMode="auto">
        <a:xfrm>
          <a:off x="7940703" y="31623934"/>
          <a:ext cx="223158" cy="763362"/>
        </a:xfrm>
        <a:prstGeom prst="rightBrace">
          <a:avLst>
            <a:gd name="adj1" fmla="val 2983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8" t="s">
        <v>0</v>
      </c>
      <c r="AK2" s="508"/>
      <c r="AL2" s="508"/>
      <c r="AM2" s="508"/>
      <c r="AN2" s="508"/>
      <c r="AO2" s="508"/>
      <c r="AP2" s="508"/>
      <c r="AQ2" s="106" t="s">
        <v>456</v>
      </c>
      <c r="AR2" s="106"/>
      <c r="AS2" s="68" t="str">
        <f>IF(OR(AQ2="　", AQ2=""), "", "-")</f>
        <v/>
      </c>
      <c r="AT2" s="107">
        <v>82</v>
      </c>
      <c r="AU2" s="107"/>
      <c r="AV2" s="69" t="str">
        <f>IF(AW2="", "", "-")</f>
        <v/>
      </c>
      <c r="AW2" s="111"/>
      <c r="AX2" s="111"/>
    </row>
    <row r="3" spans="1:50" ht="21" customHeight="1" thickBot="1">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462</v>
      </c>
      <c r="AK3" s="317"/>
      <c r="AL3" s="317"/>
      <c r="AM3" s="317"/>
      <c r="AN3" s="317"/>
      <c r="AO3" s="317"/>
      <c r="AP3" s="317"/>
      <c r="AQ3" s="317"/>
      <c r="AR3" s="317"/>
      <c r="AS3" s="317"/>
      <c r="AT3" s="317"/>
      <c r="AU3" s="317"/>
      <c r="AV3" s="317"/>
      <c r="AW3" s="317"/>
      <c r="AX3" s="36" t="s">
        <v>91</v>
      </c>
    </row>
    <row r="4" spans="1:50" ht="24.75" customHeight="1">
      <c r="A4" s="536" t="s">
        <v>30</v>
      </c>
      <c r="B4" s="537"/>
      <c r="C4" s="537"/>
      <c r="D4" s="537"/>
      <c r="E4" s="537"/>
      <c r="F4" s="537"/>
      <c r="G4" s="510" t="s">
        <v>463</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465</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c r="A5" s="520" t="s">
        <v>93</v>
      </c>
      <c r="B5" s="521"/>
      <c r="C5" s="521"/>
      <c r="D5" s="521"/>
      <c r="E5" s="521"/>
      <c r="F5" s="522"/>
      <c r="G5" s="343" t="s">
        <v>213</v>
      </c>
      <c r="H5" s="344"/>
      <c r="I5" s="344"/>
      <c r="J5" s="344"/>
      <c r="K5" s="344"/>
      <c r="L5" s="344"/>
      <c r="M5" s="345" t="s">
        <v>92</v>
      </c>
      <c r="N5" s="346"/>
      <c r="O5" s="346"/>
      <c r="P5" s="346"/>
      <c r="Q5" s="346"/>
      <c r="R5" s="347"/>
      <c r="S5" s="348" t="s">
        <v>157</v>
      </c>
      <c r="T5" s="344"/>
      <c r="U5" s="344"/>
      <c r="V5" s="344"/>
      <c r="W5" s="344"/>
      <c r="X5" s="349"/>
      <c r="Y5" s="527" t="s">
        <v>3</v>
      </c>
      <c r="Z5" s="528"/>
      <c r="AA5" s="528"/>
      <c r="AB5" s="528"/>
      <c r="AC5" s="528"/>
      <c r="AD5" s="529"/>
      <c r="AE5" s="530" t="s">
        <v>466</v>
      </c>
      <c r="AF5" s="531"/>
      <c r="AG5" s="531"/>
      <c r="AH5" s="531"/>
      <c r="AI5" s="531"/>
      <c r="AJ5" s="531"/>
      <c r="AK5" s="531"/>
      <c r="AL5" s="531"/>
      <c r="AM5" s="531"/>
      <c r="AN5" s="531"/>
      <c r="AO5" s="531"/>
      <c r="AP5" s="532"/>
      <c r="AQ5" s="533" t="s">
        <v>467</v>
      </c>
      <c r="AR5" s="534"/>
      <c r="AS5" s="534"/>
      <c r="AT5" s="534"/>
      <c r="AU5" s="534"/>
      <c r="AV5" s="534"/>
      <c r="AW5" s="534"/>
      <c r="AX5" s="535"/>
    </row>
    <row r="6" spans="1:50" ht="46.5" customHeight="1">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469</v>
      </c>
      <c r="AF6" s="545"/>
      <c r="AG6" s="545"/>
      <c r="AH6" s="545"/>
      <c r="AI6" s="545"/>
      <c r="AJ6" s="545"/>
      <c r="AK6" s="545"/>
      <c r="AL6" s="545"/>
      <c r="AM6" s="545"/>
      <c r="AN6" s="545"/>
      <c r="AO6" s="545"/>
      <c r="AP6" s="545"/>
      <c r="AQ6" s="142"/>
      <c r="AR6" s="142"/>
      <c r="AS6" s="142"/>
      <c r="AT6" s="142"/>
      <c r="AU6" s="142"/>
      <c r="AV6" s="142"/>
      <c r="AW6" s="142"/>
      <c r="AX6" s="546"/>
    </row>
    <row r="7" spans="1:50" ht="60" customHeight="1">
      <c r="A7" s="466" t="s">
        <v>25</v>
      </c>
      <c r="B7" s="467"/>
      <c r="C7" s="467"/>
      <c r="D7" s="467"/>
      <c r="E7" s="467"/>
      <c r="F7" s="467"/>
      <c r="G7" s="468" t="s">
        <v>468</v>
      </c>
      <c r="H7" s="469"/>
      <c r="I7" s="469"/>
      <c r="J7" s="469"/>
      <c r="K7" s="469"/>
      <c r="L7" s="469"/>
      <c r="M7" s="469"/>
      <c r="N7" s="469"/>
      <c r="O7" s="469"/>
      <c r="P7" s="469"/>
      <c r="Q7" s="469"/>
      <c r="R7" s="469"/>
      <c r="S7" s="469"/>
      <c r="T7" s="469"/>
      <c r="U7" s="469"/>
      <c r="V7" s="470"/>
      <c r="W7" s="470"/>
      <c r="X7" s="470"/>
      <c r="Y7" s="471" t="s">
        <v>5</v>
      </c>
      <c r="Z7" s="410"/>
      <c r="AA7" s="410"/>
      <c r="AB7" s="410"/>
      <c r="AC7" s="410"/>
      <c r="AD7" s="412"/>
      <c r="AE7" s="472" t="s">
        <v>470</v>
      </c>
      <c r="AF7" s="473"/>
      <c r="AG7" s="473"/>
      <c r="AH7" s="473"/>
      <c r="AI7" s="473"/>
      <c r="AJ7" s="473"/>
      <c r="AK7" s="473"/>
      <c r="AL7" s="473"/>
      <c r="AM7" s="473"/>
      <c r="AN7" s="473"/>
      <c r="AO7" s="473"/>
      <c r="AP7" s="473"/>
      <c r="AQ7" s="473"/>
      <c r="AR7" s="473"/>
      <c r="AS7" s="473"/>
      <c r="AT7" s="473"/>
      <c r="AU7" s="473"/>
      <c r="AV7" s="473"/>
      <c r="AW7" s="473"/>
      <c r="AX7" s="474"/>
    </row>
    <row r="8" spans="1:50" ht="44.25" customHeight="1">
      <c r="A8" s="372" t="s">
        <v>308</v>
      </c>
      <c r="B8" s="373"/>
      <c r="C8" s="373"/>
      <c r="D8" s="373"/>
      <c r="E8" s="373"/>
      <c r="F8" s="374"/>
      <c r="G8" s="369" t="str">
        <f>入力規則等!A26</f>
        <v>子ども・若者育成支援</v>
      </c>
      <c r="H8" s="370"/>
      <c r="I8" s="370"/>
      <c r="J8" s="370"/>
      <c r="K8" s="370"/>
      <c r="L8" s="370"/>
      <c r="M8" s="370"/>
      <c r="N8" s="370"/>
      <c r="O8" s="370"/>
      <c r="P8" s="370"/>
      <c r="Q8" s="370"/>
      <c r="R8" s="370"/>
      <c r="S8" s="370"/>
      <c r="T8" s="370"/>
      <c r="U8" s="370"/>
      <c r="V8" s="370"/>
      <c r="W8" s="370"/>
      <c r="X8" s="371"/>
      <c r="Y8" s="547" t="s">
        <v>79</v>
      </c>
      <c r="Z8" s="547"/>
      <c r="AA8" s="547"/>
      <c r="AB8" s="547"/>
      <c r="AC8" s="547"/>
      <c r="AD8" s="547"/>
      <c r="AE8" s="501" t="str">
        <f>入力規則等!K13</f>
        <v>文教及び科学振興</v>
      </c>
      <c r="AF8" s="502"/>
      <c r="AG8" s="502"/>
      <c r="AH8" s="502"/>
      <c r="AI8" s="502"/>
      <c r="AJ8" s="502"/>
      <c r="AK8" s="502"/>
      <c r="AL8" s="502"/>
      <c r="AM8" s="502"/>
      <c r="AN8" s="502"/>
      <c r="AO8" s="502"/>
      <c r="AP8" s="502"/>
      <c r="AQ8" s="502"/>
      <c r="AR8" s="502"/>
      <c r="AS8" s="502"/>
      <c r="AT8" s="502"/>
      <c r="AU8" s="502"/>
      <c r="AV8" s="502"/>
      <c r="AW8" s="502"/>
      <c r="AX8" s="503"/>
    </row>
    <row r="9" spans="1:50" ht="69" customHeight="1">
      <c r="A9" s="475" t="s">
        <v>26</v>
      </c>
      <c r="B9" s="476"/>
      <c r="C9" s="476"/>
      <c r="D9" s="476"/>
      <c r="E9" s="476"/>
      <c r="F9" s="476"/>
      <c r="G9" s="504" t="s">
        <v>471</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84" customHeight="1">
      <c r="A10" s="475" t="s">
        <v>36</v>
      </c>
      <c r="B10" s="476"/>
      <c r="C10" s="476"/>
      <c r="D10" s="476"/>
      <c r="E10" s="476"/>
      <c r="F10" s="476"/>
      <c r="G10" s="504" t="s">
        <v>590</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26.25" customHeight="1">
      <c r="A11" s="475" t="s">
        <v>6</v>
      </c>
      <c r="B11" s="476"/>
      <c r="C11" s="476"/>
      <c r="D11" s="476"/>
      <c r="E11" s="476"/>
      <c r="F11" s="477"/>
      <c r="G11" s="524" t="str">
        <f>入力規則等!P10</f>
        <v>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c r="A12" s="478" t="s">
        <v>27</v>
      </c>
      <c r="B12" s="479"/>
      <c r="C12" s="479"/>
      <c r="D12" s="479"/>
      <c r="E12" s="479"/>
      <c r="F12" s="480"/>
      <c r="G12" s="487"/>
      <c r="H12" s="488"/>
      <c r="I12" s="488"/>
      <c r="J12" s="488"/>
      <c r="K12" s="488"/>
      <c r="L12" s="488"/>
      <c r="M12" s="488"/>
      <c r="N12" s="488"/>
      <c r="O12" s="488"/>
      <c r="P12" s="193" t="s">
        <v>69</v>
      </c>
      <c r="Q12" s="121"/>
      <c r="R12" s="121"/>
      <c r="S12" s="121"/>
      <c r="T12" s="121"/>
      <c r="U12" s="121"/>
      <c r="V12" s="189"/>
      <c r="W12" s="193" t="s">
        <v>70</v>
      </c>
      <c r="X12" s="121"/>
      <c r="Y12" s="121"/>
      <c r="Z12" s="121"/>
      <c r="AA12" s="121"/>
      <c r="AB12" s="121"/>
      <c r="AC12" s="189"/>
      <c r="AD12" s="193" t="s">
        <v>71</v>
      </c>
      <c r="AE12" s="121"/>
      <c r="AF12" s="121"/>
      <c r="AG12" s="121"/>
      <c r="AH12" s="121"/>
      <c r="AI12" s="121"/>
      <c r="AJ12" s="189"/>
      <c r="AK12" s="193" t="s">
        <v>72</v>
      </c>
      <c r="AL12" s="121"/>
      <c r="AM12" s="121"/>
      <c r="AN12" s="121"/>
      <c r="AO12" s="121"/>
      <c r="AP12" s="121"/>
      <c r="AQ12" s="189"/>
      <c r="AR12" s="193" t="s">
        <v>73</v>
      </c>
      <c r="AS12" s="121"/>
      <c r="AT12" s="121"/>
      <c r="AU12" s="121"/>
      <c r="AV12" s="121"/>
      <c r="AW12" s="121"/>
      <c r="AX12" s="491"/>
    </row>
    <row r="13" spans="1:50" ht="21" customHeight="1">
      <c r="A13" s="481"/>
      <c r="B13" s="482"/>
      <c r="C13" s="482"/>
      <c r="D13" s="482"/>
      <c r="E13" s="482"/>
      <c r="F13" s="483"/>
      <c r="G13" s="492" t="s">
        <v>7</v>
      </c>
      <c r="H13" s="493"/>
      <c r="I13" s="498" t="s">
        <v>8</v>
      </c>
      <c r="J13" s="499"/>
      <c r="K13" s="499"/>
      <c r="L13" s="499"/>
      <c r="M13" s="499"/>
      <c r="N13" s="499"/>
      <c r="O13" s="500"/>
      <c r="P13" s="71">
        <v>62.6</v>
      </c>
      <c r="Q13" s="72"/>
      <c r="R13" s="72"/>
      <c r="S13" s="72"/>
      <c r="T13" s="72"/>
      <c r="U13" s="72"/>
      <c r="V13" s="73"/>
      <c r="W13" s="71">
        <v>139.69999999999999</v>
      </c>
      <c r="X13" s="72"/>
      <c r="Y13" s="72"/>
      <c r="Z13" s="72"/>
      <c r="AA13" s="72"/>
      <c r="AB13" s="72"/>
      <c r="AC13" s="73"/>
      <c r="AD13" s="71">
        <v>135.30000000000001</v>
      </c>
      <c r="AE13" s="72"/>
      <c r="AF13" s="72"/>
      <c r="AG13" s="72"/>
      <c r="AH13" s="72"/>
      <c r="AI13" s="72"/>
      <c r="AJ13" s="73"/>
      <c r="AK13" s="71">
        <v>211.7</v>
      </c>
      <c r="AL13" s="72"/>
      <c r="AM13" s="72"/>
      <c r="AN13" s="72"/>
      <c r="AO13" s="72"/>
      <c r="AP13" s="72"/>
      <c r="AQ13" s="73"/>
      <c r="AR13" s="685">
        <v>224.822</v>
      </c>
      <c r="AS13" s="686"/>
      <c r="AT13" s="686"/>
      <c r="AU13" s="686"/>
      <c r="AV13" s="686"/>
      <c r="AW13" s="686"/>
      <c r="AX13" s="687"/>
    </row>
    <row r="14" spans="1:50" ht="21" customHeight="1">
      <c r="A14" s="481"/>
      <c r="B14" s="482"/>
      <c r="C14" s="482"/>
      <c r="D14" s="482"/>
      <c r="E14" s="482"/>
      <c r="F14" s="483"/>
      <c r="G14" s="494"/>
      <c r="H14" s="495"/>
      <c r="I14" s="360" t="s">
        <v>9</v>
      </c>
      <c r="J14" s="489"/>
      <c r="K14" s="489"/>
      <c r="L14" s="489"/>
      <c r="M14" s="489"/>
      <c r="N14" s="489"/>
      <c r="O14" s="490"/>
      <c r="P14" s="71">
        <v>-2.5</v>
      </c>
      <c r="Q14" s="72"/>
      <c r="R14" s="72"/>
      <c r="S14" s="72"/>
      <c r="T14" s="72"/>
      <c r="U14" s="72"/>
      <c r="V14" s="73"/>
      <c r="W14" s="71">
        <v>-5.3</v>
      </c>
      <c r="X14" s="72"/>
      <c r="Y14" s="72"/>
      <c r="Z14" s="72"/>
      <c r="AA14" s="72"/>
      <c r="AB14" s="72"/>
      <c r="AC14" s="73"/>
      <c r="AD14" s="71" t="s">
        <v>472</v>
      </c>
      <c r="AE14" s="72"/>
      <c r="AF14" s="72"/>
      <c r="AG14" s="72"/>
      <c r="AH14" s="72"/>
      <c r="AI14" s="72"/>
      <c r="AJ14" s="73"/>
      <c r="AK14" s="71" t="s">
        <v>472</v>
      </c>
      <c r="AL14" s="72"/>
      <c r="AM14" s="72"/>
      <c r="AN14" s="72"/>
      <c r="AO14" s="72"/>
      <c r="AP14" s="72"/>
      <c r="AQ14" s="73"/>
      <c r="AR14" s="683"/>
      <c r="AS14" s="683"/>
      <c r="AT14" s="683"/>
      <c r="AU14" s="683"/>
      <c r="AV14" s="683"/>
      <c r="AW14" s="683"/>
      <c r="AX14" s="684"/>
    </row>
    <row r="15" spans="1:50" ht="21" customHeight="1">
      <c r="A15" s="481"/>
      <c r="B15" s="482"/>
      <c r="C15" s="482"/>
      <c r="D15" s="482"/>
      <c r="E15" s="482"/>
      <c r="F15" s="483"/>
      <c r="G15" s="494"/>
      <c r="H15" s="495"/>
      <c r="I15" s="360" t="s">
        <v>62</v>
      </c>
      <c r="J15" s="361"/>
      <c r="K15" s="361"/>
      <c r="L15" s="361"/>
      <c r="M15" s="361"/>
      <c r="N15" s="361"/>
      <c r="O15" s="362"/>
      <c r="P15" s="71" t="s">
        <v>472</v>
      </c>
      <c r="Q15" s="72"/>
      <c r="R15" s="72"/>
      <c r="S15" s="72"/>
      <c r="T15" s="72"/>
      <c r="U15" s="72"/>
      <c r="V15" s="73"/>
      <c r="W15" s="71" t="s">
        <v>472</v>
      </c>
      <c r="X15" s="72"/>
      <c r="Y15" s="72"/>
      <c r="Z15" s="72"/>
      <c r="AA15" s="72"/>
      <c r="AB15" s="72"/>
      <c r="AC15" s="73"/>
      <c r="AD15" s="71" t="s">
        <v>472</v>
      </c>
      <c r="AE15" s="72"/>
      <c r="AF15" s="72"/>
      <c r="AG15" s="72"/>
      <c r="AH15" s="72"/>
      <c r="AI15" s="72"/>
      <c r="AJ15" s="73"/>
      <c r="AK15" s="71" t="s">
        <v>472</v>
      </c>
      <c r="AL15" s="72"/>
      <c r="AM15" s="72"/>
      <c r="AN15" s="72"/>
      <c r="AO15" s="72"/>
      <c r="AP15" s="72"/>
      <c r="AQ15" s="73"/>
      <c r="AR15" s="71"/>
      <c r="AS15" s="72"/>
      <c r="AT15" s="72"/>
      <c r="AU15" s="72"/>
      <c r="AV15" s="72"/>
      <c r="AW15" s="72"/>
      <c r="AX15" s="682"/>
    </row>
    <row r="16" spans="1:50" ht="21" customHeight="1">
      <c r="A16" s="481"/>
      <c r="B16" s="482"/>
      <c r="C16" s="482"/>
      <c r="D16" s="482"/>
      <c r="E16" s="482"/>
      <c r="F16" s="483"/>
      <c r="G16" s="494"/>
      <c r="H16" s="495"/>
      <c r="I16" s="360" t="s">
        <v>63</v>
      </c>
      <c r="J16" s="361"/>
      <c r="K16" s="361"/>
      <c r="L16" s="361"/>
      <c r="M16" s="361"/>
      <c r="N16" s="361"/>
      <c r="O16" s="362"/>
      <c r="P16" s="71" t="s">
        <v>472</v>
      </c>
      <c r="Q16" s="72"/>
      <c r="R16" s="72"/>
      <c r="S16" s="72"/>
      <c r="T16" s="72"/>
      <c r="U16" s="72"/>
      <c r="V16" s="73"/>
      <c r="W16" s="71" t="s">
        <v>472</v>
      </c>
      <c r="X16" s="72"/>
      <c r="Y16" s="72"/>
      <c r="Z16" s="72"/>
      <c r="AA16" s="72"/>
      <c r="AB16" s="72"/>
      <c r="AC16" s="73"/>
      <c r="AD16" s="71" t="s">
        <v>472</v>
      </c>
      <c r="AE16" s="72"/>
      <c r="AF16" s="72"/>
      <c r="AG16" s="72"/>
      <c r="AH16" s="72"/>
      <c r="AI16" s="72"/>
      <c r="AJ16" s="73"/>
      <c r="AK16" s="71" t="s">
        <v>472</v>
      </c>
      <c r="AL16" s="72"/>
      <c r="AM16" s="72"/>
      <c r="AN16" s="72"/>
      <c r="AO16" s="72"/>
      <c r="AP16" s="72"/>
      <c r="AQ16" s="73"/>
      <c r="AR16" s="461"/>
      <c r="AS16" s="462"/>
      <c r="AT16" s="462"/>
      <c r="AU16" s="462"/>
      <c r="AV16" s="462"/>
      <c r="AW16" s="462"/>
      <c r="AX16" s="463"/>
    </row>
    <row r="17" spans="1:50" ht="24.75" customHeight="1">
      <c r="A17" s="481"/>
      <c r="B17" s="482"/>
      <c r="C17" s="482"/>
      <c r="D17" s="482"/>
      <c r="E17" s="482"/>
      <c r="F17" s="483"/>
      <c r="G17" s="494"/>
      <c r="H17" s="495"/>
      <c r="I17" s="360" t="s">
        <v>61</v>
      </c>
      <c r="J17" s="489"/>
      <c r="K17" s="489"/>
      <c r="L17" s="489"/>
      <c r="M17" s="489"/>
      <c r="N17" s="489"/>
      <c r="O17" s="490"/>
      <c r="P17" s="71" t="s">
        <v>472</v>
      </c>
      <c r="Q17" s="72"/>
      <c r="R17" s="72"/>
      <c r="S17" s="72"/>
      <c r="T17" s="72"/>
      <c r="U17" s="72"/>
      <c r="V17" s="73"/>
      <c r="W17" s="71">
        <v>-3.5</v>
      </c>
      <c r="X17" s="72"/>
      <c r="Y17" s="72"/>
      <c r="Z17" s="72"/>
      <c r="AA17" s="72"/>
      <c r="AB17" s="72"/>
      <c r="AC17" s="73"/>
      <c r="AD17" s="71" t="s">
        <v>472</v>
      </c>
      <c r="AE17" s="72"/>
      <c r="AF17" s="72"/>
      <c r="AG17" s="72"/>
      <c r="AH17" s="72"/>
      <c r="AI17" s="72"/>
      <c r="AJ17" s="73"/>
      <c r="AK17" s="71" t="s">
        <v>472</v>
      </c>
      <c r="AL17" s="72"/>
      <c r="AM17" s="72"/>
      <c r="AN17" s="72"/>
      <c r="AO17" s="72"/>
      <c r="AP17" s="72"/>
      <c r="AQ17" s="73"/>
      <c r="AR17" s="464"/>
      <c r="AS17" s="464"/>
      <c r="AT17" s="464"/>
      <c r="AU17" s="464"/>
      <c r="AV17" s="464"/>
      <c r="AW17" s="464"/>
      <c r="AX17" s="465"/>
    </row>
    <row r="18" spans="1:50" ht="24.75" customHeight="1">
      <c r="A18" s="481"/>
      <c r="B18" s="482"/>
      <c r="C18" s="482"/>
      <c r="D18" s="482"/>
      <c r="E18" s="482"/>
      <c r="F18" s="483"/>
      <c r="G18" s="496"/>
      <c r="H18" s="497"/>
      <c r="I18" s="363" t="s">
        <v>22</v>
      </c>
      <c r="J18" s="364"/>
      <c r="K18" s="364"/>
      <c r="L18" s="364"/>
      <c r="M18" s="364"/>
      <c r="N18" s="364"/>
      <c r="O18" s="365"/>
      <c r="P18" s="333">
        <f>SUM(P13:V17)</f>
        <v>60.1</v>
      </c>
      <c r="Q18" s="334"/>
      <c r="R18" s="334"/>
      <c r="S18" s="334"/>
      <c r="T18" s="334"/>
      <c r="U18" s="334"/>
      <c r="V18" s="335"/>
      <c r="W18" s="333">
        <f>SUM(W13:AC17)</f>
        <v>130.89999999999998</v>
      </c>
      <c r="X18" s="334"/>
      <c r="Y18" s="334"/>
      <c r="Z18" s="334"/>
      <c r="AA18" s="334"/>
      <c r="AB18" s="334"/>
      <c r="AC18" s="335"/>
      <c r="AD18" s="333">
        <f t="shared" ref="AD18" si="0">SUM(AD13:AJ17)</f>
        <v>135.30000000000001</v>
      </c>
      <c r="AE18" s="334"/>
      <c r="AF18" s="334"/>
      <c r="AG18" s="334"/>
      <c r="AH18" s="334"/>
      <c r="AI18" s="334"/>
      <c r="AJ18" s="335"/>
      <c r="AK18" s="333">
        <f t="shared" ref="AK18" si="1">SUM(AK13:AQ17)</f>
        <v>211.7</v>
      </c>
      <c r="AL18" s="334"/>
      <c r="AM18" s="334"/>
      <c r="AN18" s="334"/>
      <c r="AO18" s="334"/>
      <c r="AP18" s="334"/>
      <c r="AQ18" s="335"/>
      <c r="AR18" s="333">
        <f t="shared" ref="AR18" si="2">SUM(AR13:AX17)</f>
        <v>224.822</v>
      </c>
      <c r="AS18" s="334"/>
      <c r="AT18" s="334"/>
      <c r="AU18" s="334"/>
      <c r="AV18" s="334"/>
      <c r="AW18" s="334"/>
      <c r="AX18" s="336"/>
    </row>
    <row r="19" spans="1:50" ht="24.75" customHeight="1">
      <c r="A19" s="481"/>
      <c r="B19" s="482"/>
      <c r="C19" s="482"/>
      <c r="D19" s="482"/>
      <c r="E19" s="482"/>
      <c r="F19" s="483"/>
      <c r="G19" s="330" t="s">
        <v>10</v>
      </c>
      <c r="H19" s="331"/>
      <c r="I19" s="331"/>
      <c r="J19" s="331"/>
      <c r="K19" s="331"/>
      <c r="L19" s="331"/>
      <c r="M19" s="331"/>
      <c r="N19" s="331"/>
      <c r="O19" s="331"/>
      <c r="P19" s="71">
        <v>23.7</v>
      </c>
      <c r="Q19" s="72"/>
      <c r="R19" s="72"/>
      <c r="S19" s="72"/>
      <c r="T19" s="72"/>
      <c r="U19" s="72"/>
      <c r="V19" s="73"/>
      <c r="W19" s="71">
        <v>94.7</v>
      </c>
      <c r="X19" s="72"/>
      <c r="Y19" s="72"/>
      <c r="Z19" s="72"/>
      <c r="AA19" s="72"/>
      <c r="AB19" s="72"/>
      <c r="AC19" s="73"/>
      <c r="AD19" s="71">
        <v>94.9</v>
      </c>
      <c r="AE19" s="72"/>
      <c r="AF19" s="72"/>
      <c r="AG19" s="72"/>
      <c r="AH19" s="72"/>
      <c r="AI19" s="72"/>
      <c r="AJ19" s="73"/>
      <c r="AK19" s="332"/>
      <c r="AL19" s="332"/>
      <c r="AM19" s="332"/>
      <c r="AN19" s="332"/>
      <c r="AO19" s="332"/>
      <c r="AP19" s="332"/>
      <c r="AQ19" s="332"/>
      <c r="AR19" s="332"/>
      <c r="AS19" s="332"/>
      <c r="AT19" s="332"/>
      <c r="AU19" s="332"/>
      <c r="AV19" s="332"/>
      <c r="AW19" s="332"/>
      <c r="AX19" s="337"/>
    </row>
    <row r="20" spans="1:50" ht="24.75" customHeight="1">
      <c r="A20" s="484"/>
      <c r="B20" s="485"/>
      <c r="C20" s="485"/>
      <c r="D20" s="485"/>
      <c r="E20" s="485"/>
      <c r="F20" s="486"/>
      <c r="G20" s="330" t="s">
        <v>11</v>
      </c>
      <c r="H20" s="331"/>
      <c r="I20" s="331"/>
      <c r="J20" s="331"/>
      <c r="K20" s="331"/>
      <c r="L20" s="331"/>
      <c r="M20" s="331"/>
      <c r="N20" s="331"/>
      <c r="O20" s="331"/>
      <c r="P20" s="338">
        <f>IF(P18=0, "-", P19/P18)</f>
        <v>0.39434276206322794</v>
      </c>
      <c r="Q20" s="338"/>
      <c r="R20" s="338"/>
      <c r="S20" s="338"/>
      <c r="T20" s="338"/>
      <c r="U20" s="338"/>
      <c r="V20" s="338"/>
      <c r="W20" s="338">
        <f>IF(W18=0, "-", W19/W18)</f>
        <v>0.72345301757066482</v>
      </c>
      <c r="X20" s="338"/>
      <c r="Y20" s="338"/>
      <c r="Z20" s="338"/>
      <c r="AA20" s="338"/>
      <c r="AB20" s="338"/>
      <c r="AC20" s="338"/>
      <c r="AD20" s="338">
        <f>IF(AD18=0, "-", AD19/AD18)</f>
        <v>0.70140428677014044</v>
      </c>
      <c r="AE20" s="338"/>
      <c r="AF20" s="338"/>
      <c r="AG20" s="338"/>
      <c r="AH20" s="338"/>
      <c r="AI20" s="338"/>
      <c r="AJ20" s="338"/>
      <c r="AK20" s="332"/>
      <c r="AL20" s="332"/>
      <c r="AM20" s="332"/>
      <c r="AN20" s="332"/>
      <c r="AO20" s="332"/>
      <c r="AP20" s="332"/>
      <c r="AQ20" s="332"/>
      <c r="AR20" s="332"/>
      <c r="AS20" s="332"/>
      <c r="AT20" s="332"/>
      <c r="AU20" s="332"/>
      <c r="AV20" s="332"/>
      <c r="AW20" s="332"/>
      <c r="AX20" s="337"/>
    </row>
    <row r="21" spans="1:50" ht="18.75" customHeight="1">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c r="A22" s="232"/>
      <c r="B22" s="233"/>
      <c r="C22" s="233"/>
      <c r="D22" s="233"/>
      <c r="E22" s="233"/>
      <c r="F22" s="234"/>
      <c r="G22" s="242"/>
      <c r="H22" s="108"/>
      <c r="I22" s="108"/>
      <c r="J22" s="108"/>
      <c r="K22" s="108"/>
      <c r="L22" s="108"/>
      <c r="M22" s="108"/>
      <c r="N22" s="108"/>
      <c r="O22" s="243"/>
      <c r="P22" s="260"/>
      <c r="Q22" s="108"/>
      <c r="R22" s="108"/>
      <c r="S22" s="108"/>
      <c r="T22" s="108"/>
      <c r="U22" s="108"/>
      <c r="V22" s="108"/>
      <c r="W22" s="108"/>
      <c r="X22" s="243"/>
      <c r="Y22" s="297"/>
      <c r="Z22" s="298"/>
      <c r="AA22" s="299"/>
      <c r="AB22" s="157"/>
      <c r="AC22" s="152"/>
      <c r="AD22" s="153"/>
      <c r="AE22" s="158"/>
      <c r="AF22" s="151"/>
      <c r="AG22" s="151"/>
      <c r="AH22" s="151"/>
      <c r="AI22" s="303"/>
      <c r="AJ22" s="158"/>
      <c r="AK22" s="151"/>
      <c r="AL22" s="151"/>
      <c r="AM22" s="151"/>
      <c r="AN22" s="303"/>
      <c r="AO22" s="158"/>
      <c r="AP22" s="151"/>
      <c r="AQ22" s="151"/>
      <c r="AR22" s="151"/>
      <c r="AS22" s="303"/>
      <c r="AT22" s="67"/>
      <c r="AU22" s="110">
        <v>27</v>
      </c>
      <c r="AV22" s="110"/>
      <c r="AW22" s="108" t="s">
        <v>360</v>
      </c>
      <c r="AX22" s="109"/>
    </row>
    <row r="23" spans="1:50" ht="22.5" customHeight="1">
      <c r="A23" s="235"/>
      <c r="B23" s="233"/>
      <c r="C23" s="233"/>
      <c r="D23" s="233"/>
      <c r="E23" s="233"/>
      <c r="F23" s="234"/>
      <c r="G23" s="339" t="s">
        <v>591</v>
      </c>
      <c r="H23" s="306"/>
      <c r="I23" s="306"/>
      <c r="J23" s="306"/>
      <c r="K23" s="306"/>
      <c r="L23" s="306"/>
      <c r="M23" s="306"/>
      <c r="N23" s="306"/>
      <c r="O23" s="307"/>
      <c r="P23" s="231" t="s">
        <v>473</v>
      </c>
      <c r="Q23" s="213"/>
      <c r="R23" s="213"/>
      <c r="S23" s="213"/>
      <c r="T23" s="213"/>
      <c r="U23" s="213"/>
      <c r="V23" s="213"/>
      <c r="W23" s="213"/>
      <c r="X23" s="214"/>
      <c r="Y23" s="311" t="s">
        <v>14</v>
      </c>
      <c r="Z23" s="312"/>
      <c r="AA23" s="313"/>
      <c r="AB23" s="678" t="s">
        <v>474</v>
      </c>
      <c r="AC23" s="314"/>
      <c r="AD23" s="314"/>
      <c r="AE23" s="93" t="s">
        <v>472</v>
      </c>
      <c r="AF23" s="94"/>
      <c r="AG23" s="94"/>
      <c r="AH23" s="94"/>
      <c r="AI23" s="95"/>
      <c r="AJ23" s="93">
        <v>97.3</v>
      </c>
      <c r="AK23" s="94"/>
      <c r="AL23" s="94"/>
      <c r="AM23" s="94"/>
      <c r="AN23" s="95"/>
      <c r="AO23" s="93" t="s">
        <v>472</v>
      </c>
      <c r="AP23" s="94"/>
      <c r="AQ23" s="94"/>
      <c r="AR23" s="94"/>
      <c r="AS23" s="95"/>
      <c r="AT23" s="245"/>
      <c r="AU23" s="245"/>
      <c r="AV23" s="245"/>
      <c r="AW23" s="245"/>
      <c r="AX23" s="246"/>
    </row>
    <row r="24" spans="1:50" ht="22.5" customHeight="1">
      <c r="A24" s="236"/>
      <c r="B24" s="237"/>
      <c r="C24" s="237"/>
      <c r="D24" s="237"/>
      <c r="E24" s="237"/>
      <c r="F24" s="238"/>
      <c r="G24" s="308"/>
      <c r="H24" s="309"/>
      <c r="I24" s="309"/>
      <c r="J24" s="309"/>
      <c r="K24" s="309"/>
      <c r="L24" s="309"/>
      <c r="M24" s="309"/>
      <c r="N24" s="309"/>
      <c r="O24" s="310"/>
      <c r="P24" s="294"/>
      <c r="Q24" s="294"/>
      <c r="R24" s="294"/>
      <c r="S24" s="294"/>
      <c r="T24" s="294"/>
      <c r="U24" s="294"/>
      <c r="V24" s="294"/>
      <c r="W24" s="294"/>
      <c r="X24" s="295"/>
      <c r="Y24" s="193" t="s">
        <v>65</v>
      </c>
      <c r="Z24" s="121"/>
      <c r="AA24" s="189"/>
      <c r="AB24" s="353" t="s">
        <v>474</v>
      </c>
      <c r="AC24" s="304"/>
      <c r="AD24" s="304"/>
      <c r="AE24" s="93" t="s">
        <v>472</v>
      </c>
      <c r="AF24" s="94"/>
      <c r="AG24" s="94"/>
      <c r="AH24" s="94"/>
      <c r="AI24" s="95"/>
      <c r="AJ24" s="93">
        <v>100</v>
      </c>
      <c r="AK24" s="94"/>
      <c r="AL24" s="94"/>
      <c r="AM24" s="94"/>
      <c r="AN24" s="95"/>
      <c r="AO24" s="93" t="s">
        <v>472</v>
      </c>
      <c r="AP24" s="94"/>
      <c r="AQ24" s="94"/>
      <c r="AR24" s="94"/>
      <c r="AS24" s="95"/>
      <c r="AT24" s="93">
        <v>100</v>
      </c>
      <c r="AU24" s="94"/>
      <c r="AV24" s="94"/>
      <c r="AW24" s="94"/>
      <c r="AX24" s="96"/>
    </row>
    <row r="25" spans="1:50" ht="45" customHeight="1">
      <c r="A25" s="688"/>
      <c r="B25" s="689"/>
      <c r="C25" s="689"/>
      <c r="D25" s="689"/>
      <c r="E25" s="689"/>
      <c r="F25" s="690"/>
      <c r="G25" s="340"/>
      <c r="H25" s="341"/>
      <c r="I25" s="341"/>
      <c r="J25" s="341"/>
      <c r="K25" s="341"/>
      <c r="L25" s="341"/>
      <c r="M25" s="341"/>
      <c r="N25" s="341"/>
      <c r="O25" s="342"/>
      <c r="P25" s="215"/>
      <c r="Q25" s="215"/>
      <c r="R25" s="215"/>
      <c r="S25" s="215"/>
      <c r="T25" s="215"/>
      <c r="U25" s="215"/>
      <c r="V25" s="215"/>
      <c r="W25" s="215"/>
      <c r="X25" s="216"/>
      <c r="Y25" s="120" t="s">
        <v>15</v>
      </c>
      <c r="Z25" s="121"/>
      <c r="AA25" s="189"/>
      <c r="AB25" s="700" t="s">
        <v>363</v>
      </c>
      <c r="AC25" s="282"/>
      <c r="AD25" s="282"/>
      <c r="AE25" s="93" t="s">
        <v>472</v>
      </c>
      <c r="AF25" s="94"/>
      <c r="AG25" s="94"/>
      <c r="AH25" s="94"/>
      <c r="AI25" s="95"/>
      <c r="AJ25" s="93">
        <v>97.3</v>
      </c>
      <c r="AK25" s="94"/>
      <c r="AL25" s="94"/>
      <c r="AM25" s="94"/>
      <c r="AN25" s="95"/>
      <c r="AO25" s="93" t="s">
        <v>475</v>
      </c>
      <c r="AP25" s="94"/>
      <c r="AQ25" s="94"/>
      <c r="AR25" s="94"/>
      <c r="AS25" s="95"/>
      <c r="AT25" s="286"/>
      <c r="AU25" s="287"/>
      <c r="AV25" s="287"/>
      <c r="AW25" s="287"/>
      <c r="AX25" s="288"/>
    </row>
    <row r="26" spans="1:50" ht="18.75" hidden="1" customHeight="1">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679" t="s">
        <v>303</v>
      </c>
      <c r="AU26" s="680"/>
      <c r="AV26" s="680"/>
      <c r="AW26" s="680"/>
      <c r="AX26" s="681"/>
    </row>
    <row r="27" spans="1:50" ht="18.75" hidden="1" customHeight="1">
      <c r="A27" s="232"/>
      <c r="B27" s="233"/>
      <c r="C27" s="233"/>
      <c r="D27" s="233"/>
      <c r="E27" s="233"/>
      <c r="F27" s="234"/>
      <c r="G27" s="242"/>
      <c r="H27" s="108"/>
      <c r="I27" s="108"/>
      <c r="J27" s="108"/>
      <c r="K27" s="108"/>
      <c r="L27" s="108"/>
      <c r="M27" s="108"/>
      <c r="N27" s="108"/>
      <c r="O27" s="243"/>
      <c r="P27" s="260"/>
      <c r="Q27" s="108"/>
      <c r="R27" s="108"/>
      <c r="S27" s="108"/>
      <c r="T27" s="108"/>
      <c r="U27" s="108"/>
      <c r="V27" s="108"/>
      <c r="W27" s="108"/>
      <c r="X27" s="243"/>
      <c r="Y27" s="297"/>
      <c r="Z27" s="298"/>
      <c r="AA27" s="299"/>
      <c r="AB27" s="157"/>
      <c r="AC27" s="152"/>
      <c r="AD27" s="153"/>
      <c r="AE27" s="158"/>
      <c r="AF27" s="151"/>
      <c r="AG27" s="151"/>
      <c r="AH27" s="151"/>
      <c r="AI27" s="303"/>
      <c r="AJ27" s="158"/>
      <c r="AK27" s="151"/>
      <c r="AL27" s="151"/>
      <c r="AM27" s="151"/>
      <c r="AN27" s="303"/>
      <c r="AO27" s="158"/>
      <c r="AP27" s="151"/>
      <c r="AQ27" s="151"/>
      <c r="AR27" s="151"/>
      <c r="AS27" s="303"/>
      <c r="AT27" s="67"/>
      <c r="AU27" s="110"/>
      <c r="AV27" s="110"/>
      <c r="AW27" s="108" t="s">
        <v>360</v>
      </c>
      <c r="AX27" s="109"/>
    </row>
    <row r="28" spans="1:50" ht="22.5" hidden="1" customHeight="1">
      <c r="A28" s="235"/>
      <c r="B28" s="233"/>
      <c r="C28" s="233"/>
      <c r="D28" s="233"/>
      <c r="E28" s="233"/>
      <c r="F28" s="234"/>
      <c r="G28" s="339"/>
      <c r="H28" s="306"/>
      <c r="I28" s="306"/>
      <c r="J28" s="306"/>
      <c r="K28" s="306"/>
      <c r="L28" s="306"/>
      <c r="M28" s="306"/>
      <c r="N28" s="306"/>
      <c r="O28" s="307"/>
      <c r="P28" s="231"/>
      <c r="Q28" s="213"/>
      <c r="R28" s="213"/>
      <c r="S28" s="213"/>
      <c r="T28" s="213"/>
      <c r="U28" s="213"/>
      <c r="V28" s="213"/>
      <c r="W28" s="213"/>
      <c r="X28" s="214"/>
      <c r="Y28" s="311" t="s">
        <v>14</v>
      </c>
      <c r="Z28" s="312"/>
      <c r="AA28" s="313"/>
      <c r="AB28" s="314"/>
      <c r="AC28" s="314"/>
      <c r="AD28" s="314"/>
      <c r="AE28" s="93"/>
      <c r="AF28" s="94"/>
      <c r="AG28" s="94"/>
      <c r="AH28" s="94"/>
      <c r="AI28" s="95"/>
      <c r="AJ28" s="93"/>
      <c r="AK28" s="94"/>
      <c r="AL28" s="94"/>
      <c r="AM28" s="94"/>
      <c r="AN28" s="95"/>
      <c r="AO28" s="93"/>
      <c r="AP28" s="94"/>
      <c r="AQ28" s="94"/>
      <c r="AR28" s="94"/>
      <c r="AS28" s="95"/>
      <c r="AT28" s="245"/>
      <c r="AU28" s="245"/>
      <c r="AV28" s="245"/>
      <c r="AW28" s="245"/>
      <c r="AX28" s="246"/>
    </row>
    <row r="29" spans="1:50" ht="22.5" hidden="1" customHeight="1">
      <c r="A29" s="236"/>
      <c r="B29" s="237"/>
      <c r="C29" s="237"/>
      <c r="D29" s="237"/>
      <c r="E29" s="237"/>
      <c r="F29" s="238"/>
      <c r="G29" s="308"/>
      <c r="H29" s="309"/>
      <c r="I29" s="309"/>
      <c r="J29" s="309"/>
      <c r="K29" s="309"/>
      <c r="L29" s="309"/>
      <c r="M29" s="309"/>
      <c r="N29" s="309"/>
      <c r="O29" s="310"/>
      <c r="P29" s="294"/>
      <c r="Q29" s="294"/>
      <c r="R29" s="294"/>
      <c r="S29" s="294"/>
      <c r="T29" s="294"/>
      <c r="U29" s="294"/>
      <c r="V29" s="294"/>
      <c r="W29" s="294"/>
      <c r="X29" s="295"/>
      <c r="Y29" s="193" t="s">
        <v>65</v>
      </c>
      <c r="Z29" s="121"/>
      <c r="AA29" s="189"/>
      <c r="AB29" s="304"/>
      <c r="AC29" s="304"/>
      <c r="AD29" s="304"/>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88"/>
      <c r="B30" s="689"/>
      <c r="C30" s="689"/>
      <c r="D30" s="689"/>
      <c r="E30" s="689"/>
      <c r="F30" s="690"/>
      <c r="G30" s="340"/>
      <c r="H30" s="341"/>
      <c r="I30" s="341"/>
      <c r="J30" s="341"/>
      <c r="K30" s="341"/>
      <c r="L30" s="341"/>
      <c r="M30" s="341"/>
      <c r="N30" s="341"/>
      <c r="O30" s="342"/>
      <c r="P30" s="215"/>
      <c r="Q30" s="215"/>
      <c r="R30" s="215"/>
      <c r="S30" s="215"/>
      <c r="T30" s="215"/>
      <c r="U30" s="215"/>
      <c r="V30" s="215"/>
      <c r="W30" s="215"/>
      <c r="X30" s="216"/>
      <c r="Y30" s="120" t="s">
        <v>15</v>
      </c>
      <c r="Z30" s="121"/>
      <c r="AA30" s="189"/>
      <c r="AB30" s="282" t="s">
        <v>16</v>
      </c>
      <c r="AC30" s="282"/>
      <c r="AD30" s="282"/>
      <c r="AE30" s="93"/>
      <c r="AF30" s="94"/>
      <c r="AG30" s="94"/>
      <c r="AH30" s="94"/>
      <c r="AI30" s="95"/>
      <c r="AJ30" s="93"/>
      <c r="AK30" s="94"/>
      <c r="AL30" s="94"/>
      <c r="AM30" s="94"/>
      <c r="AN30" s="95"/>
      <c r="AO30" s="93"/>
      <c r="AP30" s="94"/>
      <c r="AQ30" s="94"/>
      <c r="AR30" s="94"/>
      <c r="AS30" s="95"/>
      <c r="AT30" s="286"/>
      <c r="AU30" s="287"/>
      <c r="AV30" s="287"/>
      <c r="AW30" s="287"/>
      <c r="AX30" s="288"/>
    </row>
    <row r="31" spans="1:50" ht="18.75" hidden="1" customHeight="1">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c r="A32" s="232"/>
      <c r="B32" s="233"/>
      <c r="C32" s="233"/>
      <c r="D32" s="233"/>
      <c r="E32" s="233"/>
      <c r="F32" s="234"/>
      <c r="G32" s="242"/>
      <c r="H32" s="108"/>
      <c r="I32" s="108"/>
      <c r="J32" s="108"/>
      <c r="K32" s="108"/>
      <c r="L32" s="108"/>
      <c r="M32" s="108"/>
      <c r="N32" s="108"/>
      <c r="O32" s="243"/>
      <c r="P32" s="260"/>
      <c r="Q32" s="108"/>
      <c r="R32" s="108"/>
      <c r="S32" s="108"/>
      <c r="T32" s="108"/>
      <c r="U32" s="108"/>
      <c r="V32" s="108"/>
      <c r="W32" s="108"/>
      <c r="X32" s="243"/>
      <c r="Y32" s="297"/>
      <c r="Z32" s="298"/>
      <c r="AA32" s="299"/>
      <c r="AB32" s="157"/>
      <c r="AC32" s="152"/>
      <c r="AD32" s="153"/>
      <c r="AE32" s="158"/>
      <c r="AF32" s="151"/>
      <c r="AG32" s="151"/>
      <c r="AH32" s="151"/>
      <c r="AI32" s="303"/>
      <c r="AJ32" s="158"/>
      <c r="AK32" s="151"/>
      <c r="AL32" s="151"/>
      <c r="AM32" s="151"/>
      <c r="AN32" s="303"/>
      <c r="AO32" s="158"/>
      <c r="AP32" s="151"/>
      <c r="AQ32" s="151"/>
      <c r="AR32" s="151"/>
      <c r="AS32" s="303"/>
      <c r="AT32" s="67"/>
      <c r="AU32" s="110"/>
      <c r="AV32" s="110"/>
      <c r="AW32" s="108" t="s">
        <v>360</v>
      </c>
      <c r="AX32" s="109"/>
    </row>
    <row r="33" spans="1:50" ht="22.5" hidden="1" customHeight="1">
      <c r="A33" s="235"/>
      <c r="B33" s="233"/>
      <c r="C33" s="233"/>
      <c r="D33" s="233"/>
      <c r="E33" s="233"/>
      <c r="F33" s="234"/>
      <c r="G33" s="305"/>
      <c r="H33" s="306"/>
      <c r="I33" s="306"/>
      <c r="J33" s="306"/>
      <c r="K33" s="306"/>
      <c r="L33" s="306"/>
      <c r="M33" s="306"/>
      <c r="N33" s="306"/>
      <c r="O33" s="307"/>
      <c r="P33" s="231"/>
      <c r="Q33" s="213"/>
      <c r="R33" s="213"/>
      <c r="S33" s="213"/>
      <c r="T33" s="213"/>
      <c r="U33" s="213"/>
      <c r="V33" s="213"/>
      <c r="W33" s="213"/>
      <c r="X33" s="214"/>
      <c r="Y33" s="311" t="s">
        <v>14</v>
      </c>
      <c r="Z33" s="312"/>
      <c r="AA33" s="313"/>
      <c r="AB33" s="314"/>
      <c r="AC33" s="314"/>
      <c r="AD33" s="314"/>
      <c r="AE33" s="93"/>
      <c r="AF33" s="94"/>
      <c r="AG33" s="94"/>
      <c r="AH33" s="94"/>
      <c r="AI33" s="95"/>
      <c r="AJ33" s="93"/>
      <c r="AK33" s="94"/>
      <c r="AL33" s="94"/>
      <c r="AM33" s="94"/>
      <c r="AN33" s="95"/>
      <c r="AO33" s="93"/>
      <c r="AP33" s="94"/>
      <c r="AQ33" s="94"/>
      <c r="AR33" s="94"/>
      <c r="AS33" s="95"/>
      <c r="AT33" s="245"/>
      <c r="AU33" s="245"/>
      <c r="AV33" s="245"/>
      <c r="AW33" s="245"/>
      <c r="AX33" s="246"/>
    </row>
    <row r="34" spans="1:50" ht="22.5" hidden="1" customHeight="1">
      <c r="A34" s="236"/>
      <c r="B34" s="237"/>
      <c r="C34" s="237"/>
      <c r="D34" s="237"/>
      <c r="E34" s="237"/>
      <c r="F34" s="238"/>
      <c r="G34" s="308"/>
      <c r="H34" s="309"/>
      <c r="I34" s="309"/>
      <c r="J34" s="309"/>
      <c r="K34" s="309"/>
      <c r="L34" s="309"/>
      <c r="M34" s="309"/>
      <c r="N34" s="309"/>
      <c r="O34" s="310"/>
      <c r="P34" s="294"/>
      <c r="Q34" s="294"/>
      <c r="R34" s="294"/>
      <c r="S34" s="294"/>
      <c r="T34" s="294"/>
      <c r="U34" s="294"/>
      <c r="V34" s="294"/>
      <c r="W34" s="294"/>
      <c r="X34" s="295"/>
      <c r="Y34" s="193" t="s">
        <v>65</v>
      </c>
      <c r="Z34" s="121"/>
      <c r="AA34" s="189"/>
      <c r="AB34" s="304"/>
      <c r="AC34" s="304"/>
      <c r="AD34" s="30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8"/>
      <c r="B35" s="689"/>
      <c r="C35" s="689"/>
      <c r="D35" s="689"/>
      <c r="E35" s="689"/>
      <c r="F35" s="690"/>
      <c r="G35" s="340"/>
      <c r="H35" s="341"/>
      <c r="I35" s="341"/>
      <c r="J35" s="341"/>
      <c r="K35" s="341"/>
      <c r="L35" s="341"/>
      <c r="M35" s="341"/>
      <c r="N35" s="341"/>
      <c r="O35" s="342"/>
      <c r="P35" s="215"/>
      <c r="Q35" s="215"/>
      <c r="R35" s="215"/>
      <c r="S35" s="215"/>
      <c r="T35" s="215"/>
      <c r="U35" s="215"/>
      <c r="V35" s="215"/>
      <c r="W35" s="215"/>
      <c r="X35" s="216"/>
      <c r="Y35" s="120" t="s">
        <v>15</v>
      </c>
      <c r="Z35" s="121"/>
      <c r="AA35" s="189"/>
      <c r="AB35" s="282" t="s">
        <v>16</v>
      </c>
      <c r="AC35" s="282"/>
      <c r="AD35" s="282"/>
      <c r="AE35" s="93"/>
      <c r="AF35" s="94"/>
      <c r="AG35" s="94"/>
      <c r="AH35" s="94"/>
      <c r="AI35" s="95"/>
      <c r="AJ35" s="93"/>
      <c r="AK35" s="94"/>
      <c r="AL35" s="94"/>
      <c r="AM35" s="94"/>
      <c r="AN35" s="95"/>
      <c r="AO35" s="93"/>
      <c r="AP35" s="94"/>
      <c r="AQ35" s="94"/>
      <c r="AR35" s="94"/>
      <c r="AS35" s="95"/>
      <c r="AT35" s="286"/>
      <c r="AU35" s="287"/>
      <c r="AV35" s="287"/>
      <c r="AW35" s="287"/>
      <c r="AX35" s="288"/>
    </row>
    <row r="36" spans="1:50" ht="18.75" hidden="1" customHeight="1">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c r="A37" s="232"/>
      <c r="B37" s="233"/>
      <c r="C37" s="233"/>
      <c r="D37" s="233"/>
      <c r="E37" s="233"/>
      <c r="F37" s="234"/>
      <c r="G37" s="242"/>
      <c r="H37" s="108"/>
      <c r="I37" s="108"/>
      <c r="J37" s="108"/>
      <c r="K37" s="108"/>
      <c r="L37" s="108"/>
      <c r="M37" s="108"/>
      <c r="N37" s="108"/>
      <c r="O37" s="243"/>
      <c r="P37" s="260"/>
      <c r="Q37" s="108"/>
      <c r="R37" s="108"/>
      <c r="S37" s="108"/>
      <c r="T37" s="108"/>
      <c r="U37" s="108"/>
      <c r="V37" s="108"/>
      <c r="W37" s="108"/>
      <c r="X37" s="243"/>
      <c r="Y37" s="297"/>
      <c r="Z37" s="298"/>
      <c r="AA37" s="299"/>
      <c r="AB37" s="157"/>
      <c r="AC37" s="152"/>
      <c r="AD37" s="153"/>
      <c r="AE37" s="158"/>
      <c r="AF37" s="151"/>
      <c r="AG37" s="151"/>
      <c r="AH37" s="151"/>
      <c r="AI37" s="303"/>
      <c r="AJ37" s="158"/>
      <c r="AK37" s="151"/>
      <c r="AL37" s="151"/>
      <c r="AM37" s="151"/>
      <c r="AN37" s="303"/>
      <c r="AO37" s="158"/>
      <c r="AP37" s="151"/>
      <c r="AQ37" s="151"/>
      <c r="AR37" s="151"/>
      <c r="AS37" s="303"/>
      <c r="AT37" s="67"/>
      <c r="AU37" s="110"/>
      <c r="AV37" s="110"/>
      <c r="AW37" s="108" t="s">
        <v>360</v>
      </c>
      <c r="AX37" s="109"/>
    </row>
    <row r="38" spans="1:50" ht="22.5" hidden="1" customHeight="1">
      <c r="A38" s="235"/>
      <c r="B38" s="233"/>
      <c r="C38" s="233"/>
      <c r="D38" s="233"/>
      <c r="E38" s="233"/>
      <c r="F38" s="234"/>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3"/>
      <c r="AF38" s="94"/>
      <c r="AG38" s="94"/>
      <c r="AH38" s="94"/>
      <c r="AI38" s="95"/>
      <c r="AJ38" s="93"/>
      <c r="AK38" s="94"/>
      <c r="AL38" s="94"/>
      <c r="AM38" s="94"/>
      <c r="AN38" s="95"/>
      <c r="AO38" s="93"/>
      <c r="AP38" s="94"/>
      <c r="AQ38" s="94"/>
      <c r="AR38" s="94"/>
      <c r="AS38" s="95"/>
      <c r="AT38" s="245"/>
      <c r="AU38" s="245"/>
      <c r="AV38" s="245"/>
      <c r="AW38" s="245"/>
      <c r="AX38" s="246"/>
    </row>
    <row r="39" spans="1:50" ht="22.5" hidden="1" customHeight="1">
      <c r="A39" s="236"/>
      <c r="B39" s="237"/>
      <c r="C39" s="237"/>
      <c r="D39" s="237"/>
      <c r="E39" s="237"/>
      <c r="F39" s="238"/>
      <c r="G39" s="308"/>
      <c r="H39" s="309"/>
      <c r="I39" s="309"/>
      <c r="J39" s="309"/>
      <c r="K39" s="309"/>
      <c r="L39" s="309"/>
      <c r="M39" s="309"/>
      <c r="N39" s="309"/>
      <c r="O39" s="310"/>
      <c r="P39" s="294"/>
      <c r="Q39" s="294"/>
      <c r="R39" s="294"/>
      <c r="S39" s="294"/>
      <c r="T39" s="294"/>
      <c r="U39" s="294"/>
      <c r="V39" s="294"/>
      <c r="W39" s="294"/>
      <c r="X39" s="295"/>
      <c r="Y39" s="193" t="s">
        <v>65</v>
      </c>
      <c r="Z39" s="121"/>
      <c r="AA39" s="189"/>
      <c r="AB39" s="304"/>
      <c r="AC39" s="304"/>
      <c r="AD39" s="30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8"/>
      <c r="B40" s="689"/>
      <c r="C40" s="689"/>
      <c r="D40" s="689"/>
      <c r="E40" s="689"/>
      <c r="F40" s="690"/>
      <c r="G40" s="340"/>
      <c r="H40" s="341"/>
      <c r="I40" s="341"/>
      <c r="J40" s="341"/>
      <c r="K40" s="341"/>
      <c r="L40" s="341"/>
      <c r="M40" s="341"/>
      <c r="N40" s="341"/>
      <c r="O40" s="342"/>
      <c r="P40" s="215"/>
      <c r="Q40" s="215"/>
      <c r="R40" s="215"/>
      <c r="S40" s="215"/>
      <c r="T40" s="215"/>
      <c r="U40" s="215"/>
      <c r="V40" s="215"/>
      <c r="W40" s="215"/>
      <c r="X40" s="216"/>
      <c r="Y40" s="120" t="s">
        <v>15</v>
      </c>
      <c r="Z40" s="121"/>
      <c r="AA40" s="189"/>
      <c r="AB40" s="282" t="s">
        <v>16</v>
      </c>
      <c r="AC40" s="282"/>
      <c r="AD40" s="282"/>
      <c r="AE40" s="93"/>
      <c r="AF40" s="94"/>
      <c r="AG40" s="94"/>
      <c r="AH40" s="94"/>
      <c r="AI40" s="95"/>
      <c r="AJ40" s="93"/>
      <c r="AK40" s="94"/>
      <c r="AL40" s="94"/>
      <c r="AM40" s="94"/>
      <c r="AN40" s="95"/>
      <c r="AO40" s="93"/>
      <c r="AP40" s="94"/>
      <c r="AQ40" s="94"/>
      <c r="AR40" s="94"/>
      <c r="AS40" s="95"/>
      <c r="AT40" s="286"/>
      <c r="AU40" s="287"/>
      <c r="AV40" s="287"/>
      <c r="AW40" s="287"/>
      <c r="AX40" s="288"/>
    </row>
    <row r="41" spans="1:50" ht="18.75" hidden="1" customHeight="1">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c r="A42" s="232"/>
      <c r="B42" s="233"/>
      <c r="C42" s="233"/>
      <c r="D42" s="233"/>
      <c r="E42" s="233"/>
      <c r="F42" s="234"/>
      <c r="G42" s="242"/>
      <c r="H42" s="108"/>
      <c r="I42" s="108"/>
      <c r="J42" s="108"/>
      <c r="K42" s="108"/>
      <c r="L42" s="108"/>
      <c r="M42" s="108"/>
      <c r="N42" s="108"/>
      <c r="O42" s="243"/>
      <c r="P42" s="260"/>
      <c r="Q42" s="108"/>
      <c r="R42" s="108"/>
      <c r="S42" s="108"/>
      <c r="T42" s="108"/>
      <c r="U42" s="108"/>
      <c r="V42" s="108"/>
      <c r="W42" s="108"/>
      <c r="X42" s="243"/>
      <c r="Y42" s="297"/>
      <c r="Z42" s="298"/>
      <c r="AA42" s="299"/>
      <c r="AB42" s="157"/>
      <c r="AC42" s="152"/>
      <c r="AD42" s="153"/>
      <c r="AE42" s="158"/>
      <c r="AF42" s="151"/>
      <c r="AG42" s="151"/>
      <c r="AH42" s="151"/>
      <c r="AI42" s="303"/>
      <c r="AJ42" s="158"/>
      <c r="AK42" s="151"/>
      <c r="AL42" s="151"/>
      <c r="AM42" s="151"/>
      <c r="AN42" s="303"/>
      <c r="AO42" s="158"/>
      <c r="AP42" s="151"/>
      <c r="AQ42" s="151"/>
      <c r="AR42" s="151"/>
      <c r="AS42" s="303"/>
      <c r="AT42" s="67"/>
      <c r="AU42" s="110"/>
      <c r="AV42" s="110"/>
      <c r="AW42" s="108" t="s">
        <v>360</v>
      </c>
      <c r="AX42" s="109"/>
    </row>
    <row r="43" spans="1:50" ht="22.5" hidden="1" customHeight="1">
      <c r="A43" s="235"/>
      <c r="B43" s="233"/>
      <c r="C43" s="233"/>
      <c r="D43" s="233"/>
      <c r="E43" s="233"/>
      <c r="F43" s="234"/>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3"/>
      <c r="AF43" s="94"/>
      <c r="AG43" s="94"/>
      <c r="AH43" s="94"/>
      <c r="AI43" s="95"/>
      <c r="AJ43" s="93"/>
      <c r="AK43" s="94"/>
      <c r="AL43" s="94"/>
      <c r="AM43" s="94"/>
      <c r="AN43" s="95"/>
      <c r="AO43" s="93"/>
      <c r="AP43" s="94"/>
      <c r="AQ43" s="94"/>
      <c r="AR43" s="94"/>
      <c r="AS43" s="95"/>
      <c r="AT43" s="245"/>
      <c r="AU43" s="245"/>
      <c r="AV43" s="245"/>
      <c r="AW43" s="245"/>
      <c r="AX43" s="246"/>
    </row>
    <row r="44" spans="1:50" ht="22.5" hidden="1" customHeight="1">
      <c r="A44" s="236"/>
      <c r="B44" s="237"/>
      <c r="C44" s="237"/>
      <c r="D44" s="237"/>
      <c r="E44" s="237"/>
      <c r="F44" s="238"/>
      <c r="G44" s="308"/>
      <c r="H44" s="309"/>
      <c r="I44" s="309"/>
      <c r="J44" s="309"/>
      <c r="K44" s="309"/>
      <c r="L44" s="309"/>
      <c r="M44" s="309"/>
      <c r="N44" s="309"/>
      <c r="O44" s="310"/>
      <c r="P44" s="294"/>
      <c r="Q44" s="294"/>
      <c r="R44" s="294"/>
      <c r="S44" s="294"/>
      <c r="T44" s="294"/>
      <c r="U44" s="294"/>
      <c r="V44" s="294"/>
      <c r="W44" s="294"/>
      <c r="X44" s="295"/>
      <c r="Y44" s="193" t="s">
        <v>65</v>
      </c>
      <c r="Z44" s="121"/>
      <c r="AA44" s="189"/>
      <c r="AB44" s="304"/>
      <c r="AC44" s="304"/>
      <c r="AD44" s="30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36"/>
      <c r="B45" s="237"/>
      <c r="C45" s="237"/>
      <c r="D45" s="237"/>
      <c r="E45" s="237"/>
      <c r="F45" s="238"/>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3"/>
      <c r="AF45" s="94"/>
      <c r="AG45" s="94"/>
      <c r="AH45" s="94"/>
      <c r="AI45" s="95"/>
      <c r="AJ45" s="93"/>
      <c r="AK45" s="94"/>
      <c r="AL45" s="94"/>
      <c r="AM45" s="94"/>
      <c r="AN45" s="95"/>
      <c r="AO45" s="93"/>
      <c r="AP45" s="94"/>
      <c r="AQ45" s="94"/>
      <c r="AR45" s="94"/>
      <c r="AS45" s="95"/>
      <c r="AT45" s="286"/>
      <c r="AU45" s="287"/>
      <c r="AV45" s="287"/>
      <c r="AW45" s="287"/>
      <c r="AX45" s="288"/>
    </row>
    <row r="46" spans="1:50" ht="22.5" customHeight="1">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c r="A47" s="253" t="s">
        <v>320</v>
      </c>
      <c r="B47" s="703" t="s">
        <v>317</v>
      </c>
      <c r="C47" s="255"/>
      <c r="D47" s="255"/>
      <c r="E47" s="255"/>
      <c r="F47" s="256"/>
      <c r="G47" s="640" t="s">
        <v>311</v>
      </c>
      <c r="H47" s="640"/>
      <c r="I47" s="640"/>
      <c r="J47" s="640"/>
      <c r="K47" s="640"/>
      <c r="L47" s="640"/>
      <c r="M47" s="640"/>
      <c r="N47" s="640"/>
      <c r="O47" s="640"/>
      <c r="P47" s="640"/>
      <c r="Q47" s="640"/>
      <c r="R47" s="640"/>
      <c r="S47" s="640"/>
      <c r="T47" s="640"/>
      <c r="U47" s="640"/>
      <c r="V47" s="640"/>
      <c r="W47" s="640"/>
      <c r="X47" s="640"/>
      <c r="Y47" s="640"/>
      <c r="Z47" s="640"/>
      <c r="AA47" s="708"/>
      <c r="AB47" s="639" t="s">
        <v>310</v>
      </c>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1"/>
    </row>
    <row r="48" spans="1:50" ht="18.75" hidden="1" customHeight="1">
      <c r="A48" s="253"/>
      <c r="B48" s="703"/>
      <c r="C48" s="255"/>
      <c r="D48" s="255"/>
      <c r="E48" s="255"/>
      <c r="F48" s="256"/>
      <c r="G48" s="108"/>
      <c r="H48" s="108"/>
      <c r="I48" s="108"/>
      <c r="J48" s="108"/>
      <c r="K48" s="108"/>
      <c r="L48" s="108"/>
      <c r="M48" s="108"/>
      <c r="N48" s="108"/>
      <c r="O48" s="108"/>
      <c r="P48" s="108"/>
      <c r="Q48" s="108"/>
      <c r="R48" s="108"/>
      <c r="S48" s="108"/>
      <c r="T48" s="108"/>
      <c r="U48" s="108"/>
      <c r="V48" s="108"/>
      <c r="W48" s="108"/>
      <c r="X48" s="108"/>
      <c r="Y48" s="108"/>
      <c r="Z48" s="108"/>
      <c r="AA48" s="243"/>
      <c r="AB48" s="260"/>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53"/>
      <c r="B49" s="703"/>
      <c r="C49" s="255"/>
      <c r="D49" s="255"/>
      <c r="E49" s="255"/>
      <c r="F49" s="256"/>
      <c r="G49" s="354"/>
      <c r="H49" s="354"/>
      <c r="I49" s="354"/>
      <c r="J49" s="354"/>
      <c r="K49" s="354"/>
      <c r="L49" s="354"/>
      <c r="M49" s="354"/>
      <c r="N49" s="354"/>
      <c r="O49" s="354"/>
      <c r="P49" s="354"/>
      <c r="Q49" s="354"/>
      <c r="R49" s="354"/>
      <c r="S49" s="354"/>
      <c r="T49" s="354"/>
      <c r="U49" s="354"/>
      <c r="V49" s="354"/>
      <c r="W49" s="354"/>
      <c r="X49" s="354"/>
      <c r="Y49" s="354"/>
      <c r="Z49" s="354"/>
      <c r="AA49" s="355"/>
      <c r="AB49" s="633"/>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34"/>
    </row>
    <row r="50" spans="1:50" ht="15.75" hidden="1" customHeight="1">
      <c r="A50" s="253"/>
      <c r="B50" s="703"/>
      <c r="C50" s="255"/>
      <c r="D50" s="255"/>
      <c r="E50" s="255"/>
      <c r="F50" s="256"/>
      <c r="G50" s="356"/>
      <c r="H50" s="356"/>
      <c r="I50" s="356"/>
      <c r="J50" s="356"/>
      <c r="K50" s="356"/>
      <c r="L50" s="356"/>
      <c r="M50" s="356"/>
      <c r="N50" s="356"/>
      <c r="O50" s="356"/>
      <c r="P50" s="356"/>
      <c r="Q50" s="356"/>
      <c r="R50" s="356"/>
      <c r="S50" s="356"/>
      <c r="T50" s="356"/>
      <c r="U50" s="356"/>
      <c r="V50" s="356"/>
      <c r="W50" s="356"/>
      <c r="X50" s="356"/>
      <c r="Y50" s="356"/>
      <c r="Z50" s="356"/>
      <c r="AA50" s="357"/>
      <c r="AB50" s="635"/>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36"/>
    </row>
    <row r="51" spans="1:50" ht="15.75" hidden="1" customHeight="1">
      <c r="A51" s="253"/>
      <c r="B51" s="704"/>
      <c r="C51" s="257"/>
      <c r="D51" s="257"/>
      <c r="E51" s="257"/>
      <c r="F51" s="258"/>
      <c r="G51" s="358"/>
      <c r="H51" s="358"/>
      <c r="I51" s="358"/>
      <c r="J51" s="358"/>
      <c r="K51" s="358"/>
      <c r="L51" s="358"/>
      <c r="M51" s="358"/>
      <c r="N51" s="358"/>
      <c r="O51" s="358"/>
      <c r="P51" s="358"/>
      <c r="Q51" s="358"/>
      <c r="R51" s="358"/>
      <c r="S51" s="358"/>
      <c r="T51" s="358"/>
      <c r="U51" s="358"/>
      <c r="V51" s="358"/>
      <c r="W51" s="358"/>
      <c r="X51" s="358"/>
      <c r="Y51" s="358"/>
      <c r="Z51" s="358"/>
      <c r="AA51" s="359"/>
      <c r="AB51" s="637"/>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38"/>
    </row>
    <row r="52" spans="1:50" ht="18.75" hidden="1" customHeight="1">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89" t="s">
        <v>303</v>
      </c>
      <c r="AU52" s="290"/>
      <c r="AV52" s="290"/>
      <c r="AW52" s="290"/>
      <c r="AX52" s="291"/>
    </row>
    <row r="53" spans="1:50" ht="18.75" hidden="1" customHeight="1">
      <c r="A53" s="253"/>
      <c r="B53" s="255"/>
      <c r="C53" s="255"/>
      <c r="D53" s="255"/>
      <c r="E53" s="255"/>
      <c r="F53" s="256"/>
      <c r="G53" s="242"/>
      <c r="H53" s="108"/>
      <c r="I53" s="108"/>
      <c r="J53" s="108"/>
      <c r="K53" s="108"/>
      <c r="L53" s="108"/>
      <c r="M53" s="108"/>
      <c r="N53" s="108"/>
      <c r="O53" s="243"/>
      <c r="P53" s="260"/>
      <c r="Q53" s="108"/>
      <c r="R53" s="108"/>
      <c r="S53" s="108"/>
      <c r="T53" s="108"/>
      <c r="U53" s="108"/>
      <c r="V53" s="108"/>
      <c r="W53" s="108"/>
      <c r="X53" s="243"/>
      <c r="Y53" s="264"/>
      <c r="Z53" s="265"/>
      <c r="AA53" s="266"/>
      <c r="AB53" s="270"/>
      <c r="AC53" s="271"/>
      <c r="AD53" s="272"/>
      <c r="AE53" s="260"/>
      <c r="AF53" s="108"/>
      <c r="AG53" s="108"/>
      <c r="AH53" s="108"/>
      <c r="AI53" s="243"/>
      <c r="AJ53" s="260"/>
      <c r="AK53" s="108"/>
      <c r="AL53" s="108"/>
      <c r="AM53" s="108"/>
      <c r="AN53" s="243"/>
      <c r="AO53" s="260"/>
      <c r="AP53" s="108"/>
      <c r="AQ53" s="108"/>
      <c r="AR53" s="108"/>
      <c r="AS53" s="243"/>
      <c r="AT53" s="67"/>
      <c r="AU53" s="110"/>
      <c r="AV53" s="110"/>
      <c r="AW53" s="108" t="s">
        <v>360</v>
      </c>
      <c r="AX53" s="109"/>
    </row>
    <row r="54" spans="1:50" ht="22.5" hidden="1" customHeight="1">
      <c r="A54" s="253"/>
      <c r="B54" s="255"/>
      <c r="C54" s="255"/>
      <c r="D54" s="255"/>
      <c r="E54" s="255"/>
      <c r="F54" s="256"/>
      <c r="G54" s="292"/>
      <c r="H54" s="213"/>
      <c r="I54" s="213"/>
      <c r="J54" s="213"/>
      <c r="K54" s="213"/>
      <c r="L54" s="213"/>
      <c r="M54" s="213"/>
      <c r="N54" s="213"/>
      <c r="O54" s="214"/>
      <c r="P54" s="231"/>
      <c r="Q54" s="273"/>
      <c r="R54" s="273"/>
      <c r="S54" s="273"/>
      <c r="T54" s="273"/>
      <c r="U54" s="273"/>
      <c r="V54" s="273"/>
      <c r="W54" s="273"/>
      <c r="X54" s="274"/>
      <c r="Y54" s="279" t="s">
        <v>86</v>
      </c>
      <c r="Z54" s="280"/>
      <c r="AA54" s="281"/>
      <c r="AB54" s="386"/>
      <c r="AC54" s="244"/>
      <c r="AD54" s="244"/>
      <c r="AE54" s="93"/>
      <c r="AF54" s="94"/>
      <c r="AG54" s="94"/>
      <c r="AH54" s="94"/>
      <c r="AI54" s="95"/>
      <c r="AJ54" s="93"/>
      <c r="AK54" s="94"/>
      <c r="AL54" s="94"/>
      <c r="AM54" s="94"/>
      <c r="AN54" s="95"/>
      <c r="AO54" s="93"/>
      <c r="AP54" s="94"/>
      <c r="AQ54" s="94"/>
      <c r="AR54" s="94"/>
      <c r="AS54" s="95"/>
      <c r="AT54" s="245"/>
      <c r="AU54" s="245"/>
      <c r="AV54" s="245"/>
      <c r="AW54" s="245"/>
      <c r="AX54" s="246"/>
    </row>
    <row r="55" spans="1:50" hidden="1">
      <c r="A55" s="253"/>
      <c r="B55" s="255"/>
      <c r="C55" s="255"/>
      <c r="D55" s="255"/>
      <c r="E55" s="255"/>
      <c r="F55" s="256"/>
      <c r="G55" s="293"/>
      <c r="H55" s="294"/>
      <c r="I55" s="294"/>
      <c r="J55" s="294"/>
      <c r="K55" s="294"/>
      <c r="L55" s="294"/>
      <c r="M55" s="294"/>
      <c r="N55" s="294"/>
      <c r="O55" s="295"/>
      <c r="P55" s="275"/>
      <c r="Q55" s="275"/>
      <c r="R55" s="275"/>
      <c r="S55" s="275"/>
      <c r="T55" s="275"/>
      <c r="U55" s="275"/>
      <c r="V55" s="275"/>
      <c r="W55" s="275"/>
      <c r="X55" s="276"/>
      <c r="Y55" s="247" t="s">
        <v>65</v>
      </c>
      <c r="Z55" s="248"/>
      <c r="AA55" s="249"/>
      <c r="AB55" s="676"/>
      <c r="AC55" s="250"/>
      <c r="AD55" s="250"/>
      <c r="AE55" s="93"/>
      <c r="AF55" s="94"/>
      <c r="AG55" s="94"/>
      <c r="AH55" s="94"/>
      <c r="AI55" s="95"/>
      <c r="AJ55" s="93"/>
      <c r="AK55" s="94"/>
      <c r="AL55" s="94"/>
      <c r="AM55" s="94"/>
      <c r="AN55" s="95"/>
      <c r="AO55" s="93"/>
      <c r="AP55" s="94"/>
      <c r="AQ55" s="94"/>
      <c r="AR55" s="94"/>
      <c r="AS55" s="95"/>
      <c r="AT55" s="93"/>
      <c r="AU55" s="94"/>
      <c r="AV55" s="94"/>
      <c r="AW55" s="94"/>
      <c r="AX55" s="96"/>
    </row>
    <row r="56" spans="1:50" hidden="1">
      <c r="A56" s="253"/>
      <c r="B56" s="257"/>
      <c r="C56" s="257"/>
      <c r="D56" s="257"/>
      <c r="E56" s="257"/>
      <c r="F56" s="258"/>
      <c r="G56" s="296"/>
      <c r="H56" s="215"/>
      <c r="I56" s="215"/>
      <c r="J56" s="215"/>
      <c r="K56" s="215"/>
      <c r="L56" s="215"/>
      <c r="M56" s="215"/>
      <c r="N56" s="215"/>
      <c r="O56" s="216"/>
      <c r="P56" s="277"/>
      <c r="Q56" s="277"/>
      <c r="R56" s="277"/>
      <c r="S56" s="277"/>
      <c r="T56" s="277"/>
      <c r="U56" s="277"/>
      <c r="V56" s="277"/>
      <c r="W56" s="277"/>
      <c r="X56" s="278"/>
      <c r="Y56" s="251" t="s">
        <v>15</v>
      </c>
      <c r="Z56" s="248"/>
      <c r="AA56" s="249"/>
      <c r="AB56" s="252" t="s">
        <v>16</v>
      </c>
      <c r="AC56" s="252"/>
      <c r="AD56" s="252"/>
      <c r="AE56" s="93"/>
      <c r="AF56" s="94"/>
      <c r="AG56" s="94"/>
      <c r="AH56" s="94"/>
      <c r="AI56" s="95"/>
      <c r="AJ56" s="93"/>
      <c r="AK56" s="94"/>
      <c r="AL56" s="94"/>
      <c r="AM56" s="94"/>
      <c r="AN56" s="95"/>
      <c r="AO56" s="93"/>
      <c r="AP56" s="94"/>
      <c r="AQ56" s="94"/>
      <c r="AR56" s="94"/>
      <c r="AS56" s="95"/>
      <c r="AT56" s="286"/>
      <c r="AU56" s="287"/>
      <c r="AV56" s="287"/>
      <c r="AW56" s="287"/>
      <c r="AX56" s="288"/>
    </row>
    <row r="57" spans="1:50" hidden="1">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89" t="s">
        <v>303</v>
      </c>
      <c r="AU57" s="290"/>
      <c r="AV57" s="290"/>
      <c r="AW57" s="290"/>
      <c r="AX57" s="291"/>
    </row>
    <row r="58" spans="1:50" hidden="1">
      <c r="A58" s="253"/>
      <c r="B58" s="255"/>
      <c r="C58" s="255"/>
      <c r="D58" s="255"/>
      <c r="E58" s="255"/>
      <c r="F58" s="256"/>
      <c r="G58" s="242"/>
      <c r="H58" s="108"/>
      <c r="I58" s="108"/>
      <c r="J58" s="108"/>
      <c r="K58" s="108"/>
      <c r="L58" s="108"/>
      <c r="M58" s="108"/>
      <c r="N58" s="108"/>
      <c r="O58" s="243"/>
      <c r="P58" s="260"/>
      <c r="Q58" s="108"/>
      <c r="R58" s="108"/>
      <c r="S58" s="108"/>
      <c r="T58" s="108"/>
      <c r="U58" s="108"/>
      <c r="V58" s="108"/>
      <c r="W58" s="108"/>
      <c r="X58" s="243"/>
      <c r="Y58" s="264"/>
      <c r="Z58" s="265"/>
      <c r="AA58" s="266"/>
      <c r="AB58" s="270"/>
      <c r="AC58" s="271"/>
      <c r="AD58" s="272"/>
      <c r="AE58" s="260"/>
      <c r="AF58" s="108"/>
      <c r="AG58" s="108"/>
      <c r="AH58" s="108"/>
      <c r="AI58" s="243"/>
      <c r="AJ58" s="260"/>
      <c r="AK58" s="108"/>
      <c r="AL58" s="108"/>
      <c r="AM58" s="108"/>
      <c r="AN58" s="243"/>
      <c r="AO58" s="260"/>
      <c r="AP58" s="108"/>
      <c r="AQ58" s="108"/>
      <c r="AR58" s="108"/>
      <c r="AS58" s="243"/>
      <c r="AT58" s="67"/>
      <c r="AU58" s="110"/>
      <c r="AV58" s="110"/>
      <c r="AW58" s="108" t="s">
        <v>360</v>
      </c>
      <c r="AX58" s="109"/>
    </row>
    <row r="59" spans="1:50" hidden="1">
      <c r="A59" s="253"/>
      <c r="B59" s="255"/>
      <c r="C59" s="255"/>
      <c r="D59" s="255"/>
      <c r="E59" s="255"/>
      <c r="F59" s="256"/>
      <c r="G59" s="292"/>
      <c r="H59" s="213"/>
      <c r="I59" s="213"/>
      <c r="J59" s="213"/>
      <c r="K59" s="213"/>
      <c r="L59" s="213"/>
      <c r="M59" s="213"/>
      <c r="N59" s="213"/>
      <c r="O59" s="214"/>
      <c r="P59" s="231"/>
      <c r="Q59" s="273"/>
      <c r="R59" s="273"/>
      <c r="S59" s="273"/>
      <c r="T59" s="273"/>
      <c r="U59" s="273"/>
      <c r="V59" s="273"/>
      <c r="W59" s="273"/>
      <c r="X59" s="274"/>
      <c r="Y59" s="279" t="s">
        <v>86</v>
      </c>
      <c r="Z59" s="280"/>
      <c r="AA59" s="281"/>
      <c r="AB59" s="244"/>
      <c r="AC59" s="244"/>
      <c r="AD59" s="244"/>
      <c r="AE59" s="93"/>
      <c r="AF59" s="94"/>
      <c r="AG59" s="94"/>
      <c r="AH59" s="94"/>
      <c r="AI59" s="95"/>
      <c r="AJ59" s="93"/>
      <c r="AK59" s="94"/>
      <c r="AL59" s="94"/>
      <c r="AM59" s="94"/>
      <c r="AN59" s="95"/>
      <c r="AO59" s="93"/>
      <c r="AP59" s="94"/>
      <c r="AQ59" s="94"/>
      <c r="AR59" s="94"/>
      <c r="AS59" s="95"/>
      <c r="AT59" s="245"/>
      <c r="AU59" s="245"/>
      <c r="AV59" s="245"/>
      <c r="AW59" s="245"/>
      <c r="AX59" s="246"/>
    </row>
    <row r="60" spans="1:50" hidden="1">
      <c r="A60" s="253"/>
      <c r="B60" s="255"/>
      <c r="C60" s="255"/>
      <c r="D60" s="255"/>
      <c r="E60" s="255"/>
      <c r="F60" s="256"/>
      <c r="G60" s="293"/>
      <c r="H60" s="294"/>
      <c r="I60" s="294"/>
      <c r="J60" s="294"/>
      <c r="K60" s="294"/>
      <c r="L60" s="294"/>
      <c r="M60" s="294"/>
      <c r="N60" s="294"/>
      <c r="O60" s="295"/>
      <c r="P60" s="275"/>
      <c r="Q60" s="275"/>
      <c r="R60" s="275"/>
      <c r="S60" s="275"/>
      <c r="T60" s="275"/>
      <c r="U60" s="275"/>
      <c r="V60" s="275"/>
      <c r="W60" s="275"/>
      <c r="X60" s="276"/>
      <c r="Y60" s="247" t="s">
        <v>65</v>
      </c>
      <c r="Z60" s="248"/>
      <c r="AA60" s="249"/>
      <c r="AB60" s="250"/>
      <c r="AC60" s="250"/>
      <c r="AD60" s="250"/>
      <c r="AE60" s="93"/>
      <c r="AF60" s="94"/>
      <c r="AG60" s="94"/>
      <c r="AH60" s="94"/>
      <c r="AI60" s="95"/>
      <c r="AJ60" s="93"/>
      <c r="AK60" s="94"/>
      <c r="AL60" s="94"/>
      <c r="AM60" s="94"/>
      <c r="AN60" s="95"/>
      <c r="AO60" s="93"/>
      <c r="AP60" s="94"/>
      <c r="AQ60" s="94"/>
      <c r="AR60" s="94"/>
      <c r="AS60" s="95"/>
      <c r="AT60" s="93"/>
      <c r="AU60" s="94"/>
      <c r="AV60" s="94"/>
      <c r="AW60" s="94"/>
      <c r="AX60" s="96"/>
    </row>
    <row r="61" spans="1:50" hidden="1">
      <c r="A61" s="253"/>
      <c r="B61" s="257"/>
      <c r="C61" s="257"/>
      <c r="D61" s="257"/>
      <c r="E61" s="257"/>
      <c r="F61" s="258"/>
      <c r="G61" s="296"/>
      <c r="H61" s="215"/>
      <c r="I61" s="215"/>
      <c r="J61" s="215"/>
      <c r="K61" s="215"/>
      <c r="L61" s="215"/>
      <c r="M61" s="215"/>
      <c r="N61" s="215"/>
      <c r="O61" s="216"/>
      <c r="P61" s="277"/>
      <c r="Q61" s="277"/>
      <c r="R61" s="277"/>
      <c r="S61" s="277"/>
      <c r="T61" s="277"/>
      <c r="U61" s="277"/>
      <c r="V61" s="277"/>
      <c r="W61" s="277"/>
      <c r="X61" s="278"/>
      <c r="Y61" s="251" t="s">
        <v>15</v>
      </c>
      <c r="Z61" s="248"/>
      <c r="AA61" s="249"/>
      <c r="AB61" s="252" t="s">
        <v>16</v>
      </c>
      <c r="AC61" s="252"/>
      <c r="AD61" s="252"/>
      <c r="AE61" s="93"/>
      <c r="AF61" s="94"/>
      <c r="AG61" s="94"/>
      <c r="AH61" s="94"/>
      <c r="AI61" s="95"/>
      <c r="AJ61" s="93"/>
      <c r="AK61" s="94"/>
      <c r="AL61" s="94"/>
      <c r="AM61" s="94"/>
      <c r="AN61" s="95"/>
      <c r="AO61" s="93"/>
      <c r="AP61" s="94"/>
      <c r="AQ61" s="94"/>
      <c r="AR61" s="94"/>
      <c r="AS61" s="95"/>
      <c r="AT61" s="286"/>
      <c r="AU61" s="287"/>
      <c r="AV61" s="287"/>
      <c r="AW61" s="287"/>
      <c r="AX61" s="288"/>
    </row>
    <row r="62" spans="1:50" hidden="1">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89" t="s">
        <v>303</v>
      </c>
      <c r="AU62" s="290"/>
      <c r="AV62" s="290"/>
      <c r="AW62" s="290"/>
      <c r="AX62" s="291"/>
    </row>
    <row r="63" spans="1:50" hidden="1">
      <c r="A63" s="253"/>
      <c r="B63" s="255"/>
      <c r="C63" s="255"/>
      <c r="D63" s="255"/>
      <c r="E63" s="255"/>
      <c r="F63" s="256"/>
      <c r="G63" s="242"/>
      <c r="H63" s="108"/>
      <c r="I63" s="108"/>
      <c r="J63" s="108"/>
      <c r="K63" s="108"/>
      <c r="L63" s="108"/>
      <c r="M63" s="108"/>
      <c r="N63" s="108"/>
      <c r="O63" s="243"/>
      <c r="P63" s="260"/>
      <c r="Q63" s="108"/>
      <c r="R63" s="108"/>
      <c r="S63" s="108"/>
      <c r="T63" s="108"/>
      <c r="U63" s="108"/>
      <c r="V63" s="108"/>
      <c r="W63" s="108"/>
      <c r="X63" s="243"/>
      <c r="Y63" s="264"/>
      <c r="Z63" s="265"/>
      <c r="AA63" s="266"/>
      <c r="AB63" s="270"/>
      <c r="AC63" s="271"/>
      <c r="AD63" s="272"/>
      <c r="AE63" s="260"/>
      <c r="AF63" s="108"/>
      <c r="AG63" s="108"/>
      <c r="AH63" s="108"/>
      <c r="AI63" s="243"/>
      <c r="AJ63" s="260"/>
      <c r="AK63" s="108"/>
      <c r="AL63" s="108"/>
      <c r="AM63" s="108"/>
      <c r="AN63" s="243"/>
      <c r="AO63" s="260"/>
      <c r="AP63" s="108"/>
      <c r="AQ63" s="108"/>
      <c r="AR63" s="108"/>
      <c r="AS63" s="243"/>
      <c r="AT63" s="67"/>
      <c r="AU63" s="110"/>
      <c r="AV63" s="110"/>
      <c r="AW63" s="108" t="s">
        <v>360</v>
      </c>
      <c r="AX63" s="109"/>
    </row>
    <row r="64" spans="1:50" hidden="1">
      <c r="A64" s="253"/>
      <c r="B64" s="255"/>
      <c r="C64" s="255"/>
      <c r="D64" s="255"/>
      <c r="E64" s="255"/>
      <c r="F64" s="256"/>
      <c r="G64" s="292"/>
      <c r="H64" s="213"/>
      <c r="I64" s="213"/>
      <c r="J64" s="213"/>
      <c r="K64" s="213"/>
      <c r="L64" s="213"/>
      <c r="M64" s="213"/>
      <c r="N64" s="213"/>
      <c r="O64" s="214"/>
      <c r="P64" s="231"/>
      <c r="Q64" s="273"/>
      <c r="R64" s="273"/>
      <c r="S64" s="273"/>
      <c r="T64" s="273"/>
      <c r="U64" s="273"/>
      <c r="V64" s="273"/>
      <c r="W64" s="273"/>
      <c r="X64" s="274"/>
      <c r="Y64" s="279" t="s">
        <v>86</v>
      </c>
      <c r="Z64" s="280"/>
      <c r="AA64" s="281"/>
      <c r="AB64" s="244"/>
      <c r="AC64" s="244"/>
      <c r="AD64" s="244"/>
      <c r="AE64" s="93"/>
      <c r="AF64" s="94"/>
      <c r="AG64" s="94"/>
      <c r="AH64" s="94"/>
      <c r="AI64" s="95"/>
      <c r="AJ64" s="93"/>
      <c r="AK64" s="94"/>
      <c r="AL64" s="94"/>
      <c r="AM64" s="94"/>
      <c r="AN64" s="95"/>
      <c r="AO64" s="93"/>
      <c r="AP64" s="94"/>
      <c r="AQ64" s="94"/>
      <c r="AR64" s="94"/>
      <c r="AS64" s="95"/>
      <c r="AT64" s="245"/>
      <c r="AU64" s="245"/>
      <c r="AV64" s="245"/>
      <c r="AW64" s="245"/>
      <c r="AX64" s="246"/>
    </row>
    <row r="65" spans="1:60" hidden="1">
      <c r="A65" s="253"/>
      <c r="B65" s="255"/>
      <c r="C65" s="255"/>
      <c r="D65" s="255"/>
      <c r="E65" s="255"/>
      <c r="F65" s="256"/>
      <c r="G65" s="293"/>
      <c r="H65" s="294"/>
      <c r="I65" s="294"/>
      <c r="J65" s="294"/>
      <c r="K65" s="294"/>
      <c r="L65" s="294"/>
      <c r="M65" s="294"/>
      <c r="N65" s="294"/>
      <c r="O65" s="295"/>
      <c r="P65" s="275"/>
      <c r="Q65" s="275"/>
      <c r="R65" s="275"/>
      <c r="S65" s="275"/>
      <c r="T65" s="275"/>
      <c r="U65" s="275"/>
      <c r="V65" s="275"/>
      <c r="W65" s="275"/>
      <c r="X65" s="276"/>
      <c r="Y65" s="247" t="s">
        <v>65</v>
      </c>
      <c r="Z65" s="248"/>
      <c r="AA65" s="249"/>
      <c r="AB65" s="250"/>
      <c r="AC65" s="250"/>
      <c r="AD65" s="250"/>
      <c r="AE65" s="93"/>
      <c r="AF65" s="94"/>
      <c r="AG65" s="94"/>
      <c r="AH65" s="94"/>
      <c r="AI65" s="95"/>
      <c r="AJ65" s="93"/>
      <c r="AK65" s="94"/>
      <c r="AL65" s="94"/>
      <c r="AM65" s="94"/>
      <c r="AN65" s="95"/>
      <c r="AO65" s="93"/>
      <c r="AP65" s="94"/>
      <c r="AQ65" s="94"/>
      <c r="AR65" s="94"/>
      <c r="AS65" s="95"/>
      <c r="AT65" s="93"/>
      <c r="AU65" s="94"/>
      <c r="AV65" s="94"/>
      <c r="AW65" s="94"/>
      <c r="AX65" s="96"/>
    </row>
    <row r="66" spans="1:60" hidden="1">
      <c r="A66" s="254"/>
      <c r="B66" s="257"/>
      <c r="C66" s="257"/>
      <c r="D66" s="257"/>
      <c r="E66" s="257"/>
      <c r="F66" s="258"/>
      <c r="G66" s="296"/>
      <c r="H66" s="215"/>
      <c r="I66" s="215"/>
      <c r="J66" s="215"/>
      <c r="K66" s="215"/>
      <c r="L66" s="215"/>
      <c r="M66" s="215"/>
      <c r="N66" s="215"/>
      <c r="O66" s="216"/>
      <c r="P66" s="277"/>
      <c r="Q66" s="277"/>
      <c r="R66" s="277"/>
      <c r="S66" s="277"/>
      <c r="T66" s="277"/>
      <c r="U66" s="277"/>
      <c r="V66" s="277"/>
      <c r="W66" s="277"/>
      <c r="X66" s="278"/>
      <c r="Y66" s="251" t="s">
        <v>15</v>
      </c>
      <c r="Z66" s="248"/>
      <c r="AA66" s="249"/>
      <c r="AB66" s="252" t="s">
        <v>16</v>
      </c>
      <c r="AC66" s="252"/>
      <c r="AD66" s="252"/>
      <c r="AE66" s="93"/>
      <c r="AF66" s="94"/>
      <c r="AG66" s="94"/>
      <c r="AH66" s="94"/>
      <c r="AI66" s="95"/>
      <c r="AJ66" s="93"/>
      <c r="AK66" s="94"/>
      <c r="AL66" s="94"/>
      <c r="AM66" s="94"/>
      <c r="AN66" s="95"/>
      <c r="AO66" s="93"/>
      <c r="AP66" s="94"/>
      <c r="AQ66" s="94"/>
      <c r="AR66" s="94"/>
      <c r="AS66" s="95"/>
      <c r="AT66" s="286"/>
      <c r="AU66" s="287"/>
      <c r="AV66" s="287"/>
      <c r="AW66" s="287"/>
      <c r="AX66" s="288"/>
    </row>
    <row r="67" spans="1:60" ht="28.5" customHeight="1">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20" t="s">
        <v>12</v>
      </c>
      <c r="AC67" s="121"/>
      <c r="AD67" s="189"/>
      <c r="AE67" s="677" t="s">
        <v>69</v>
      </c>
      <c r="AF67" s="118"/>
      <c r="AG67" s="118"/>
      <c r="AH67" s="118"/>
      <c r="AI67" s="118"/>
      <c r="AJ67" s="677" t="s">
        <v>70</v>
      </c>
      <c r="AK67" s="118"/>
      <c r="AL67" s="118"/>
      <c r="AM67" s="118"/>
      <c r="AN67" s="118"/>
      <c r="AO67" s="677" t="s">
        <v>71</v>
      </c>
      <c r="AP67" s="118"/>
      <c r="AQ67" s="118"/>
      <c r="AR67" s="118"/>
      <c r="AS67" s="118"/>
      <c r="AT67" s="194" t="s">
        <v>74</v>
      </c>
      <c r="AU67" s="195"/>
      <c r="AV67" s="195"/>
      <c r="AW67" s="195"/>
      <c r="AX67" s="196"/>
    </row>
    <row r="68" spans="1:60" ht="28.5" customHeight="1">
      <c r="A68" s="203"/>
      <c r="B68" s="204"/>
      <c r="C68" s="204"/>
      <c r="D68" s="204"/>
      <c r="E68" s="204"/>
      <c r="F68" s="205"/>
      <c r="G68" s="231" t="s">
        <v>476</v>
      </c>
      <c r="H68" s="213"/>
      <c r="I68" s="213"/>
      <c r="J68" s="213"/>
      <c r="K68" s="213"/>
      <c r="L68" s="213"/>
      <c r="M68" s="213"/>
      <c r="N68" s="213"/>
      <c r="O68" s="213"/>
      <c r="P68" s="213"/>
      <c r="Q68" s="213"/>
      <c r="R68" s="213"/>
      <c r="S68" s="213"/>
      <c r="T68" s="213"/>
      <c r="U68" s="213"/>
      <c r="V68" s="213"/>
      <c r="W68" s="213"/>
      <c r="X68" s="214"/>
      <c r="Y68" s="350" t="s">
        <v>66</v>
      </c>
      <c r="Z68" s="351"/>
      <c r="AA68" s="352"/>
      <c r="AB68" s="220" t="s">
        <v>610</v>
      </c>
      <c r="AC68" s="221"/>
      <c r="AD68" s="222"/>
      <c r="AE68" s="93">
        <v>40</v>
      </c>
      <c r="AF68" s="94"/>
      <c r="AG68" s="94"/>
      <c r="AH68" s="94"/>
      <c r="AI68" s="95"/>
      <c r="AJ68" s="93">
        <v>40</v>
      </c>
      <c r="AK68" s="94"/>
      <c r="AL68" s="94"/>
      <c r="AM68" s="94"/>
      <c r="AN68" s="95"/>
      <c r="AO68" s="93">
        <v>36</v>
      </c>
      <c r="AP68" s="94"/>
      <c r="AQ68" s="94"/>
      <c r="AR68" s="94"/>
      <c r="AS68" s="95"/>
      <c r="AT68" s="223"/>
      <c r="AU68" s="223"/>
      <c r="AV68" s="223"/>
      <c r="AW68" s="223"/>
      <c r="AX68" s="224"/>
      <c r="AY68" s="10"/>
      <c r="AZ68" s="10"/>
      <c r="BA68" s="10"/>
      <c r="BB68" s="10"/>
      <c r="BC68" s="10"/>
    </row>
    <row r="69" spans="1:60" ht="28.5" customHeight="1">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73"/>
      <c r="AA69" s="174"/>
      <c r="AB69" s="228" t="s">
        <v>610</v>
      </c>
      <c r="AC69" s="229"/>
      <c r="AD69" s="230"/>
      <c r="AE69" s="93">
        <v>47</v>
      </c>
      <c r="AF69" s="94"/>
      <c r="AG69" s="94"/>
      <c r="AH69" s="94"/>
      <c r="AI69" s="95"/>
      <c r="AJ69" s="93">
        <v>47</v>
      </c>
      <c r="AK69" s="94"/>
      <c r="AL69" s="94"/>
      <c r="AM69" s="94"/>
      <c r="AN69" s="95"/>
      <c r="AO69" s="93">
        <v>47</v>
      </c>
      <c r="AP69" s="94"/>
      <c r="AQ69" s="94"/>
      <c r="AR69" s="94"/>
      <c r="AS69" s="95"/>
      <c r="AT69" s="93">
        <v>47</v>
      </c>
      <c r="AU69" s="94"/>
      <c r="AV69" s="94"/>
      <c r="AW69" s="94"/>
      <c r="AX69" s="96"/>
      <c r="AY69" s="10"/>
      <c r="AZ69" s="10"/>
      <c r="BA69" s="10"/>
      <c r="BB69" s="10"/>
      <c r="BC69" s="10"/>
      <c r="BD69" s="10"/>
      <c r="BE69" s="10"/>
      <c r="BF69" s="10"/>
      <c r="BG69" s="10"/>
      <c r="BH69" s="10"/>
    </row>
    <row r="70" spans="1:60">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20" t="s">
        <v>12</v>
      </c>
      <c r="AC70" s="121"/>
      <c r="AD70" s="189"/>
      <c r="AE70" s="193" t="s">
        <v>69</v>
      </c>
      <c r="AF70" s="188"/>
      <c r="AG70" s="188"/>
      <c r="AH70" s="188"/>
      <c r="AI70" s="212"/>
      <c r="AJ70" s="193" t="s">
        <v>70</v>
      </c>
      <c r="AK70" s="188"/>
      <c r="AL70" s="188"/>
      <c r="AM70" s="188"/>
      <c r="AN70" s="212"/>
      <c r="AO70" s="193" t="s">
        <v>71</v>
      </c>
      <c r="AP70" s="188"/>
      <c r="AQ70" s="188"/>
      <c r="AR70" s="188"/>
      <c r="AS70" s="212"/>
      <c r="AT70" s="194" t="s">
        <v>74</v>
      </c>
      <c r="AU70" s="195"/>
      <c r="AV70" s="195"/>
      <c r="AW70" s="195"/>
      <c r="AX70" s="196"/>
    </row>
    <row r="71" spans="1:60">
      <c r="A71" s="203"/>
      <c r="B71" s="204"/>
      <c r="C71" s="204"/>
      <c r="D71" s="204"/>
      <c r="E71" s="204"/>
      <c r="F71" s="205"/>
      <c r="G71" s="231" t="s">
        <v>477</v>
      </c>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3">
        <v>43</v>
      </c>
      <c r="AF71" s="94"/>
      <c r="AG71" s="94"/>
      <c r="AH71" s="94"/>
      <c r="AI71" s="95"/>
      <c r="AJ71" s="93">
        <v>42</v>
      </c>
      <c r="AK71" s="94"/>
      <c r="AL71" s="94"/>
      <c r="AM71" s="94"/>
      <c r="AN71" s="95"/>
      <c r="AO71" s="93">
        <v>40</v>
      </c>
      <c r="AP71" s="94"/>
      <c r="AQ71" s="94"/>
      <c r="AR71" s="94"/>
      <c r="AS71" s="95"/>
      <c r="AT71" s="223"/>
      <c r="AU71" s="223"/>
      <c r="AV71" s="223"/>
      <c r="AW71" s="223"/>
      <c r="AX71" s="224"/>
      <c r="AY71" s="10"/>
      <c r="AZ71" s="10"/>
      <c r="BA71" s="10"/>
      <c r="BB71" s="10"/>
      <c r="BC71" s="10"/>
    </row>
    <row r="72" spans="1:60">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3">
        <v>47</v>
      </c>
      <c r="AF72" s="94"/>
      <c r="AG72" s="94"/>
      <c r="AH72" s="94"/>
      <c r="AI72" s="95"/>
      <c r="AJ72" s="93">
        <v>47</v>
      </c>
      <c r="AK72" s="94"/>
      <c r="AL72" s="94"/>
      <c r="AM72" s="94"/>
      <c r="AN72" s="95"/>
      <c r="AO72" s="93">
        <v>39</v>
      </c>
      <c r="AP72" s="94"/>
      <c r="AQ72" s="94"/>
      <c r="AR72" s="94"/>
      <c r="AS72" s="95"/>
      <c r="AT72" s="93">
        <v>47</v>
      </c>
      <c r="AU72" s="94"/>
      <c r="AV72" s="94"/>
      <c r="AW72" s="94"/>
      <c r="AX72" s="96"/>
      <c r="AY72" s="10"/>
      <c r="AZ72" s="10"/>
      <c r="BA72" s="10"/>
      <c r="BB72" s="10"/>
      <c r="BC72" s="10"/>
      <c r="BD72" s="10"/>
      <c r="BE72" s="10"/>
      <c r="BF72" s="10"/>
      <c r="BG72" s="10"/>
      <c r="BH72" s="10"/>
    </row>
    <row r="73" spans="1:60" hidden="1">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20" t="s">
        <v>12</v>
      </c>
      <c r="AC73" s="121"/>
      <c r="AD73" s="189"/>
      <c r="AE73" s="193" t="s">
        <v>69</v>
      </c>
      <c r="AF73" s="188"/>
      <c r="AG73" s="188"/>
      <c r="AH73" s="188"/>
      <c r="AI73" s="212"/>
      <c r="AJ73" s="193" t="s">
        <v>70</v>
      </c>
      <c r="AK73" s="188"/>
      <c r="AL73" s="188"/>
      <c r="AM73" s="188"/>
      <c r="AN73" s="212"/>
      <c r="AO73" s="193" t="s">
        <v>71</v>
      </c>
      <c r="AP73" s="188"/>
      <c r="AQ73" s="188"/>
      <c r="AR73" s="188"/>
      <c r="AS73" s="212"/>
      <c r="AT73" s="194" t="s">
        <v>74</v>
      </c>
      <c r="AU73" s="195"/>
      <c r="AV73" s="195"/>
      <c r="AW73" s="195"/>
      <c r="AX73" s="196"/>
    </row>
    <row r="74" spans="1:60" hidden="1">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3"/>
      <c r="AF74" s="94"/>
      <c r="AG74" s="94"/>
      <c r="AH74" s="94"/>
      <c r="AI74" s="95"/>
      <c r="AJ74" s="93"/>
      <c r="AK74" s="94"/>
      <c r="AL74" s="94"/>
      <c r="AM74" s="94"/>
      <c r="AN74" s="95"/>
      <c r="AO74" s="93"/>
      <c r="AP74" s="94"/>
      <c r="AQ74" s="94"/>
      <c r="AR74" s="94"/>
      <c r="AS74" s="95"/>
      <c r="AT74" s="223"/>
      <c r="AU74" s="223"/>
      <c r="AV74" s="223"/>
      <c r="AW74" s="223"/>
      <c r="AX74" s="224"/>
      <c r="AY74" s="10"/>
      <c r="AZ74" s="10"/>
      <c r="BA74" s="10"/>
      <c r="BB74" s="10"/>
      <c r="BC74" s="10"/>
    </row>
    <row r="75" spans="1:60" hidden="1">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20" t="s">
        <v>12</v>
      </c>
      <c r="AC76" s="121"/>
      <c r="AD76" s="189"/>
      <c r="AE76" s="193" t="s">
        <v>69</v>
      </c>
      <c r="AF76" s="188"/>
      <c r="AG76" s="188"/>
      <c r="AH76" s="188"/>
      <c r="AI76" s="212"/>
      <c r="AJ76" s="193" t="s">
        <v>70</v>
      </c>
      <c r="AK76" s="188"/>
      <c r="AL76" s="188"/>
      <c r="AM76" s="188"/>
      <c r="AN76" s="212"/>
      <c r="AO76" s="193" t="s">
        <v>71</v>
      </c>
      <c r="AP76" s="188"/>
      <c r="AQ76" s="188"/>
      <c r="AR76" s="188"/>
      <c r="AS76" s="212"/>
      <c r="AT76" s="194" t="s">
        <v>74</v>
      </c>
      <c r="AU76" s="195"/>
      <c r="AV76" s="195"/>
      <c r="AW76" s="195"/>
      <c r="AX76" s="196"/>
    </row>
    <row r="77" spans="1:60" hidden="1">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3"/>
      <c r="AF77" s="94"/>
      <c r="AG77" s="94"/>
      <c r="AH77" s="94"/>
      <c r="AI77" s="95"/>
      <c r="AJ77" s="93"/>
      <c r="AK77" s="94"/>
      <c r="AL77" s="94"/>
      <c r="AM77" s="94"/>
      <c r="AN77" s="95"/>
      <c r="AO77" s="93"/>
      <c r="AP77" s="94"/>
      <c r="AQ77" s="94"/>
      <c r="AR77" s="94"/>
      <c r="AS77" s="95"/>
      <c r="AT77" s="223"/>
      <c r="AU77" s="223"/>
      <c r="AV77" s="223"/>
      <c r="AW77" s="223"/>
      <c r="AX77" s="224"/>
      <c r="AY77" s="10"/>
      <c r="AZ77" s="10"/>
      <c r="BA77" s="10"/>
      <c r="BB77" s="10"/>
      <c r="BC77" s="10"/>
    </row>
    <row r="78" spans="1:60" hidden="1">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20" t="s">
        <v>12</v>
      </c>
      <c r="AC79" s="121"/>
      <c r="AD79" s="189"/>
      <c r="AE79" s="193" t="s">
        <v>69</v>
      </c>
      <c r="AF79" s="188"/>
      <c r="AG79" s="188"/>
      <c r="AH79" s="188"/>
      <c r="AI79" s="212"/>
      <c r="AJ79" s="193" t="s">
        <v>70</v>
      </c>
      <c r="AK79" s="188"/>
      <c r="AL79" s="188"/>
      <c r="AM79" s="188"/>
      <c r="AN79" s="212"/>
      <c r="AO79" s="193" t="s">
        <v>71</v>
      </c>
      <c r="AP79" s="188"/>
      <c r="AQ79" s="188"/>
      <c r="AR79" s="188"/>
      <c r="AS79" s="212"/>
      <c r="AT79" s="194" t="s">
        <v>74</v>
      </c>
      <c r="AU79" s="195"/>
      <c r="AV79" s="195"/>
      <c r="AW79" s="195"/>
      <c r="AX79" s="196"/>
    </row>
    <row r="80" spans="1:60" hidden="1">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3"/>
      <c r="AF80" s="94"/>
      <c r="AG80" s="94"/>
      <c r="AH80" s="94"/>
      <c r="AI80" s="95"/>
      <c r="AJ80" s="93"/>
      <c r="AK80" s="94"/>
      <c r="AL80" s="94"/>
      <c r="AM80" s="94"/>
      <c r="AN80" s="95"/>
      <c r="AO80" s="93"/>
      <c r="AP80" s="94"/>
      <c r="AQ80" s="94"/>
      <c r="AR80" s="94"/>
      <c r="AS80" s="95"/>
      <c r="AT80" s="223"/>
      <c r="AU80" s="223"/>
      <c r="AV80" s="223"/>
      <c r="AW80" s="223"/>
      <c r="AX80" s="224"/>
      <c r="AY80" s="10"/>
      <c r="AZ80" s="10"/>
      <c r="BA80" s="10"/>
      <c r="BB80" s="10"/>
      <c r="BC80" s="10"/>
    </row>
    <row r="81" spans="1:60" hidden="1">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85" t="s">
        <v>17</v>
      </c>
      <c r="B82" s="186"/>
      <c r="C82" s="186"/>
      <c r="D82" s="186"/>
      <c r="E82" s="186"/>
      <c r="F82" s="187"/>
      <c r="G82" s="188" t="s">
        <v>18</v>
      </c>
      <c r="H82" s="121"/>
      <c r="I82" s="121"/>
      <c r="J82" s="121"/>
      <c r="K82" s="121"/>
      <c r="L82" s="121"/>
      <c r="M82" s="121"/>
      <c r="N82" s="121"/>
      <c r="O82" s="121"/>
      <c r="P82" s="121"/>
      <c r="Q82" s="121"/>
      <c r="R82" s="121"/>
      <c r="S82" s="121"/>
      <c r="T82" s="121"/>
      <c r="U82" s="121"/>
      <c r="V82" s="121"/>
      <c r="W82" s="121"/>
      <c r="X82" s="189"/>
      <c r="Y82" s="190"/>
      <c r="Z82" s="191"/>
      <c r="AA82" s="192"/>
      <c r="AB82" s="120" t="s">
        <v>12</v>
      </c>
      <c r="AC82" s="121"/>
      <c r="AD82" s="189"/>
      <c r="AE82" s="193" t="s">
        <v>69</v>
      </c>
      <c r="AF82" s="121"/>
      <c r="AG82" s="121"/>
      <c r="AH82" s="121"/>
      <c r="AI82" s="189"/>
      <c r="AJ82" s="193" t="s">
        <v>70</v>
      </c>
      <c r="AK82" s="121"/>
      <c r="AL82" s="121"/>
      <c r="AM82" s="121"/>
      <c r="AN82" s="189"/>
      <c r="AO82" s="193" t="s">
        <v>71</v>
      </c>
      <c r="AP82" s="121"/>
      <c r="AQ82" s="121"/>
      <c r="AR82" s="121"/>
      <c r="AS82" s="189"/>
      <c r="AT82" s="194" t="s">
        <v>75</v>
      </c>
      <c r="AU82" s="195"/>
      <c r="AV82" s="195"/>
      <c r="AW82" s="195"/>
      <c r="AX82" s="196"/>
    </row>
    <row r="83" spans="1:60" ht="27.75" customHeight="1">
      <c r="A83" s="147"/>
      <c r="B83" s="145"/>
      <c r="C83" s="145"/>
      <c r="D83" s="145"/>
      <c r="E83" s="145"/>
      <c r="F83" s="146"/>
      <c r="G83" s="162" t="s">
        <v>478</v>
      </c>
      <c r="H83" s="162"/>
      <c r="I83" s="162"/>
      <c r="J83" s="162"/>
      <c r="K83" s="162"/>
      <c r="L83" s="162"/>
      <c r="M83" s="162"/>
      <c r="N83" s="162"/>
      <c r="O83" s="162"/>
      <c r="P83" s="162"/>
      <c r="Q83" s="162"/>
      <c r="R83" s="162"/>
      <c r="S83" s="162"/>
      <c r="T83" s="162"/>
      <c r="U83" s="162"/>
      <c r="V83" s="162"/>
      <c r="W83" s="162"/>
      <c r="X83" s="162"/>
      <c r="Y83" s="164" t="s">
        <v>17</v>
      </c>
      <c r="Z83" s="165"/>
      <c r="AA83" s="166"/>
      <c r="AB83" s="199" t="s">
        <v>611</v>
      </c>
      <c r="AC83" s="168"/>
      <c r="AD83" s="169"/>
      <c r="AE83" s="170">
        <v>219675</v>
      </c>
      <c r="AF83" s="171"/>
      <c r="AG83" s="171"/>
      <c r="AH83" s="171"/>
      <c r="AI83" s="171"/>
      <c r="AJ83" s="170">
        <v>167399</v>
      </c>
      <c r="AK83" s="171"/>
      <c r="AL83" s="171"/>
      <c r="AM83" s="171"/>
      <c r="AN83" s="171"/>
      <c r="AO83" s="170">
        <v>363888</v>
      </c>
      <c r="AP83" s="171"/>
      <c r="AQ83" s="171"/>
      <c r="AR83" s="171"/>
      <c r="AS83" s="171"/>
      <c r="AT83" s="93">
        <v>228574</v>
      </c>
      <c r="AU83" s="94"/>
      <c r="AV83" s="94"/>
      <c r="AW83" s="94"/>
      <c r="AX83" s="96"/>
    </row>
    <row r="84" spans="1:60" ht="42" customHeight="1">
      <c r="A84" s="148"/>
      <c r="B84" s="149"/>
      <c r="C84" s="149"/>
      <c r="D84" s="149"/>
      <c r="E84" s="149"/>
      <c r="F84" s="150"/>
      <c r="G84" s="163"/>
      <c r="H84" s="163"/>
      <c r="I84" s="163"/>
      <c r="J84" s="163"/>
      <c r="K84" s="163"/>
      <c r="L84" s="163"/>
      <c r="M84" s="163"/>
      <c r="N84" s="163"/>
      <c r="O84" s="163"/>
      <c r="P84" s="163"/>
      <c r="Q84" s="163"/>
      <c r="R84" s="163"/>
      <c r="S84" s="163"/>
      <c r="T84" s="163"/>
      <c r="U84" s="163"/>
      <c r="V84" s="163"/>
      <c r="W84" s="163"/>
      <c r="X84" s="163"/>
      <c r="Y84" s="172" t="s">
        <v>59</v>
      </c>
      <c r="Z84" s="173"/>
      <c r="AA84" s="174"/>
      <c r="AB84" s="175" t="s">
        <v>612</v>
      </c>
      <c r="AC84" s="176"/>
      <c r="AD84" s="177"/>
      <c r="AE84" s="175" t="s">
        <v>479</v>
      </c>
      <c r="AF84" s="176"/>
      <c r="AG84" s="176"/>
      <c r="AH84" s="176"/>
      <c r="AI84" s="177"/>
      <c r="AJ84" s="175" t="s">
        <v>480</v>
      </c>
      <c r="AK84" s="176"/>
      <c r="AL84" s="176"/>
      <c r="AM84" s="176"/>
      <c r="AN84" s="177"/>
      <c r="AO84" s="175" t="s">
        <v>481</v>
      </c>
      <c r="AP84" s="176"/>
      <c r="AQ84" s="176"/>
      <c r="AR84" s="176"/>
      <c r="AS84" s="177"/>
      <c r="AT84" s="175" t="s">
        <v>482</v>
      </c>
      <c r="AU84" s="176"/>
      <c r="AV84" s="176"/>
      <c r="AW84" s="176"/>
      <c r="AX84" s="178"/>
    </row>
    <row r="85" spans="1:60" ht="32.25" customHeight="1">
      <c r="A85" s="185" t="s">
        <v>17</v>
      </c>
      <c r="B85" s="186"/>
      <c r="C85" s="186"/>
      <c r="D85" s="186"/>
      <c r="E85" s="186"/>
      <c r="F85" s="187"/>
      <c r="G85" s="188" t="s">
        <v>18</v>
      </c>
      <c r="H85" s="121"/>
      <c r="I85" s="121"/>
      <c r="J85" s="121"/>
      <c r="K85" s="121"/>
      <c r="L85" s="121"/>
      <c r="M85" s="121"/>
      <c r="N85" s="121"/>
      <c r="O85" s="121"/>
      <c r="P85" s="121"/>
      <c r="Q85" s="121"/>
      <c r="R85" s="121"/>
      <c r="S85" s="121"/>
      <c r="T85" s="121"/>
      <c r="U85" s="121"/>
      <c r="V85" s="121"/>
      <c r="W85" s="121"/>
      <c r="X85" s="189"/>
      <c r="Y85" s="190"/>
      <c r="Z85" s="191"/>
      <c r="AA85" s="192"/>
      <c r="AB85" s="120" t="s">
        <v>12</v>
      </c>
      <c r="AC85" s="121"/>
      <c r="AD85" s="189"/>
      <c r="AE85" s="193" t="s">
        <v>69</v>
      </c>
      <c r="AF85" s="121"/>
      <c r="AG85" s="121"/>
      <c r="AH85" s="121"/>
      <c r="AI85" s="189"/>
      <c r="AJ85" s="193" t="s">
        <v>70</v>
      </c>
      <c r="AK85" s="121"/>
      <c r="AL85" s="121"/>
      <c r="AM85" s="121"/>
      <c r="AN85" s="189"/>
      <c r="AO85" s="193" t="s">
        <v>71</v>
      </c>
      <c r="AP85" s="121"/>
      <c r="AQ85" s="121"/>
      <c r="AR85" s="121"/>
      <c r="AS85" s="189"/>
      <c r="AT85" s="194" t="s">
        <v>75</v>
      </c>
      <c r="AU85" s="195"/>
      <c r="AV85" s="195"/>
      <c r="AW85" s="195"/>
      <c r="AX85" s="196"/>
    </row>
    <row r="86" spans="1:60" ht="22.5" customHeight="1">
      <c r="A86" s="147"/>
      <c r="B86" s="145"/>
      <c r="C86" s="145"/>
      <c r="D86" s="145"/>
      <c r="E86" s="145"/>
      <c r="F86" s="146"/>
      <c r="G86" s="162" t="s">
        <v>483</v>
      </c>
      <c r="H86" s="162"/>
      <c r="I86" s="162"/>
      <c r="J86" s="162"/>
      <c r="K86" s="162"/>
      <c r="L86" s="162"/>
      <c r="M86" s="162"/>
      <c r="N86" s="162"/>
      <c r="O86" s="162"/>
      <c r="P86" s="162"/>
      <c r="Q86" s="162"/>
      <c r="R86" s="162"/>
      <c r="S86" s="162"/>
      <c r="T86" s="162"/>
      <c r="U86" s="162"/>
      <c r="V86" s="162"/>
      <c r="W86" s="162"/>
      <c r="X86" s="162"/>
      <c r="Y86" s="164" t="s">
        <v>17</v>
      </c>
      <c r="Z86" s="165"/>
      <c r="AA86" s="166"/>
      <c r="AB86" s="199" t="s">
        <v>611</v>
      </c>
      <c r="AC86" s="168"/>
      <c r="AD86" s="169"/>
      <c r="AE86" s="170">
        <v>4189763</v>
      </c>
      <c r="AF86" s="171"/>
      <c r="AG86" s="171"/>
      <c r="AH86" s="171"/>
      <c r="AI86" s="171"/>
      <c r="AJ86" s="170">
        <v>1936587</v>
      </c>
      <c r="AK86" s="171"/>
      <c r="AL86" s="171"/>
      <c r="AM86" s="171"/>
      <c r="AN86" s="171"/>
      <c r="AO86" s="170">
        <v>2221713</v>
      </c>
      <c r="AP86" s="171"/>
      <c r="AQ86" s="171"/>
      <c r="AR86" s="171"/>
      <c r="AS86" s="171"/>
      <c r="AT86" s="93">
        <v>4228255</v>
      </c>
      <c r="AU86" s="94"/>
      <c r="AV86" s="94"/>
      <c r="AW86" s="94"/>
      <c r="AX86" s="96"/>
    </row>
    <row r="87" spans="1:60" ht="47.1" customHeight="1">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612</v>
      </c>
      <c r="AC87" s="176"/>
      <c r="AD87" s="177"/>
      <c r="AE87" s="175" t="s">
        <v>484</v>
      </c>
      <c r="AF87" s="176"/>
      <c r="AG87" s="176"/>
      <c r="AH87" s="176"/>
      <c r="AI87" s="177"/>
      <c r="AJ87" s="175" t="s">
        <v>485</v>
      </c>
      <c r="AK87" s="176"/>
      <c r="AL87" s="176"/>
      <c r="AM87" s="176"/>
      <c r="AN87" s="177"/>
      <c r="AO87" s="175" t="s">
        <v>592</v>
      </c>
      <c r="AP87" s="176"/>
      <c r="AQ87" s="176"/>
      <c r="AR87" s="176"/>
      <c r="AS87" s="177"/>
      <c r="AT87" s="175" t="s">
        <v>593</v>
      </c>
      <c r="AU87" s="176"/>
      <c r="AV87" s="176"/>
      <c r="AW87" s="176"/>
      <c r="AX87" s="178"/>
    </row>
    <row r="88" spans="1:60" ht="32.25" hidden="1" customHeight="1">
      <c r="A88" s="185" t="s">
        <v>17</v>
      </c>
      <c r="B88" s="186"/>
      <c r="C88" s="186"/>
      <c r="D88" s="186"/>
      <c r="E88" s="186"/>
      <c r="F88" s="187"/>
      <c r="G88" s="188" t="s">
        <v>18</v>
      </c>
      <c r="H88" s="121"/>
      <c r="I88" s="121"/>
      <c r="J88" s="121"/>
      <c r="K88" s="121"/>
      <c r="L88" s="121"/>
      <c r="M88" s="121"/>
      <c r="N88" s="121"/>
      <c r="O88" s="121"/>
      <c r="P88" s="121"/>
      <c r="Q88" s="121"/>
      <c r="R88" s="121"/>
      <c r="S88" s="121"/>
      <c r="T88" s="121"/>
      <c r="U88" s="121"/>
      <c r="V88" s="121"/>
      <c r="W88" s="121"/>
      <c r="X88" s="189"/>
      <c r="Y88" s="190"/>
      <c r="Z88" s="191"/>
      <c r="AA88" s="192"/>
      <c r="AB88" s="120" t="s">
        <v>12</v>
      </c>
      <c r="AC88" s="121"/>
      <c r="AD88" s="189"/>
      <c r="AE88" s="193" t="s">
        <v>69</v>
      </c>
      <c r="AF88" s="121"/>
      <c r="AG88" s="121"/>
      <c r="AH88" s="121"/>
      <c r="AI88" s="189"/>
      <c r="AJ88" s="193" t="s">
        <v>70</v>
      </c>
      <c r="AK88" s="121"/>
      <c r="AL88" s="121"/>
      <c r="AM88" s="121"/>
      <c r="AN88" s="189"/>
      <c r="AO88" s="193" t="s">
        <v>71</v>
      </c>
      <c r="AP88" s="121"/>
      <c r="AQ88" s="121"/>
      <c r="AR88" s="121"/>
      <c r="AS88" s="189"/>
      <c r="AT88" s="194" t="s">
        <v>75</v>
      </c>
      <c r="AU88" s="195"/>
      <c r="AV88" s="195"/>
      <c r="AW88" s="195"/>
      <c r="AX88" s="196"/>
    </row>
    <row r="89" spans="1:60" ht="22.5" hidden="1" customHeight="1">
      <c r="A89" s="147"/>
      <c r="B89" s="145"/>
      <c r="C89" s="145"/>
      <c r="D89" s="145"/>
      <c r="E89" s="145"/>
      <c r="F89" s="146"/>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93"/>
      <c r="AU89" s="94"/>
      <c r="AV89" s="94"/>
      <c r="AW89" s="94"/>
      <c r="AX89" s="96"/>
    </row>
    <row r="90" spans="1:60" ht="47.1" hidden="1" customHeight="1">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c r="A91" s="185" t="s">
        <v>17</v>
      </c>
      <c r="B91" s="186"/>
      <c r="C91" s="186"/>
      <c r="D91" s="186"/>
      <c r="E91" s="186"/>
      <c r="F91" s="187"/>
      <c r="G91" s="188" t="s">
        <v>18</v>
      </c>
      <c r="H91" s="121"/>
      <c r="I91" s="121"/>
      <c r="J91" s="121"/>
      <c r="K91" s="121"/>
      <c r="L91" s="121"/>
      <c r="M91" s="121"/>
      <c r="N91" s="121"/>
      <c r="O91" s="121"/>
      <c r="P91" s="121"/>
      <c r="Q91" s="121"/>
      <c r="R91" s="121"/>
      <c r="S91" s="121"/>
      <c r="T91" s="121"/>
      <c r="U91" s="121"/>
      <c r="V91" s="121"/>
      <c r="W91" s="121"/>
      <c r="X91" s="189"/>
      <c r="Y91" s="190"/>
      <c r="Z91" s="191"/>
      <c r="AA91" s="192"/>
      <c r="AB91" s="120" t="s">
        <v>12</v>
      </c>
      <c r="AC91" s="121"/>
      <c r="AD91" s="189"/>
      <c r="AE91" s="193" t="s">
        <v>69</v>
      </c>
      <c r="AF91" s="121"/>
      <c r="AG91" s="121"/>
      <c r="AH91" s="121"/>
      <c r="AI91" s="189"/>
      <c r="AJ91" s="193" t="s">
        <v>70</v>
      </c>
      <c r="AK91" s="121"/>
      <c r="AL91" s="121"/>
      <c r="AM91" s="121"/>
      <c r="AN91" s="189"/>
      <c r="AO91" s="193" t="s">
        <v>71</v>
      </c>
      <c r="AP91" s="121"/>
      <c r="AQ91" s="121"/>
      <c r="AR91" s="121"/>
      <c r="AS91" s="189"/>
      <c r="AT91" s="194" t="s">
        <v>75</v>
      </c>
      <c r="AU91" s="195"/>
      <c r="AV91" s="195"/>
      <c r="AW91" s="195"/>
      <c r="AX91" s="196"/>
    </row>
    <row r="92" spans="1:60" ht="22.5" hidden="1" customHeight="1">
      <c r="A92" s="147"/>
      <c r="B92" s="145"/>
      <c r="C92" s="145"/>
      <c r="D92" s="145"/>
      <c r="E92" s="145"/>
      <c r="F92" s="146"/>
      <c r="G92" s="162" t="s">
        <v>309</v>
      </c>
      <c r="H92" s="162"/>
      <c r="I92" s="162"/>
      <c r="J92" s="162"/>
      <c r="K92" s="162"/>
      <c r="L92" s="162"/>
      <c r="M92" s="162"/>
      <c r="N92" s="162"/>
      <c r="O92" s="162"/>
      <c r="P92" s="162"/>
      <c r="Q92" s="162"/>
      <c r="R92" s="162"/>
      <c r="S92" s="162"/>
      <c r="T92" s="162"/>
      <c r="U92" s="162"/>
      <c r="V92" s="162"/>
      <c r="W92" s="162"/>
      <c r="X92" s="197"/>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93"/>
      <c r="AU92" s="94"/>
      <c r="AV92" s="94"/>
      <c r="AW92" s="94"/>
      <c r="AX92" s="96"/>
    </row>
    <row r="93" spans="1:60" ht="47.1" hidden="1" customHeight="1">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198"/>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c r="A95" s="147"/>
      <c r="B95" s="145"/>
      <c r="C95" s="145"/>
      <c r="D95" s="145"/>
      <c r="E95" s="145"/>
      <c r="F95" s="146"/>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93"/>
      <c r="AU95" s="94"/>
      <c r="AV95" s="94"/>
      <c r="AW95" s="94"/>
      <c r="AX95" s="96"/>
    </row>
    <row r="96" spans="1:60" ht="47.1" hidden="1" customHeight="1">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0.25" customHeight="1">
      <c r="A97" s="393" t="s">
        <v>77</v>
      </c>
      <c r="B97" s="394"/>
      <c r="C97" s="366" t="s">
        <v>19</v>
      </c>
      <c r="D97" s="367"/>
      <c r="E97" s="367"/>
      <c r="F97" s="367"/>
      <c r="G97" s="367"/>
      <c r="H97" s="367"/>
      <c r="I97" s="367"/>
      <c r="J97" s="367"/>
      <c r="K97" s="368"/>
      <c r="L97" s="425" t="s">
        <v>76</v>
      </c>
      <c r="M97" s="425"/>
      <c r="N97" s="425"/>
      <c r="O97" s="425"/>
      <c r="P97" s="425"/>
      <c r="Q97" s="425"/>
      <c r="R97" s="426" t="s">
        <v>73</v>
      </c>
      <c r="S97" s="427"/>
      <c r="T97" s="427"/>
      <c r="U97" s="427"/>
      <c r="V97" s="427"/>
      <c r="W97" s="427"/>
      <c r="X97" s="428"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29"/>
    </row>
    <row r="98" spans="1:50" ht="20.25" customHeight="1">
      <c r="A98" s="395"/>
      <c r="B98" s="396"/>
      <c r="C98" s="430" t="s">
        <v>486</v>
      </c>
      <c r="D98" s="431"/>
      <c r="E98" s="431"/>
      <c r="F98" s="431"/>
      <c r="G98" s="431"/>
      <c r="H98" s="431"/>
      <c r="I98" s="431"/>
      <c r="J98" s="431"/>
      <c r="K98" s="432"/>
      <c r="L98" s="71">
        <v>2.4</v>
      </c>
      <c r="M98" s="72"/>
      <c r="N98" s="72"/>
      <c r="O98" s="72"/>
      <c r="P98" s="72"/>
      <c r="Q98" s="73"/>
      <c r="R98" s="71">
        <v>5.5E-2</v>
      </c>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0.25" customHeight="1">
      <c r="A99" s="395"/>
      <c r="B99" s="396"/>
      <c r="C99" s="179" t="s">
        <v>487</v>
      </c>
      <c r="D99" s="180"/>
      <c r="E99" s="180"/>
      <c r="F99" s="180"/>
      <c r="G99" s="180"/>
      <c r="H99" s="180"/>
      <c r="I99" s="180"/>
      <c r="J99" s="180"/>
      <c r="K99" s="181"/>
      <c r="L99" s="71">
        <v>0.2</v>
      </c>
      <c r="M99" s="72"/>
      <c r="N99" s="72"/>
      <c r="O99" s="72"/>
      <c r="P99" s="72"/>
      <c r="Q99" s="73"/>
      <c r="R99" s="71">
        <v>0.29799999999999999</v>
      </c>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0.25" customHeight="1">
      <c r="A100" s="395"/>
      <c r="B100" s="396"/>
      <c r="C100" s="179" t="s">
        <v>488</v>
      </c>
      <c r="D100" s="180"/>
      <c r="E100" s="180"/>
      <c r="F100" s="180"/>
      <c r="G100" s="180"/>
      <c r="H100" s="180"/>
      <c r="I100" s="180"/>
      <c r="J100" s="180"/>
      <c r="K100" s="181"/>
      <c r="L100" s="71">
        <v>2.8</v>
      </c>
      <c r="M100" s="72"/>
      <c r="N100" s="72"/>
      <c r="O100" s="72"/>
      <c r="P100" s="72"/>
      <c r="Q100" s="73"/>
      <c r="R100" s="71">
        <v>0.26900000000000002</v>
      </c>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0.25" customHeight="1">
      <c r="A101" s="395"/>
      <c r="B101" s="396"/>
      <c r="C101" s="179" t="s">
        <v>489</v>
      </c>
      <c r="D101" s="180"/>
      <c r="E101" s="180"/>
      <c r="F101" s="180"/>
      <c r="G101" s="180"/>
      <c r="H101" s="180"/>
      <c r="I101" s="180"/>
      <c r="J101" s="180"/>
      <c r="K101" s="181"/>
      <c r="L101" s="71">
        <v>1.8</v>
      </c>
      <c r="M101" s="72"/>
      <c r="N101" s="72"/>
      <c r="O101" s="72"/>
      <c r="P101" s="72"/>
      <c r="Q101" s="73"/>
      <c r="R101" s="71">
        <v>3.0179999999999998</v>
      </c>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0.25" customHeight="1">
      <c r="A102" s="395"/>
      <c r="B102" s="396"/>
      <c r="C102" s="179" t="s">
        <v>490</v>
      </c>
      <c r="D102" s="180"/>
      <c r="E102" s="180"/>
      <c r="F102" s="180"/>
      <c r="G102" s="180"/>
      <c r="H102" s="180"/>
      <c r="I102" s="180"/>
      <c r="J102" s="180"/>
      <c r="K102" s="181"/>
      <c r="L102" s="71">
        <v>5.7</v>
      </c>
      <c r="M102" s="72"/>
      <c r="N102" s="72"/>
      <c r="O102" s="72"/>
      <c r="P102" s="72"/>
      <c r="Q102" s="73"/>
      <c r="R102" s="71">
        <v>0</v>
      </c>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37.5" customHeight="1">
      <c r="A103" s="395"/>
      <c r="B103" s="396"/>
      <c r="C103" s="399" t="s">
        <v>491</v>
      </c>
      <c r="D103" s="400"/>
      <c r="E103" s="400"/>
      <c r="F103" s="400"/>
      <c r="G103" s="400"/>
      <c r="H103" s="400"/>
      <c r="I103" s="400"/>
      <c r="J103" s="400"/>
      <c r="K103" s="401"/>
      <c r="L103" s="71">
        <v>198.7</v>
      </c>
      <c r="M103" s="72"/>
      <c r="N103" s="72"/>
      <c r="O103" s="72"/>
      <c r="P103" s="72"/>
      <c r="Q103" s="73"/>
      <c r="R103" s="71">
        <v>221.18199999999999</v>
      </c>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0.25" customHeight="1" thickBot="1">
      <c r="A104" s="397"/>
      <c r="B104" s="398"/>
      <c r="C104" s="387" t="s">
        <v>22</v>
      </c>
      <c r="D104" s="388"/>
      <c r="E104" s="388"/>
      <c r="F104" s="388"/>
      <c r="G104" s="388"/>
      <c r="H104" s="388"/>
      <c r="I104" s="388"/>
      <c r="J104" s="388"/>
      <c r="K104" s="389"/>
      <c r="L104" s="390">
        <f>SUM(L98:Q103)</f>
        <v>211.6</v>
      </c>
      <c r="M104" s="391"/>
      <c r="N104" s="391"/>
      <c r="O104" s="391"/>
      <c r="P104" s="391"/>
      <c r="Q104" s="392"/>
      <c r="R104" s="390">
        <f>SUM(R98:W103)</f>
        <v>224.82199999999997</v>
      </c>
      <c r="S104" s="391"/>
      <c r="T104" s="391"/>
      <c r="U104" s="391"/>
      <c r="V104" s="391"/>
      <c r="W104" s="392"/>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0.25"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8" t="s">
        <v>38</v>
      </c>
      <c r="AH107" s="615"/>
      <c r="AI107" s="615"/>
      <c r="AJ107" s="615"/>
      <c r="AK107" s="615"/>
      <c r="AL107" s="615"/>
      <c r="AM107" s="615"/>
      <c r="AN107" s="615"/>
      <c r="AO107" s="615"/>
      <c r="AP107" s="615"/>
      <c r="AQ107" s="615"/>
      <c r="AR107" s="615"/>
      <c r="AS107" s="615"/>
      <c r="AT107" s="615"/>
      <c r="AU107" s="615"/>
      <c r="AV107" s="615"/>
      <c r="AW107" s="615"/>
      <c r="AX107" s="649"/>
    </row>
    <row r="108" spans="1:50" ht="76.5" customHeight="1">
      <c r="A108" s="324" t="s">
        <v>312</v>
      </c>
      <c r="B108" s="325"/>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3" t="s">
        <v>464</v>
      </c>
      <c r="AE108" s="624"/>
      <c r="AF108" s="624"/>
      <c r="AG108" s="620" t="s">
        <v>615</v>
      </c>
      <c r="AH108" s="621"/>
      <c r="AI108" s="621"/>
      <c r="AJ108" s="621"/>
      <c r="AK108" s="621"/>
      <c r="AL108" s="621"/>
      <c r="AM108" s="621"/>
      <c r="AN108" s="621"/>
      <c r="AO108" s="621"/>
      <c r="AP108" s="621"/>
      <c r="AQ108" s="621"/>
      <c r="AR108" s="621"/>
      <c r="AS108" s="621"/>
      <c r="AT108" s="621"/>
      <c r="AU108" s="621"/>
      <c r="AV108" s="621"/>
      <c r="AW108" s="621"/>
      <c r="AX108" s="622"/>
    </row>
    <row r="109" spans="1:50" ht="41.25" customHeight="1">
      <c r="A109" s="326"/>
      <c r="B109" s="327"/>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9" t="s">
        <v>464</v>
      </c>
      <c r="AE109" s="460"/>
      <c r="AF109" s="460"/>
      <c r="AG109" s="550" t="s">
        <v>597</v>
      </c>
      <c r="AH109" s="322"/>
      <c r="AI109" s="322"/>
      <c r="AJ109" s="322"/>
      <c r="AK109" s="322"/>
      <c r="AL109" s="322"/>
      <c r="AM109" s="322"/>
      <c r="AN109" s="322"/>
      <c r="AO109" s="322"/>
      <c r="AP109" s="322"/>
      <c r="AQ109" s="322"/>
      <c r="AR109" s="322"/>
      <c r="AS109" s="322"/>
      <c r="AT109" s="322"/>
      <c r="AU109" s="322"/>
      <c r="AV109" s="322"/>
      <c r="AW109" s="322"/>
      <c r="AX109" s="323"/>
    </row>
    <row r="110" spans="1:50" ht="39" customHeight="1">
      <c r="A110" s="328"/>
      <c r="B110" s="329"/>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4" t="s">
        <v>464</v>
      </c>
      <c r="AE110" s="605"/>
      <c r="AF110" s="605"/>
      <c r="AG110" s="548" t="s">
        <v>598</v>
      </c>
      <c r="AH110" s="215"/>
      <c r="AI110" s="215"/>
      <c r="AJ110" s="215"/>
      <c r="AK110" s="215"/>
      <c r="AL110" s="215"/>
      <c r="AM110" s="215"/>
      <c r="AN110" s="215"/>
      <c r="AO110" s="215"/>
      <c r="AP110" s="215"/>
      <c r="AQ110" s="215"/>
      <c r="AR110" s="215"/>
      <c r="AS110" s="215"/>
      <c r="AT110" s="215"/>
      <c r="AU110" s="215"/>
      <c r="AV110" s="215"/>
      <c r="AW110" s="215"/>
      <c r="AX110" s="549"/>
    </row>
    <row r="111" spans="1:50" ht="40.5" customHeight="1">
      <c r="A111" s="568" t="s">
        <v>46</v>
      </c>
      <c r="B111" s="606"/>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5" t="s">
        <v>464</v>
      </c>
      <c r="AE111" s="456"/>
      <c r="AF111" s="456"/>
      <c r="AG111" s="318" t="s">
        <v>617</v>
      </c>
      <c r="AH111" s="319"/>
      <c r="AI111" s="319"/>
      <c r="AJ111" s="319"/>
      <c r="AK111" s="319"/>
      <c r="AL111" s="319"/>
      <c r="AM111" s="319"/>
      <c r="AN111" s="319"/>
      <c r="AO111" s="319"/>
      <c r="AP111" s="319"/>
      <c r="AQ111" s="319"/>
      <c r="AR111" s="319"/>
      <c r="AS111" s="319"/>
      <c r="AT111" s="319"/>
      <c r="AU111" s="319"/>
      <c r="AV111" s="319"/>
      <c r="AW111" s="319"/>
      <c r="AX111" s="320"/>
    </row>
    <row r="112" spans="1:50" ht="20.25" customHeight="1">
      <c r="A112" s="607"/>
      <c r="B112" s="608"/>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9" t="s">
        <v>599</v>
      </c>
      <c r="AE112" s="460"/>
      <c r="AF112" s="460"/>
      <c r="AG112" s="321"/>
      <c r="AH112" s="322"/>
      <c r="AI112" s="322"/>
      <c r="AJ112" s="322"/>
      <c r="AK112" s="322"/>
      <c r="AL112" s="322"/>
      <c r="AM112" s="322"/>
      <c r="AN112" s="322"/>
      <c r="AO112" s="322"/>
      <c r="AP112" s="322"/>
      <c r="AQ112" s="322"/>
      <c r="AR112" s="322"/>
      <c r="AS112" s="322"/>
      <c r="AT112" s="322"/>
      <c r="AU112" s="322"/>
      <c r="AV112" s="322"/>
      <c r="AW112" s="322"/>
      <c r="AX112" s="323"/>
    </row>
    <row r="113" spans="1:64" ht="37.5" customHeight="1">
      <c r="A113" s="607"/>
      <c r="B113" s="608"/>
      <c r="C113" s="523"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9" t="s">
        <v>464</v>
      </c>
      <c r="AE113" s="460"/>
      <c r="AF113" s="460"/>
      <c r="AG113" s="550" t="s">
        <v>613</v>
      </c>
      <c r="AH113" s="322"/>
      <c r="AI113" s="322"/>
      <c r="AJ113" s="322"/>
      <c r="AK113" s="322"/>
      <c r="AL113" s="322"/>
      <c r="AM113" s="322"/>
      <c r="AN113" s="322"/>
      <c r="AO113" s="322"/>
      <c r="AP113" s="322"/>
      <c r="AQ113" s="322"/>
      <c r="AR113" s="322"/>
      <c r="AS113" s="322"/>
      <c r="AT113" s="322"/>
      <c r="AU113" s="322"/>
      <c r="AV113" s="322"/>
      <c r="AW113" s="322"/>
      <c r="AX113" s="323"/>
    </row>
    <row r="114" spans="1:64" ht="18.75" customHeight="1">
      <c r="A114" s="607"/>
      <c r="B114" s="608"/>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9" t="s">
        <v>599</v>
      </c>
      <c r="AE114" s="460"/>
      <c r="AF114" s="460"/>
      <c r="AG114" s="321"/>
      <c r="AH114" s="322"/>
      <c r="AI114" s="322"/>
      <c r="AJ114" s="322"/>
      <c r="AK114" s="322"/>
      <c r="AL114" s="322"/>
      <c r="AM114" s="322"/>
      <c r="AN114" s="322"/>
      <c r="AO114" s="322"/>
      <c r="AP114" s="322"/>
      <c r="AQ114" s="322"/>
      <c r="AR114" s="322"/>
      <c r="AS114" s="322"/>
      <c r="AT114" s="322"/>
      <c r="AU114" s="322"/>
      <c r="AV114" s="322"/>
      <c r="AW114" s="322"/>
      <c r="AX114" s="323"/>
    </row>
    <row r="115" spans="1:64" ht="39" customHeight="1">
      <c r="A115" s="607"/>
      <c r="B115" s="608"/>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9"/>
      <c r="AD115" s="459" t="s">
        <v>464</v>
      </c>
      <c r="AE115" s="460"/>
      <c r="AF115" s="460"/>
      <c r="AG115" s="550" t="s">
        <v>600</v>
      </c>
      <c r="AH115" s="322"/>
      <c r="AI115" s="322"/>
      <c r="AJ115" s="322"/>
      <c r="AK115" s="322"/>
      <c r="AL115" s="322"/>
      <c r="AM115" s="322"/>
      <c r="AN115" s="322"/>
      <c r="AO115" s="322"/>
      <c r="AP115" s="322"/>
      <c r="AQ115" s="322"/>
      <c r="AR115" s="322"/>
      <c r="AS115" s="322"/>
      <c r="AT115" s="322"/>
      <c r="AU115" s="322"/>
      <c r="AV115" s="322"/>
      <c r="AW115" s="322"/>
      <c r="AX115" s="323"/>
    </row>
    <row r="116" spans="1:64" ht="39.75" customHeight="1">
      <c r="A116" s="607"/>
      <c r="B116" s="608"/>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9"/>
      <c r="AD116" s="652" t="s">
        <v>464</v>
      </c>
      <c r="AE116" s="653"/>
      <c r="AF116" s="653"/>
      <c r="AG116" s="383" t="s">
        <v>608</v>
      </c>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40.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604" t="s">
        <v>464</v>
      </c>
      <c r="AE117" s="605"/>
      <c r="AF117" s="614"/>
      <c r="AG117" s="618" t="s">
        <v>601</v>
      </c>
      <c r="AH117" s="453"/>
      <c r="AI117" s="453"/>
      <c r="AJ117" s="453"/>
      <c r="AK117" s="453"/>
      <c r="AL117" s="453"/>
      <c r="AM117" s="453"/>
      <c r="AN117" s="453"/>
      <c r="AO117" s="453"/>
      <c r="AP117" s="453"/>
      <c r="AQ117" s="453"/>
      <c r="AR117" s="453"/>
      <c r="AS117" s="453"/>
      <c r="AT117" s="453"/>
      <c r="AU117" s="453"/>
      <c r="AV117" s="453"/>
      <c r="AW117" s="453"/>
      <c r="AX117" s="619"/>
      <c r="BG117" s="10"/>
      <c r="BH117" s="10"/>
      <c r="BI117" s="10"/>
      <c r="BJ117" s="10"/>
    </row>
    <row r="118" spans="1:64" ht="58.5" customHeight="1">
      <c r="A118" s="568" t="s">
        <v>47</v>
      </c>
      <c r="B118" s="606"/>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55" t="s">
        <v>464</v>
      </c>
      <c r="AE118" s="456"/>
      <c r="AF118" s="657"/>
      <c r="AG118" s="318" t="s">
        <v>602</v>
      </c>
      <c r="AH118" s="319"/>
      <c r="AI118" s="319"/>
      <c r="AJ118" s="319"/>
      <c r="AK118" s="319"/>
      <c r="AL118" s="319"/>
      <c r="AM118" s="319"/>
      <c r="AN118" s="319"/>
      <c r="AO118" s="319"/>
      <c r="AP118" s="319"/>
      <c r="AQ118" s="319"/>
      <c r="AR118" s="319"/>
      <c r="AS118" s="319"/>
      <c r="AT118" s="319"/>
      <c r="AU118" s="319"/>
      <c r="AV118" s="319"/>
      <c r="AW118" s="319"/>
      <c r="AX118" s="320"/>
    </row>
    <row r="119" spans="1:64" ht="62.25" customHeight="1">
      <c r="A119" s="607"/>
      <c r="B119" s="608"/>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5" t="s">
        <v>464</v>
      </c>
      <c r="AE119" s="626"/>
      <c r="AF119" s="626"/>
      <c r="AG119" s="550" t="s">
        <v>616</v>
      </c>
      <c r="AH119" s="322"/>
      <c r="AI119" s="322"/>
      <c r="AJ119" s="322"/>
      <c r="AK119" s="322"/>
      <c r="AL119" s="322"/>
      <c r="AM119" s="322"/>
      <c r="AN119" s="322"/>
      <c r="AO119" s="322"/>
      <c r="AP119" s="322"/>
      <c r="AQ119" s="322"/>
      <c r="AR119" s="322"/>
      <c r="AS119" s="322"/>
      <c r="AT119" s="322"/>
      <c r="AU119" s="322"/>
      <c r="AV119" s="322"/>
      <c r="AW119" s="322"/>
      <c r="AX119" s="323"/>
    </row>
    <row r="120" spans="1:64" ht="18" customHeight="1">
      <c r="A120" s="607"/>
      <c r="B120" s="608"/>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9" t="s">
        <v>464</v>
      </c>
      <c r="AE120" s="460"/>
      <c r="AF120" s="460"/>
      <c r="AG120" s="550" t="s">
        <v>614</v>
      </c>
      <c r="AH120" s="322"/>
      <c r="AI120" s="322"/>
      <c r="AJ120" s="322"/>
      <c r="AK120" s="322"/>
      <c r="AL120" s="322"/>
      <c r="AM120" s="322"/>
      <c r="AN120" s="322"/>
      <c r="AO120" s="322"/>
      <c r="AP120" s="322"/>
      <c r="AQ120" s="322"/>
      <c r="AR120" s="322"/>
      <c r="AS120" s="322"/>
      <c r="AT120" s="322"/>
      <c r="AU120" s="322"/>
      <c r="AV120" s="322"/>
      <c r="AW120" s="322"/>
      <c r="AX120" s="323"/>
    </row>
    <row r="121" spans="1:64" ht="40.5" customHeight="1">
      <c r="A121" s="609"/>
      <c r="B121" s="610"/>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9" t="s">
        <v>464</v>
      </c>
      <c r="AE121" s="460"/>
      <c r="AF121" s="460"/>
      <c r="AG121" s="548" t="s">
        <v>609</v>
      </c>
      <c r="AH121" s="215"/>
      <c r="AI121" s="215"/>
      <c r="AJ121" s="215"/>
      <c r="AK121" s="215"/>
      <c r="AL121" s="215"/>
      <c r="AM121" s="215"/>
      <c r="AN121" s="215"/>
      <c r="AO121" s="215"/>
      <c r="AP121" s="215"/>
      <c r="AQ121" s="215"/>
      <c r="AR121" s="215"/>
      <c r="AS121" s="215"/>
      <c r="AT121" s="215"/>
      <c r="AU121" s="215"/>
      <c r="AV121" s="215"/>
      <c r="AW121" s="215"/>
      <c r="AX121" s="549"/>
    </row>
    <row r="122" spans="1:64" ht="33.6" customHeight="1">
      <c r="A122" s="642" t="s">
        <v>80</v>
      </c>
      <c r="B122" s="643"/>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7"/>
      <c r="AD122" s="455" t="s">
        <v>464</v>
      </c>
      <c r="AE122" s="456"/>
      <c r="AF122" s="456"/>
      <c r="AG122" s="596" t="s">
        <v>605</v>
      </c>
      <c r="AH122" s="213"/>
      <c r="AI122" s="213"/>
      <c r="AJ122" s="213"/>
      <c r="AK122" s="213"/>
      <c r="AL122" s="213"/>
      <c r="AM122" s="213"/>
      <c r="AN122" s="213"/>
      <c r="AO122" s="213"/>
      <c r="AP122" s="213"/>
      <c r="AQ122" s="213"/>
      <c r="AR122" s="213"/>
      <c r="AS122" s="213"/>
      <c r="AT122" s="213"/>
      <c r="AU122" s="213"/>
      <c r="AV122" s="213"/>
      <c r="AW122" s="213"/>
      <c r="AX122" s="597"/>
    </row>
    <row r="123" spans="1:64" ht="15.75" customHeight="1">
      <c r="A123" s="644"/>
      <c r="B123" s="645"/>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8"/>
      <c r="AH123" s="294"/>
      <c r="AI123" s="294"/>
      <c r="AJ123" s="294"/>
      <c r="AK123" s="294"/>
      <c r="AL123" s="294"/>
      <c r="AM123" s="294"/>
      <c r="AN123" s="294"/>
      <c r="AO123" s="294"/>
      <c r="AP123" s="294"/>
      <c r="AQ123" s="294"/>
      <c r="AR123" s="294"/>
      <c r="AS123" s="294"/>
      <c r="AT123" s="294"/>
      <c r="AU123" s="294"/>
      <c r="AV123" s="294"/>
      <c r="AW123" s="294"/>
      <c r="AX123" s="599"/>
    </row>
    <row r="124" spans="1:64" ht="26.25" customHeight="1">
      <c r="A124" s="644"/>
      <c r="B124" s="645"/>
      <c r="C124" s="658" t="s">
        <v>603</v>
      </c>
      <c r="D124" s="659"/>
      <c r="E124" s="659"/>
      <c r="F124" s="659"/>
      <c r="G124" s="659"/>
      <c r="H124" s="659"/>
      <c r="I124" s="659"/>
      <c r="J124" s="659"/>
      <c r="K124" s="659"/>
      <c r="L124" s="659"/>
      <c r="M124" s="659"/>
      <c r="N124" s="659"/>
      <c r="O124" s="660"/>
      <c r="P124" s="667"/>
      <c r="Q124" s="667"/>
      <c r="R124" s="667"/>
      <c r="S124" s="668"/>
      <c r="T124" s="650" t="s">
        <v>604</v>
      </c>
      <c r="U124" s="322"/>
      <c r="V124" s="322"/>
      <c r="W124" s="322"/>
      <c r="X124" s="322"/>
      <c r="Y124" s="322"/>
      <c r="Z124" s="322"/>
      <c r="AA124" s="322"/>
      <c r="AB124" s="322"/>
      <c r="AC124" s="322"/>
      <c r="AD124" s="322"/>
      <c r="AE124" s="322"/>
      <c r="AF124" s="651"/>
      <c r="AG124" s="598"/>
      <c r="AH124" s="294"/>
      <c r="AI124" s="294"/>
      <c r="AJ124" s="294"/>
      <c r="AK124" s="294"/>
      <c r="AL124" s="294"/>
      <c r="AM124" s="294"/>
      <c r="AN124" s="294"/>
      <c r="AO124" s="294"/>
      <c r="AP124" s="294"/>
      <c r="AQ124" s="294"/>
      <c r="AR124" s="294"/>
      <c r="AS124" s="294"/>
      <c r="AT124" s="294"/>
      <c r="AU124" s="294"/>
      <c r="AV124" s="294"/>
      <c r="AW124" s="294"/>
      <c r="AX124" s="599"/>
    </row>
    <row r="125" spans="1:64" ht="26.25" customHeight="1">
      <c r="A125" s="646"/>
      <c r="B125" s="647"/>
      <c r="C125" s="661"/>
      <c r="D125" s="662"/>
      <c r="E125" s="662"/>
      <c r="F125" s="662"/>
      <c r="G125" s="662"/>
      <c r="H125" s="662"/>
      <c r="I125" s="662"/>
      <c r="J125" s="662"/>
      <c r="K125" s="662"/>
      <c r="L125" s="662"/>
      <c r="M125" s="662"/>
      <c r="N125" s="662"/>
      <c r="O125" s="663"/>
      <c r="P125" s="669"/>
      <c r="Q125" s="669"/>
      <c r="R125" s="669"/>
      <c r="S125" s="670"/>
      <c r="T125" s="452"/>
      <c r="U125" s="453"/>
      <c r="V125" s="453"/>
      <c r="W125" s="453"/>
      <c r="X125" s="453"/>
      <c r="Y125" s="453"/>
      <c r="Z125" s="453"/>
      <c r="AA125" s="453"/>
      <c r="AB125" s="453"/>
      <c r="AC125" s="453"/>
      <c r="AD125" s="453"/>
      <c r="AE125" s="453"/>
      <c r="AF125" s="454"/>
      <c r="AG125" s="600"/>
      <c r="AH125" s="215"/>
      <c r="AI125" s="215"/>
      <c r="AJ125" s="215"/>
      <c r="AK125" s="215"/>
      <c r="AL125" s="215"/>
      <c r="AM125" s="215"/>
      <c r="AN125" s="215"/>
      <c r="AO125" s="215"/>
      <c r="AP125" s="215"/>
      <c r="AQ125" s="215"/>
      <c r="AR125" s="215"/>
      <c r="AS125" s="215"/>
      <c r="AT125" s="215"/>
      <c r="AU125" s="215"/>
      <c r="AV125" s="215"/>
      <c r="AW125" s="215"/>
      <c r="AX125" s="549"/>
    </row>
    <row r="126" spans="1:64" ht="57" customHeight="1">
      <c r="A126" s="568" t="s">
        <v>58</v>
      </c>
      <c r="B126" s="569"/>
      <c r="C126" s="409" t="s">
        <v>64</v>
      </c>
      <c r="D126" s="591"/>
      <c r="E126" s="591"/>
      <c r="F126" s="592"/>
      <c r="G126" s="562" t="s">
        <v>606</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c r="A127" s="570"/>
      <c r="B127" s="571"/>
      <c r="C127" s="378" t="s">
        <v>68</v>
      </c>
      <c r="D127" s="379"/>
      <c r="E127" s="379"/>
      <c r="F127" s="380"/>
      <c r="G127" s="381" t="s">
        <v>607</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120" customHeight="1" thickBot="1">
      <c r="A129" s="590" t="s">
        <v>618</v>
      </c>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c r="A131" s="565" t="s">
        <v>306</v>
      </c>
      <c r="B131" s="566"/>
      <c r="C131" s="566"/>
      <c r="D131" s="566"/>
      <c r="E131" s="567"/>
      <c r="F131" s="584" t="s">
        <v>619</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c r="A133" s="448" t="s">
        <v>621</v>
      </c>
      <c r="B133" s="449"/>
      <c r="C133" s="449"/>
      <c r="D133" s="449"/>
      <c r="E133" s="450"/>
      <c r="F133" s="587" t="s">
        <v>620</v>
      </c>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99.95" customHeight="1" thickBot="1">
      <c r="A135" s="627"/>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c r="A137" s="421" t="s">
        <v>224</v>
      </c>
      <c r="B137" s="422"/>
      <c r="C137" s="422"/>
      <c r="D137" s="422"/>
      <c r="E137" s="422"/>
      <c r="F137" s="422"/>
      <c r="G137" s="435"/>
      <c r="H137" s="436"/>
      <c r="I137" s="436"/>
      <c r="J137" s="436"/>
      <c r="K137" s="436"/>
      <c r="L137" s="436"/>
      <c r="M137" s="436"/>
      <c r="N137" s="436"/>
      <c r="O137" s="436"/>
      <c r="P137" s="437"/>
      <c r="Q137" s="422" t="s">
        <v>225</v>
      </c>
      <c r="R137" s="422"/>
      <c r="S137" s="422"/>
      <c r="T137" s="422"/>
      <c r="U137" s="422"/>
      <c r="V137" s="422"/>
      <c r="W137" s="451" t="s">
        <v>492</v>
      </c>
      <c r="X137" s="436"/>
      <c r="Y137" s="436"/>
      <c r="Z137" s="436"/>
      <c r="AA137" s="436"/>
      <c r="AB137" s="436"/>
      <c r="AC137" s="436"/>
      <c r="AD137" s="436"/>
      <c r="AE137" s="436"/>
      <c r="AF137" s="437"/>
      <c r="AG137" s="422" t="s">
        <v>226</v>
      </c>
      <c r="AH137" s="422"/>
      <c r="AI137" s="422"/>
      <c r="AJ137" s="422"/>
      <c r="AK137" s="422"/>
      <c r="AL137" s="422"/>
      <c r="AM137" s="418">
        <v>370038</v>
      </c>
      <c r="AN137" s="419"/>
      <c r="AO137" s="419"/>
      <c r="AP137" s="419"/>
      <c r="AQ137" s="419"/>
      <c r="AR137" s="419"/>
      <c r="AS137" s="419"/>
      <c r="AT137" s="419"/>
      <c r="AU137" s="419"/>
      <c r="AV137" s="420"/>
      <c r="AW137" s="12"/>
      <c r="AX137" s="13"/>
    </row>
    <row r="138" spans="1:50" ht="19.899999999999999" customHeight="1" thickBot="1">
      <c r="A138" s="423" t="s">
        <v>227</v>
      </c>
      <c r="B138" s="424"/>
      <c r="C138" s="424"/>
      <c r="D138" s="424"/>
      <c r="E138" s="424"/>
      <c r="F138" s="424"/>
      <c r="G138" s="438">
        <v>870088</v>
      </c>
      <c r="H138" s="439"/>
      <c r="I138" s="439"/>
      <c r="J138" s="439"/>
      <c r="K138" s="439"/>
      <c r="L138" s="439"/>
      <c r="M138" s="439"/>
      <c r="N138" s="439"/>
      <c r="O138" s="439"/>
      <c r="P138" s="440"/>
      <c r="Q138" s="424" t="s">
        <v>228</v>
      </c>
      <c r="R138" s="424"/>
      <c r="S138" s="424"/>
      <c r="T138" s="424"/>
      <c r="U138" s="424"/>
      <c r="V138" s="424"/>
      <c r="W138" s="593">
        <v>89</v>
      </c>
      <c r="X138" s="439"/>
      <c r="Y138" s="439"/>
      <c r="Z138" s="439"/>
      <c r="AA138" s="439"/>
      <c r="AB138" s="439"/>
      <c r="AC138" s="439"/>
      <c r="AD138" s="439"/>
      <c r="AE138" s="439"/>
      <c r="AF138" s="440"/>
      <c r="AG138" s="594"/>
      <c r="AH138" s="595"/>
      <c r="AI138" s="595"/>
      <c r="AJ138" s="595"/>
      <c r="AK138" s="595"/>
      <c r="AL138" s="595"/>
      <c r="AM138" s="630"/>
      <c r="AN138" s="631"/>
      <c r="AO138" s="631"/>
      <c r="AP138" s="631"/>
      <c r="AQ138" s="631"/>
      <c r="AR138" s="631"/>
      <c r="AS138" s="631"/>
      <c r="AT138" s="631"/>
      <c r="AU138" s="631"/>
      <c r="AV138" s="632"/>
      <c r="AW138" s="28"/>
      <c r="AX138" s="29"/>
    </row>
    <row r="139" spans="1:50" ht="23.65" customHeight="1">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1"/>
      <c r="B140" s="482"/>
      <c r="C140" s="482"/>
      <c r="D140" s="482"/>
      <c r="E140" s="482"/>
      <c r="F140" s="483"/>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t="s">
        <v>589</v>
      </c>
      <c r="AW142" s="62"/>
      <c r="AX142" s="63"/>
    </row>
    <row r="143" spans="1:50" ht="28.35" customHeight="1">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customHeight="1">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4" t="s">
        <v>34</v>
      </c>
      <c r="B178" s="555"/>
      <c r="C178" s="555"/>
      <c r="D178" s="555"/>
      <c r="E178" s="555"/>
      <c r="F178" s="556"/>
      <c r="G178" s="405" t="s">
        <v>493</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455</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3.25" customHeight="1">
      <c r="A179" s="144"/>
      <c r="B179" s="557"/>
      <c r="C179" s="557"/>
      <c r="D179" s="557"/>
      <c r="E179" s="557"/>
      <c r="F179" s="558"/>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3.25" customHeight="1">
      <c r="A180" s="144"/>
      <c r="B180" s="557"/>
      <c r="C180" s="557"/>
      <c r="D180" s="557"/>
      <c r="E180" s="557"/>
      <c r="F180" s="558"/>
      <c r="G180" s="97" t="s">
        <v>494</v>
      </c>
      <c r="H180" s="98"/>
      <c r="I180" s="98"/>
      <c r="J180" s="98"/>
      <c r="K180" s="99"/>
      <c r="L180" s="100" t="s">
        <v>496</v>
      </c>
      <c r="M180" s="101"/>
      <c r="N180" s="101"/>
      <c r="O180" s="101"/>
      <c r="P180" s="101"/>
      <c r="Q180" s="101"/>
      <c r="R180" s="101"/>
      <c r="S180" s="101"/>
      <c r="T180" s="101"/>
      <c r="U180" s="101"/>
      <c r="V180" s="101"/>
      <c r="W180" s="101"/>
      <c r="X180" s="102"/>
      <c r="Y180" s="103">
        <v>3.5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7"/>
    </row>
    <row r="181" spans="1:50" ht="23.25" customHeight="1">
      <c r="A181" s="144"/>
      <c r="B181" s="557"/>
      <c r="C181" s="557"/>
      <c r="D181" s="557"/>
      <c r="E181" s="557"/>
      <c r="F181" s="558"/>
      <c r="G181" s="74" t="s">
        <v>486</v>
      </c>
      <c r="H181" s="75"/>
      <c r="I181" s="75"/>
      <c r="J181" s="75"/>
      <c r="K181" s="76"/>
      <c r="L181" s="77" t="s">
        <v>497</v>
      </c>
      <c r="M181" s="78"/>
      <c r="N181" s="78"/>
      <c r="O181" s="78"/>
      <c r="P181" s="78"/>
      <c r="Q181" s="78"/>
      <c r="R181" s="78"/>
      <c r="S181" s="78"/>
      <c r="T181" s="78"/>
      <c r="U181" s="78"/>
      <c r="V181" s="78"/>
      <c r="W181" s="78"/>
      <c r="X181" s="79"/>
      <c r="Y181" s="80">
        <v>0.1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44"/>
      <c r="B182" s="557"/>
      <c r="C182" s="557"/>
      <c r="D182" s="557"/>
      <c r="E182" s="557"/>
      <c r="F182" s="558"/>
      <c r="G182" s="74" t="s">
        <v>495</v>
      </c>
      <c r="H182" s="75"/>
      <c r="I182" s="75"/>
      <c r="J182" s="75"/>
      <c r="K182" s="76"/>
      <c r="L182" s="77" t="s">
        <v>498</v>
      </c>
      <c r="M182" s="78"/>
      <c r="N182" s="78"/>
      <c r="O182" s="78"/>
      <c r="P182" s="78"/>
      <c r="Q182" s="78"/>
      <c r="R182" s="78"/>
      <c r="S182" s="78"/>
      <c r="T182" s="78"/>
      <c r="U182" s="78"/>
      <c r="V182" s="78"/>
      <c r="W182" s="78"/>
      <c r="X182" s="79"/>
      <c r="Y182" s="80">
        <v>1.2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44"/>
      <c r="B183" s="557"/>
      <c r="C183" s="557"/>
      <c r="D183" s="557"/>
      <c r="E183" s="557"/>
      <c r="F183" s="55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44"/>
      <c r="B184" s="557"/>
      <c r="C184" s="557"/>
      <c r="D184" s="557"/>
      <c r="E184" s="557"/>
      <c r="F184" s="55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44"/>
      <c r="B185" s="557"/>
      <c r="C185" s="557"/>
      <c r="D185" s="557"/>
      <c r="E185" s="557"/>
      <c r="F185" s="55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44"/>
      <c r="B186" s="557"/>
      <c r="C186" s="557"/>
      <c r="D186" s="557"/>
      <c r="E186" s="557"/>
      <c r="F186" s="55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44"/>
      <c r="B187" s="557"/>
      <c r="C187" s="557"/>
      <c r="D187" s="557"/>
      <c r="E187" s="557"/>
      <c r="F187" s="55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44"/>
      <c r="B188" s="557"/>
      <c r="C188" s="557"/>
      <c r="D188" s="557"/>
      <c r="E188" s="557"/>
      <c r="F188" s="55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44"/>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44"/>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4.8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44"/>
      <c r="B191" s="557"/>
      <c r="C191" s="557"/>
      <c r="D191" s="557"/>
      <c r="E191" s="557"/>
      <c r="F191" s="558"/>
      <c r="G191" s="405" t="s">
        <v>499</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364</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3.25" customHeight="1">
      <c r="A192" s="144"/>
      <c r="B192" s="557"/>
      <c r="C192" s="557"/>
      <c r="D192" s="557"/>
      <c r="E192" s="557"/>
      <c r="F192" s="558"/>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3.25" customHeight="1">
      <c r="A193" s="144"/>
      <c r="B193" s="557"/>
      <c r="C193" s="557"/>
      <c r="D193" s="557"/>
      <c r="E193" s="557"/>
      <c r="F193" s="558"/>
      <c r="G193" s="97" t="s">
        <v>500</v>
      </c>
      <c r="H193" s="98"/>
      <c r="I193" s="98"/>
      <c r="J193" s="98"/>
      <c r="K193" s="99"/>
      <c r="L193" s="100" t="s">
        <v>501</v>
      </c>
      <c r="M193" s="101"/>
      <c r="N193" s="101"/>
      <c r="O193" s="101"/>
      <c r="P193" s="101"/>
      <c r="Q193" s="101"/>
      <c r="R193" s="101"/>
      <c r="S193" s="101"/>
      <c r="T193" s="101"/>
      <c r="U193" s="101"/>
      <c r="V193" s="101"/>
      <c r="W193" s="101"/>
      <c r="X193" s="102"/>
      <c r="Y193" s="103">
        <v>2.7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7"/>
    </row>
    <row r="194" spans="1:50" ht="23.25" customHeight="1">
      <c r="A194" s="144"/>
      <c r="B194" s="557"/>
      <c r="C194" s="557"/>
      <c r="D194" s="557"/>
      <c r="E194" s="557"/>
      <c r="F194" s="558"/>
      <c r="G194" s="74" t="s">
        <v>486</v>
      </c>
      <c r="H194" s="75"/>
      <c r="I194" s="75"/>
      <c r="J194" s="75"/>
      <c r="K194" s="76"/>
      <c r="L194" s="77" t="s">
        <v>497</v>
      </c>
      <c r="M194" s="78"/>
      <c r="N194" s="78"/>
      <c r="O194" s="78"/>
      <c r="P194" s="78"/>
      <c r="Q194" s="78"/>
      <c r="R194" s="78"/>
      <c r="S194" s="78"/>
      <c r="T194" s="78"/>
      <c r="U194" s="78"/>
      <c r="V194" s="78"/>
      <c r="W194" s="78"/>
      <c r="X194" s="79"/>
      <c r="Y194" s="80">
        <v>0.5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44"/>
      <c r="B195" s="557"/>
      <c r="C195" s="557"/>
      <c r="D195" s="557"/>
      <c r="E195" s="557"/>
      <c r="F195" s="558"/>
      <c r="G195" s="74" t="s">
        <v>495</v>
      </c>
      <c r="H195" s="75"/>
      <c r="I195" s="75"/>
      <c r="J195" s="75"/>
      <c r="K195" s="76"/>
      <c r="L195" s="77" t="s">
        <v>498</v>
      </c>
      <c r="M195" s="78"/>
      <c r="N195" s="78"/>
      <c r="O195" s="78"/>
      <c r="P195" s="78"/>
      <c r="Q195" s="78"/>
      <c r="R195" s="78"/>
      <c r="S195" s="78"/>
      <c r="T195" s="78"/>
      <c r="U195" s="78"/>
      <c r="V195" s="78"/>
      <c r="W195" s="78"/>
      <c r="X195" s="79"/>
      <c r="Y195" s="80">
        <v>0.6</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44"/>
      <c r="B196" s="557"/>
      <c r="C196" s="557"/>
      <c r="D196" s="557"/>
      <c r="E196" s="557"/>
      <c r="F196" s="55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44"/>
      <c r="B197" s="557"/>
      <c r="C197" s="557"/>
      <c r="D197" s="557"/>
      <c r="E197" s="557"/>
      <c r="F197" s="55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44"/>
      <c r="B198" s="557"/>
      <c r="C198" s="557"/>
      <c r="D198" s="557"/>
      <c r="E198" s="557"/>
      <c r="F198" s="55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44"/>
      <c r="B199" s="557"/>
      <c r="C199" s="557"/>
      <c r="D199" s="557"/>
      <c r="E199" s="557"/>
      <c r="F199" s="55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44"/>
      <c r="B200" s="557"/>
      <c r="C200" s="557"/>
      <c r="D200" s="557"/>
      <c r="E200" s="557"/>
      <c r="F200" s="55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44"/>
      <c r="B201" s="557"/>
      <c r="C201" s="557"/>
      <c r="D201" s="557"/>
      <c r="E201" s="557"/>
      <c r="F201" s="55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44"/>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44"/>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3.8000000000000003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44"/>
      <c r="B204" s="557"/>
      <c r="C204" s="557"/>
      <c r="D204" s="557"/>
      <c r="E204" s="557"/>
      <c r="F204" s="558"/>
      <c r="G204" s="405" t="s">
        <v>502</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365</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3.25" customHeight="1">
      <c r="A205" s="144"/>
      <c r="B205" s="557"/>
      <c r="C205" s="557"/>
      <c r="D205" s="557"/>
      <c r="E205" s="557"/>
      <c r="F205" s="558"/>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3.25" customHeight="1">
      <c r="A206" s="144"/>
      <c r="B206" s="557"/>
      <c r="C206" s="557"/>
      <c r="D206" s="557"/>
      <c r="E206" s="557"/>
      <c r="F206" s="558"/>
      <c r="G206" s="97" t="s">
        <v>500</v>
      </c>
      <c r="H206" s="98"/>
      <c r="I206" s="98"/>
      <c r="J206" s="98"/>
      <c r="K206" s="99"/>
      <c r="L206" s="100" t="s">
        <v>501</v>
      </c>
      <c r="M206" s="101"/>
      <c r="N206" s="101"/>
      <c r="O206" s="101"/>
      <c r="P206" s="101"/>
      <c r="Q206" s="101"/>
      <c r="R206" s="101"/>
      <c r="S206" s="101"/>
      <c r="T206" s="101"/>
      <c r="U206" s="101"/>
      <c r="V206" s="101"/>
      <c r="W206" s="101"/>
      <c r="X206" s="102"/>
      <c r="Y206" s="103">
        <v>2.6</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7"/>
    </row>
    <row r="207" spans="1:50" ht="23.25" customHeight="1">
      <c r="A207" s="144"/>
      <c r="B207" s="557"/>
      <c r="C207" s="557"/>
      <c r="D207" s="557"/>
      <c r="E207" s="557"/>
      <c r="F207" s="558"/>
      <c r="G207" s="74" t="s">
        <v>486</v>
      </c>
      <c r="H207" s="75"/>
      <c r="I207" s="75"/>
      <c r="J207" s="75"/>
      <c r="K207" s="76"/>
      <c r="L207" s="77" t="s">
        <v>497</v>
      </c>
      <c r="M207" s="78"/>
      <c r="N207" s="78"/>
      <c r="O207" s="78"/>
      <c r="P207" s="78"/>
      <c r="Q207" s="78"/>
      <c r="R207" s="78"/>
      <c r="S207" s="78"/>
      <c r="T207" s="78"/>
      <c r="U207" s="78"/>
      <c r="V207" s="78"/>
      <c r="W207" s="78"/>
      <c r="X207" s="79"/>
      <c r="Y207" s="80">
        <v>0</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44"/>
      <c r="B208" s="557"/>
      <c r="C208" s="557"/>
      <c r="D208" s="557"/>
      <c r="E208" s="557"/>
      <c r="F208" s="558"/>
      <c r="G208" s="74" t="s">
        <v>495</v>
      </c>
      <c r="H208" s="75"/>
      <c r="I208" s="75"/>
      <c r="J208" s="75"/>
      <c r="K208" s="76"/>
      <c r="L208" s="77" t="s">
        <v>498</v>
      </c>
      <c r="M208" s="78"/>
      <c r="N208" s="78"/>
      <c r="O208" s="78"/>
      <c r="P208" s="78"/>
      <c r="Q208" s="78"/>
      <c r="R208" s="78"/>
      <c r="S208" s="78"/>
      <c r="T208" s="78"/>
      <c r="U208" s="78"/>
      <c r="V208" s="78"/>
      <c r="W208" s="78"/>
      <c r="X208" s="79"/>
      <c r="Y208" s="80">
        <v>0.2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44"/>
      <c r="B209" s="557"/>
      <c r="C209" s="557"/>
      <c r="D209" s="557"/>
      <c r="E209" s="557"/>
      <c r="F209" s="55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44"/>
      <c r="B210" s="557"/>
      <c r="C210" s="557"/>
      <c r="D210" s="557"/>
      <c r="E210" s="557"/>
      <c r="F210" s="55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44"/>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44"/>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44"/>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44"/>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44"/>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44"/>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2.8000000000000003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44"/>
      <c r="B217" s="557"/>
      <c r="C217" s="557"/>
      <c r="D217" s="557"/>
      <c r="E217" s="557"/>
      <c r="F217" s="558"/>
      <c r="G217" s="405" t="s">
        <v>503</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366</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3.25" customHeight="1">
      <c r="A218" s="144"/>
      <c r="B218" s="557"/>
      <c r="C218" s="557"/>
      <c r="D218" s="557"/>
      <c r="E218" s="557"/>
      <c r="F218" s="558"/>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3.25" customHeight="1">
      <c r="A219" s="144"/>
      <c r="B219" s="557"/>
      <c r="C219" s="557"/>
      <c r="D219" s="557"/>
      <c r="E219" s="557"/>
      <c r="F219" s="558"/>
      <c r="G219" s="97"/>
      <c r="H219" s="98"/>
      <c r="I219" s="98"/>
      <c r="J219" s="98"/>
      <c r="K219" s="99"/>
      <c r="L219" s="100" t="s">
        <v>504</v>
      </c>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7"/>
    </row>
    <row r="220" spans="1:50" ht="23.25" customHeight="1">
      <c r="A220" s="144"/>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44"/>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44"/>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44"/>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44"/>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44"/>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44"/>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44"/>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44"/>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44"/>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574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950000000000003" customHeight="1">
      <c r="A236" s="112">
        <v>1</v>
      </c>
      <c r="B236" s="112">
        <v>1</v>
      </c>
      <c r="C236" s="128" t="s">
        <v>505</v>
      </c>
      <c r="D236" s="129"/>
      <c r="E236" s="129"/>
      <c r="F236" s="129"/>
      <c r="G236" s="129"/>
      <c r="H236" s="129"/>
      <c r="I236" s="129"/>
      <c r="J236" s="129"/>
      <c r="K236" s="129"/>
      <c r="L236" s="129"/>
      <c r="M236" s="141" t="s">
        <v>506</v>
      </c>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3"/>
      <c r="AK236" s="130">
        <v>4.8</v>
      </c>
      <c r="AL236" s="131"/>
      <c r="AM236" s="131"/>
      <c r="AN236" s="131"/>
      <c r="AO236" s="131"/>
      <c r="AP236" s="131"/>
      <c r="AQ236" s="123" t="s">
        <v>507</v>
      </c>
      <c r="AR236" s="123"/>
      <c r="AS236" s="123"/>
      <c r="AT236" s="123"/>
      <c r="AU236" s="125" t="s">
        <v>508</v>
      </c>
      <c r="AV236" s="126"/>
      <c r="AW236" s="126"/>
      <c r="AX236" s="127"/>
    </row>
    <row r="237" spans="1:50" ht="39.950000000000003" customHeight="1">
      <c r="A237" s="112">
        <v>2</v>
      </c>
      <c r="B237" s="112">
        <v>1</v>
      </c>
      <c r="C237" s="128" t="s">
        <v>509</v>
      </c>
      <c r="D237" s="129"/>
      <c r="E237" s="129"/>
      <c r="F237" s="129"/>
      <c r="G237" s="129"/>
      <c r="H237" s="129"/>
      <c r="I237" s="129"/>
      <c r="J237" s="129"/>
      <c r="K237" s="129"/>
      <c r="L237" s="129"/>
      <c r="M237" s="141" t="s">
        <v>510</v>
      </c>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3"/>
      <c r="AK237" s="130">
        <v>3.7</v>
      </c>
      <c r="AL237" s="131"/>
      <c r="AM237" s="131"/>
      <c r="AN237" s="131"/>
      <c r="AO237" s="131"/>
      <c r="AP237" s="131"/>
      <c r="AQ237" s="123" t="s">
        <v>507</v>
      </c>
      <c r="AR237" s="123"/>
      <c r="AS237" s="123"/>
      <c r="AT237" s="123"/>
      <c r="AU237" s="125" t="s">
        <v>508</v>
      </c>
      <c r="AV237" s="126"/>
      <c r="AW237" s="126"/>
      <c r="AX237" s="127"/>
    </row>
    <row r="238" spans="1:50" ht="39.950000000000003" customHeight="1">
      <c r="A238" s="112">
        <v>3</v>
      </c>
      <c r="B238" s="112">
        <v>1</v>
      </c>
      <c r="C238" s="128" t="s">
        <v>511</v>
      </c>
      <c r="D238" s="129"/>
      <c r="E238" s="129"/>
      <c r="F238" s="129"/>
      <c r="G238" s="129"/>
      <c r="H238" s="129"/>
      <c r="I238" s="129"/>
      <c r="J238" s="129"/>
      <c r="K238" s="129"/>
      <c r="L238" s="129"/>
      <c r="M238" s="141" t="s">
        <v>512</v>
      </c>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30">
        <v>3.6</v>
      </c>
      <c r="AL238" s="131"/>
      <c r="AM238" s="131"/>
      <c r="AN238" s="131"/>
      <c r="AO238" s="131"/>
      <c r="AP238" s="131"/>
      <c r="AQ238" s="123" t="s">
        <v>507</v>
      </c>
      <c r="AR238" s="123"/>
      <c r="AS238" s="123"/>
      <c r="AT238" s="123"/>
      <c r="AU238" s="125" t="s">
        <v>508</v>
      </c>
      <c r="AV238" s="126"/>
      <c r="AW238" s="126"/>
      <c r="AX238" s="127"/>
    </row>
    <row r="239" spans="1:50" ht="39.950000000000003" customHeight="1">
      <c r="A239" s="112">
        <v>4</v>
      </c>
      <c r="B239" s="112">
        <v>1</v>
      </c>
      <c r="C239" s="128" t="s">
        <v>513</v>
      </c>
      <c r="D239" s="129"/>
      <c r="E239" s="129"/>
      <c r="F239" s="129"/>
      <c r="G239" s="129"/>
      <c r="H239" s="129"/>
      <c r="I239" s="129"/>
      <c r="J239" s="129"/>
      <c r="K239" s="129"/>
      <c r="L239" s="129"/>
      <c r="M239" s="141" t="s">
        <v>514</v>
      </c>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3"/>
      <c r="AK239" s="130">
        <v>3.4</v>
      </c>
      <c r="AL239" s="131"/>
      <c r="AM239" s="131"/>
      <c r="AN239" s="131"/>
      <c r="AO239" s="131"/>
      <c r="AP239" s="131"/>
      <c r="AQ239" s="123" t="s">
        <v>507</v>
      </c>
      <c r="AR239" s="123"/>
      <c r="AS239" s="123"/>
      <c r="AT239" s="123"/>
      <c r="AU239" s="125" t="s">
        <v>508</v>
      </c>
      <c r="AV239" s="126"/>
      <c r="AW239" s="126"/>
      <c r="AX239" s="127"/>
    </row>
    <row r="240" spans="1:50" ht="39.950000000000003" customHeight="1">
      <c r="A240" s="112">
        <v>5</v>
      </c>
      <c r="B240" s="112">
        <v>1</v>
      </c>
      <c r="C240" s="128" t="s">
        <v>515</v>
      </c>
      <c r="D240" s="129"/>
      <c r="E240" s="129"/>
      <c r="F240" s="129"/>
      <c r="G240" s="129"/>
      <c r="H240" s="129"/>
      <c r="I240" s="129"/>
      <c r="J240" s="129"/>
      <c r="K240" s="129"/>
      <c r="L240" s="129"/>
      <c r="M240" s="141" t="s">
        <v>516</v>
      </c>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3"/>
      <c r="AK240" s="130">
        <v>3.2</v>
      </c>
      <c r="AL240" s="131"/>
      <c r="AM240" s="131"/>
      <c r="AN240" s="131"/>
      <c r="AO240" s="131"/>
      <c r="AP240" s="131"/>
      <c r="AQ240" s="123" t="s">
        <v>507</v>
      </c>
      <c r="AR240" s="123"/>
      <c r="AS240" s="123"/>
      <c r="AT240" s="123"/>
      <c r="AU240" s="125" t="s">
        <v>508</v>
      </c>
      <c r="AV240" s="126"/>
      <c r="AW240" s="126"/>
      <c r="AX240" s="127"/>
    </row>
    <row r="241" spans="1:50" ht="39.950000000000003" customHeight="1">
      <c r="A241" s="112">
        <v>6</v>
      </c>
      <c r="B241" s="112">
        <v>1</v>
      </c>
      <c r="C241" s="128" t="s">
        <v>517</v>
      </c>
      <c r="D241" s="129"/>
      <c r="E241" s="129"/>
      <c r="F241" s="129"/>
      <c r="G241" s="129"/>
      <c r="H241" s="129"/>
      <c r="I241" s="129"/>
      <c r="J241" s="129"/>
      <c r="K241" s="129"/>
      <c r="L241" s="129"/>
      <c r="M241" s="141" t="s">
        <v>518</v>
      </c>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3"/>
      <c r="AK241" s="130">
        <v>3.2</v>
      </c>
      <c r="AL241" s="131"/>
      <c r="AM241" s="131"/>
      <c r="AN241" s="131"/>
      <c r="AO241" s="131"/>
      <c r="AP241" s="131"/>
      <c r="AQ241" s="123" t="s">
        <v>507</v>
      </c>
      <c r="AR241" s="123"/>
      <c r="AS241" s="123"/>
      <c r="AT241" s="123"/>
      <c r="AU241" s="125" t="s">
        <v>508</v>
      </c>
      <c r="AV241" s="126"/>
      <c r="AW241" s="126"/>
      <c r="AX241" s="127"/>
    </row>
    <row r="242" spans="1:50" ht="39.950000000000003" customHeight="1">
      <c r="A242" s="112">
        <v>7</v>
      </c>
      <c r="B242" s="112">
        <v>1</v>
      </c>
      <c r="C242" s="128" t="s">
        <v>519</v>
      </c>
      <c r="D242" s="129"/>
      <c r="E242" s="129"/>
      <c r="F242" s="129"/>
      <c r="G242" s="129"/>
      <c r="H242" s="129"/>
      <c r="I242" s="129"/>
      <c r="J242" s="129"/>
      <c r="K242" s="129"/>
      <c r="L242" s="129"/>
      <c r="M242" s="141" t="s">
        <v>520</v>
      </c>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3"/>
      <c r="AK242" s="130">
        <v>2.8</v>
      </c>
      <c r="AL242" s="131"/>
      <c r="AM242" s="131"/>
      <c r="AN242" s="131"/>
      <c r="AO242" s="131"/>
      <c r="AP242" s="131"/>
      <c r="AQ242" s="123" t="s">
        <v>507</v>
      </c>
      <c r="AR242" s="123"/>
      <c r="AS242" s="123"/>
      <c r="AT242" s="123"/>
      <c r="AU242" s="125" t="s">
        <v>508</v>
      </c>
      <c r="AV242" s="126"/>
      <c r="AW242" s="126"/>
      <c r="AX242" s="127"/>
    </row>
    <row r="243" spans="1:50" ht="39.950000000000003" customHeight="1">
      <c r="A243" s="112">
        <v>8</v>
      </c>
      <c r="B243" s="112">
        <v>1</v>
      </c>
      <c r="C243" s="128" t="s">
        <v>521</v>
      </c>
      <c r="D243" s="129"/>
      <c r="E243" s="129"/>
      <c r="F243" s="129"/>
      <c r="G243" s="129"/>
      <c r="H243" s="129"/>
      <c r="I243" s="129"/>
      <c r="J243" s="129"/>
      <c r="K243" s="129"/>
      <c r="L243" s="129"/>
      <c r="M243" s="141" t="s">
        <v>522</v>
      </c>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3"/>
      <c r="AK243" s="130">
        <v>2.7</v>
      </c>
      <c r="AL243" s="131"/>
      <c r="AM243" s="131"/>
      <c r="AN243" s="131"/>
      <c r="AO243" s="131"/>
      <c r="AP243" s="131"/>
      <c r="AQ243" s="123" t="s">
        <v>507</v>
      </c>
      <c r="AR243" s="123"/>
      <c r="AS243" s="123"/>
      <c r="AT243" s="123"/>
      <c r="AU243" s="125" t="s">
        <v>508</v>
      </c>
      <c r="AV243" s="126"/>
      <c r="AW243" s="126"/>
      <c r="AX243" s="127"/>
    </row>
    <row r="244" spans="1:50" ht="39.950000000000003" customHeight="1">
      <c r="A244" s="112">
        <v>9</v>
      </c>
      <c r="B244" s="112">
        <v>1</v>
      </c>
      <c r="C244" s="128" t="s">
        <v>523</v>
      </c>
      <c r="D244" s="129"/>
      <c r="E244" s="129"/>
      <c r="F244" s="129"/>
      <c r="G244" s="129"/>
      <c r="H244" s="129"/>
      <c r="I244" s="129"/>
      <c r="J244" s="129"/>
      <c r="K244" s="129"/>
      <c r="L244" s="129"/>
      <c r="M244" s="141" t="s">
        <v>524</v>
      </c>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3"/>
      <c r="AK244" s="130">
        <v>2.5</v>
      </c>
      <c r="AL244" s="131"/>
      <c r="AM244" s="131"/>
      <c r="AN244" s="131"/>
      <c r="AO244" s="131"/>
      <c r="AP244" s="131"/>
      <c r="AQ244" s="123" t="s">
        <v>507</v>
      </c>
      <c r="AR244" s="123"/>
      <c r="AS244" s="123"/>
      <c r="AT244" s="123"/>
      <c r="AU244" s="125" t="s">
        <v>508</v>
      </c>
      <c r="AV244" s="126"/>
      <c r="AW244" s="126"/>
      <c r="AX244" s="127"/>
    </row>
    <row r="245" spans="1:50" ht="39.950000000000003" customHeight="1">
      <c r="A245" s="112">
        <v>10</v>
      </c>
      <c r="B245" s="112">
        <v>1</v>
      </c>
      <c r="C245" s="128" t="s">
        <v>525</v>
      </c>
      <c r="D245" s="129"/>
      <c r="E245" s="129"/>
      <c r="F245" s="129"/>
      <c r="G245" s="129"/>
      <c r="H245" s="129"/>
      <c r="I245" s="129"/>
      <c r="J245" s="129"/>
      <c r="K245" s="129"/>
      <c r="L245" s="129"/>
      <c r="M245" s="141" t="s">
        <v>526</v>
      </c>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3"/>
      <c r="AK245" s="130">
        <v>2.2999999999999998</v>
      </c>
      <c r="AL245" s="131"/>
      <c r="AM245" s="131"/>
      <c r="AN245" s="131"/>
      <c r="AO245" s="131"/>
      <c r="AP245" s="131"/>
      <c r="AQ245" s="123" t="s">
        <v>507</v>
      </c>
      <c r="AR245" s="123"/>
      <c r="AS245" s="123"/>
      <c r="AT245" s="123"/>
      <c r="AU245" s="125" t="s">
        <v>508</v>
      </c>
      <c r="AV245" s="126"/>
      <c r="AW245" s="126"/>
      <c r="AX245" s="127"/>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575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48" customHeight="1">
      <c r="A269" s="112">
        <v>1</v>
      </c>
      <c r="B269" s="112">
        <v>1</v>
      </c>
      <c r="C269" s="128" t="s">
        <v>527</v>
      </c>
      <c r="D269" s="129"/>
      <c r="E269" s="129"/>
      <c r="F269" s="129"/>
      <c r="G269" s="129"/>
      <c r="H269" s="129"/>
      <c r="I269" s="129"/>
      <c r="J269" s="129"/>
      <c r="K269" s="129"/>
      <c r="L269" s="129"/>
      <c r="M269" s="117" t="s">
        <v>528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30">
        <v>3.8</v>
      </c>
      <c r="AL269" s="131"/>
      <c r="AM269" s="131"/>
      <c r="AN269" s="131"/>
      <c r="AO269" s="131"/>
      <c r="AP269" s="131"/>
      <c r="AQ269" s="138" t="s">
        <v>507</v>
      </c>
      <c r="AR269" s="139"/>
      <c r="AS269" s="139"/>
      <c r="AT269" s="140"/>
      <c r="AU269" s="125" t="s">
        <v>508</v>
      </c>
      <c r="AV269" s="126"/>
      <c r="AW269" s="126"/>
      <c r="AX269" s="127"/>
    </row>
    <row r="270" spans="1:50" ht="39.950000000000003" customHeight="1">
      <c r="A270" s="112">
        <v>2</v>
      </c>
      <c r="B270" s="112">
        <v>1</v>
      </c>
      <c r="C270" s="128" t="s">
        <v>529</v>
      </c>
      <c r="D270" s="129"/>
      <c r="E270" s="129"/>
      <c r="F270" s="129"/>
      <c r="G270" s="129"/>
      <c r="H270" s="129"/>
      <c r="I270" s="129"/>
      <c r="J270" s="129"/>
      <c r="K270" s="129"/>
      <c r="L270" s="129"/>
      <c r="M270" s="117" t="s">
        <v>530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30">
        <v>3.4</v>
      </c>
      <c r="AL270" s="131"/>
      <c r="AM270" s="131"/>
      <c r="AN270" s="131"/>
      <c r="AO270" s="131"/>
      <c r="AP270" s="131"/>
      <c r="AQ270" s="138" t="s">
        <v>507</v>
      </c>
      <c r="AR270" s="139"/>
      <c r="AS270" s="139"/>
      <c r="AT270" s="140"/>
      <c r="AU270" s="125" t="s">
        <v>508</v>
      </c>
      <c r="AV270" s="126"/>
      <c r="AW270" s="126"/>
      <c r="AX270" s="127"/>
    </row>
    <row r="271" spans="1:50" ht="39.950000000000003" customHeight="1">
      <c r="A271" s="112">
        <v>3</v>
      </c>
      <c r="B271" s="112">
        <v>1</v>
      </c>
      <c r="C271" s="128" t="s">
        <v>531</v>
      </c>
      <c r="D271" s="129"/>
      <c r="E271" s="129"/>
      <c r="F271" s="129"/>
      <c r="G271" s="129"/>
      <c r="H271" s="129"/>
      <c r="I271" s="129"/>
      <c r="J271" s="129"/>
      <c r="K271" s="129"/>
      <c r="L271" s="129"/>
      <c r="M271" s="117" t="s">
        <v>532</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30">
        <v>3.1</v>
      </c>
      <c r="AL271" s="131"/>
      <c r="AM271" s="131"/>
      <c r="AN271" s="131"/>
      <c r="AO271" s="131"/>
      <c r="AP271" s="131"/>
      <c r="AQ271" s="138" t="s">
        <v>507</v>
      </c>
      <c r="AR271" s="139"/>
      <c r="AS271" s="139"/>
      <c r="AT271" s="140"/>
      <c r="AU271" s="125" t="s">
        <v>508</v>
      </c>
      <c r="AV271" s="126"/>
      <c r="AW271" s="126"/>
      <c r="AX271" s="127"/>
    </row>
    <row r="272" spans="1:50" ht="39.950000000000003" customHeight="1">
      <c r="A272" s="112">
        <v>4</v>
      </c>
      <c r="B272" s="112">
        <v>1</v>
      </c>
      <c r="C272" s="135" t="s">
        <v>533</v>
      </c>
      <c r="D272" s="136"/>
      <c r="E272" s="136"/>
      <c r="F272" s="136"/>
      <c r="G272" s="136"/>
      <c r="H272" s="136"/>
      <c r="I272" s="136"/>
      <c r="J272" s="136"/>
      <c r="K272" s="136"/>
      <c r="L272" s="137"/>
      <c r="M272" s="117" t="s">
        <v>534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30">
        <v>2.8</v>
      </c>
      <c r="AL272" s="131"/>
      <c r="AM272" s="131"/>
      <c r="AN272" s="131"/>
      <c r="AO272" s="131"/>
      <c r="AP272" s="131"/>
      <c r="AQ272" s="138" t="s">
        <v>507</v>
      </c>
      <c r="AR272" s="139"/>
      <c r="AS272" s="139"/>
      <c r="AT272" s="140"/>
      <c r="AU272" s="125" t="s">
        <v>508</v>
      </c>
      <c r="AV272" s="126"/>
      <c r="AW272" s="126"/>
      <c r="AX272" s="127"/>
    </row>
    <row r="273" spans="1:50" ht="46.5" customHeight="1">
      <c r="A273" s="112">
        <v>5</v>
      </c>
      <c r="B273" s="112">
        <v>1</v>
      </c>
      <c r="C273" s="128" t="s">
        <v>535</v>
      </c>
      <c r="D273" s="129"/>
      <c r="E273" s="129"/>
      <c r="F273" s="129"/>
      <c r="G273" s="129"/>
      <c r="H273" s="129"/>
      <c r="I273" s="129"/>
      <c r="J273" s="129"/>
      <c r="K273" s="129"/>
      <c r="L273" s="129"/>
      <c r="M273" s="117" t="s">
        <v>536</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30">
        <v>2.8</v>
      </c>
      <c r="AL273" s="131"/>
      <c r="AM273" s="131"/>
      <c r="AN273" s="131"/>
      <c r="AO273" s="131"/>
      <c r="AP273" s="131"/>
      <c r="AQ273" s="138" t="s">
        <v>507</v>
      </c>
      <c r="AR273" s="139"/>
      <c r="AS273" s="139"/>
      <c r="AT273" s="140"/>
      <c r="AU273" s="125" t="s">
        <v>508</v>
      </c>
      <c r="AV273" s="126"/>
      <c r="AW273" s="126"/>
      <c r="AX273" s="127"/>
    </row>
    <row r="274" spans="1:50" ht="39.950000000000003" customHeight="1">
      <c r="A274" s="112">
        <v>6</v>
      </c>
      <c r="B274" s="112">
        <v>1</v>
      </c>
      <c r="C274" s="132" t="s">
        <v>537</v>
      </c>
      <c r="D274" s="133"/>
      <c r="E274" s="133"/>
      <c r="F274" s="133"/>
      <c r="G274" s="133"/>
      <c r="H274" s="133"/>
      <c r="I274" s="133"/>
      <c r="J274" s="133"/>
      <c r="K274" s="133"/>
      <c r="L274" s="134"/>
      <c r="M274" s="117" t="s">
        <v>538</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30">
        <v>2.5</v>
      </c>
      <c r="AL274" s="131"/>
      <c r="AM274" s="131"/>
      <c r="AN274" s="131"/>
      <c r="AO274" s="131"/>
      <c r="AP274" s="131"/>
      <c r="AQ274" s="138" t="s">
        <v>507</v>
      </c>
      <c r="AR274" s="139"/>
      <c r="AS274" s="139"/>
      <c r="AT274" s="140"/>
      <c r="AU274" s="125" t="s">
        <v>508</v>
      </c>
      <c r="AV274" s="126"/>
      <c r="AW274" s="126"/>
      <c r="AX274" s="127"/>
    </row>
    <row r="275" spans="1:50" ht="39.950000000000003" customHeight="1">
      <c r="A275" s="112">
        <v>7</v>
      </c>
      <c r="B275" s="112">
        <v>1</v>
      </c>
      <c r="C275" s="132" t="s">
        <v>539</v>
      </c>
      <c r="D275" s="133"/>
      <c r="E275" s="133"/>
      <c r="F275" s="133"/>
      <c r="G275" s="133"/>
      <c r="H275" s="133"/>
      <c r="I275" s="133"/>
      <c r="J275" s="133"/>
      <c r="K275" s="133"/>
      <c r="L275" s="134"/>
      <c r="M275" s="117" t="s">
        <v>540</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30">
        <v>2.1</v>
      </c>
      <c r="AL275" s="131"/>
      <c r="AM275" s="131"/>
      <c r="AN275" s="131"/>
      <c r="AO275" s="131"/>
      <c r="AP275" s="131"/>
      <c r="AQ275" s="138" t="s">
        <v>507</v>
      </c>
      <c r="AR275" s="139"/>
      <c r="AS275" s="139"/>
      <c r="AT275" s="140"/>
      <c r="AU275" s="125" t="s">
        <v>508</v>
      </c>
      <c r="AV275" s="126"/>
      <c r="AW275" s="126"/>
      <c r="AX275" s="127"/>
    </row>
    <row r="276" spans="1:50" ht="48" customHeight="1">
      <c r="A276" s="112">
        <v>8</v>
      </c>
      <c r="B276" s="112">
        <v>1</v>
      </c>
      <c r="C276" s="132" t="s">
        <v>541</v>
      </c>
      <c r="D276" s="133"/>
      <c r="E276" s="133"/>
      <c r="F276" s="133"/>
      <c r="G276" s="133"/>
      <c r="H276" s="133"/>
      <c r="I276" s="133"/>
      <c r="J276" s="133"/>
      <c r="K276" s="133"/>
      <c r="L276" s="134"/>
      <c r="M276" s="117" t="s">
        <v>542</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30">
        <v>2</v>
      </c>
      <c r="AL276" s="131"/>
      <c r="AM276" s="131"/>
      <c r="AN276" s="131"/>
      <c r="AO276" s="131"/>
      <c r="AP276" s="131"/>
      <c r="AQ276" s="138" t="s">
        <v>507</v>
      </c>
      <c r="AR276" s="139"/>
      <c r="AS276" s="139"/>
      <c r="AT276" s="140"/>
      <c r="AU276" s="125" t="s">
        <v>508</v>
      </c>
      <c r="AV276" s="126"/>
      <c r="AW276" s="126"/>
      <c r="AX276" s="127"/>
    </row>
    <row r="277" spans="1:50" ht="39.950000000000003" customHeight="1">
      <c r="A277" s="112">
        <v>9</v>
      </c>
      <c r="B277" s="112">
        <v>1</v>
      </c>
      <c r="C277" s="128" t="s">
        <v>543</v>
      </c>
      <c r="D277" s="129"/>
      <c r="E277" s="129"/>
      <c r="F277" s="129"/>
      <c r="G277" s="129"/>
      <c r="H277" s="129"/>
      <c r="I277" s="129"/>
      <c r="J277" s="129"/>
      <c r="K277" s="129"/>
      <c r="L277" s="129"/>
      <c r="M277" s="117" t="s">
        <v>544</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30">
        <v>1.9</v>
      </c>
      <c r="AL277" s="131"/>
      <c r="AM277" s="131"/>
      <c r="AN277" s="131"/>
      <c r="AO277" s="131"/>
      <c r="AP277" s="131"/>
      <c r="AQ277" s="138" t="s">
        <v>507</v>
      </c>
      <c r="AR277" s="139"/>
      <c r="AS277" s="139"/>
      <c r="AT277" s="140"/>
      <c r="AU277" s="125" t="s">
        <v>508</v>
      </c>
      <c r="AV277" s="126"/>
      <c r="AW277" s="126"/>
      <c r="AX277" s="127"/>
    </row>
    <row r="278" spans="1:50" ht="48" customHeight="1">
      <c r="A278" s="112">
        <v>10</v>
      </c>
      <c r="B278" s="112">
        <v>1</v>
      </c>
      <c r="C278" s="128" t="s">
        <v>545</v>
      </c>
      <c r="D278" s="129"/>
      <c r="E278" s="129"/>
      <c r="F278" s="129"/>
      <c r="G278" s="129"/>
      <c r="H278" s="129"/>
      <c r="I278" s="129"/>
      <c r="J278" s="129"/>
      <c r="K278" s="129"/>
      <c r="L278" s="129"/>
      <c r="M278" s="117" t="s">
        <v>546</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30">
        <v>1.8</v>
      </c>
      <c r="AL278" s="131"/>
      <c r="AM278" s="131"/>
      <c r="AN278" s="131"/>
      <c r="AO278" s="131"/>
      <c r="AP278" s="131"/>
      <c r="AQ278" s="138" t="s">
        <v>507</v>
      </c>
      <c r="AR278" s="139"/>
      <c r="AS278" s="139"/>
      <c r="AT278" s="140"/>
      <c r="AU278" s="125" t="s">
        <v>508</v>
      </c>
      <c r="AV278" s="126"/>
      <c r="AW278" s="126"/>
      <c r="AX278" s="127"/>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576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48" customHeight="1">
      <c r="A302" s="112">
        <v>1</v>
      </c>
      <c r="B302" s="112">
        <v>1</v>
      </c>
      <c r="C302" s="128" t="s">
        <v>547</v>
      </c>
      <c r="D302" s="129"/>
      <c r="E302" s="129"/>
      <c r="F302" s="129"/>
      <c r="G302" s="129"/>
      <c r="H302" s="129"/>
      <c r="I302" s="129"/>
      <c r="J302" s="129"/>
      <c r="K302" s="129"/>
      <c r="L302" s="129"/>
      <c r="M302" s="117" t="s">
        <v>548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30">
        <v>2.8</v>
      </c>
      <c r="AL302" s="131"/>
      <c r="AM302" s="131"/>
      <c r="AN302" s="131"/>
      <c r="AO302" s="131"/>
      <c r="AP302" s="131"/>
      <c r="AQ302" s="125" t="s">
        <v>508</v>
      </c>
      <c r="AR302" s="126"/>
      <c r="AS302" s="126"/>
      <c r="AT302" s="127"/>
      <c r="AU302" s="125" t="s">
        <v>508</v>
      </c>
      <c r="AV302" s="126"/>
      <c r="AW302" s="126"/>
      <c r="AX302" s="127"/>
    </row>
    <row r="303" spans="1:50" ht="39.950000000000003" customHeight="1">
      <c r="A303" s="112">
        <v>2</v>
      </c>
      <c r="B303" s="112">
        <v>1</v>
      </c>
      <c r="C303" s="128" t="s">
        <v>549</v>
      </c>
      <c r="D303" s="129"/>
      <c r="E303" s="129"/>
      <c r="F303" s="129"/>
      <c r="G303" s="129"/>
      <c r="H303" s="129"/>
      <c r="I303" s="129"/>
      <c r="J303" s="129"/>
      <c r="K303" s="129"/>
      <c r="L303" s="129"/>
      <c r="M303" s="117" t="s">
        <v>550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30">
        <v>2</v>
      </c>
      <c r="AL303" s="131"/>
      <c r="AM303" s="131"/>
      <c r="AN303" s="131"/>
      <c r="AO303" s="131"/>
      <c r="AP303" s="131"/>
      <c r="AQ303" s="125" t="s">
        <v>508</v>
      </c>
      <c r="AR303" s="126"/>
      <c r="AS303" s="126"/>
      <c r="AT303" s="127"/>
      <c r="AU303" s="125" t="s">
        <v>508</v>
      </c>
      <c r="AV303" s="126"/>
      <c r="AW303" s="126"/>
      <c r="AX303" s="127"/>
    </row>
    <row r="304" spans="1:50" ht="39.950000000000003" customHeight="1">
      <c r="A304" s="112">
        <v>3</v>
      </c>
      <c r="B304" s="112">
        <v>1</v>
      </c>
      <c r="C304" s="128" t="s">
        <v>551</v>
      </c>
      <c r="D304" s="129"/>
      <c r="E304" s="129"/>
      <c r="F304" s="129"/>
      <c r="G304" s="129"/>
      <c r="H304" s="129"/>
      <c r="I304" s="129"/>
      <c r="J304" s="129"/>
      <c r="K304" s="129"/>
      <c r="L304" s="129"/>
      <c r="M304" s="117" t="s">
        <v>552</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30">
        <v>2</v>
      </c>
      <c r="AL304" s="131"/>
      <c r="AM304" s="131"/>
      <c r="AN304" s="131"/>
      <c r="AO304" s="131"/>
      <c r="AP304" s="131"/>
      <c r="AQ304" s="125" t="s">
        <v>508</v>
      </c>
      <c r="AR304" s="126"/>
      <c r="AS304" s="126"/>
      <c r="AT304" s="127"/>
      <c r="AU304" s="125" t="s">
        <v>508</v>
      </c>
      <c r="AV304" s="126"/>
      <c r="AW304" s="126"/>
      <c r="AX304" s="127"/>
    </row>
    <row r="305" spans="1:50" ht="39.950000000000003" customHeight="1">
      <c r="A305" s="112">
        <v>4</v>
      </c>
      <c r="B305" s="112">
        <v>1</v>
      </c>
      <c r="C305" s="135" t="s">
        <v>553</v>
      </c>
      <c r="D305" s="136"/>
      <c r="E305" s="136"/>
      <c r="F305" s="136"/>
      <c r="G305" s="136"/>
      <c r="H305" s="136"/>
      <c r="I305" s="136"/>
      <c r="J305" s="136"/>
      <c r="K305" s="136"/>
      <c r="L305" s="137"/>
      <c r="M305" s="117" t="s">
        <v>554</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30">
        <v>1.4</v>
      </c>
      <c r="AL305" s="131"/>
      <c r="AM305" s="131"/>
      <c r="AN305" s="131"/>
      <c r="AO305" s="131"/>
      <c r="AP305" s="131"/>
      <c r="AQ305" s="125" t="s">
        <v>508</v>
      </c>
      <c r="AR305" s="126"/>
      <c r="AS305" s="126"/>
      <c r="AT305" s="127"/>
      <c r="AU305" s="125" t="s">
        <v>508</v>
      </c>
      <c r="AV305" s="126"/>
      <c r="AW305" s="126"/>
      <c r="AX305" s="127"/>
    </row>
    <row r="306" spans="1:50" ht="48" customHeight="1">
      <c r="A306" s="112">
        <v>5</v>
      </c>
      <c r="B306" s="112">
        <v>1</v>
      </c>
      <c r="C306" s="128" t="s">
        <v>555</v>
      </c>
      <c r="D306" s="129"/>
      <c r="E306" s="129"/>
      <c r="F306" s="129"/>
      <c r="G306" s="129"/>
      <c r="H306" s="129"/>
      <c r="I306" s="129"/>
      <c r="J306" s="129"/>
      <c r="K306" s="129"/>
      <c r="L306" s="129"/>
      <c r="M306" s="117" t="s">
        <v>556</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30">
        <v>1.4</v>
      </c>
      <c r="AL306" s="131"/>
      <c r="AM306" s="131"/>
      <c r="AN306" s="131"/>
      <c r="AO306" s="131"/>
      <c r="AP306" s="131"/>
      <c r="AQ306" s="125" t="s">
        <v>508</v>
      </c>
      <c r="AR306" s="126"/>
      <c r="AS306" s="126"/>
      <c r="AT306" s="127"/>
      <c r="AU306" s="125" t="s">
        <v>508</v>
      </c>
      <c r="AV306" s="126"/>
      <c r="AW306" s="126"/>
      <c r="AX306" s="127"/>
    </row>
    <row r="307" spans="1:50" ht="48" customHeight="1">
      <c r="A307" s="112">
        <v>6</v>
      </c>
      <c r="B307" s="112">
        <v>1</v>
      </c>
      <c r="C307" s="132" t="s">
        <v>557</v>
      </c>
      <c r="D307" s="133"/>
      <c r="E307" s="133"/>
      <c r="F307" s="133"/>
      <c r="G307" s="133"/>
      <c r="H307" s="133"/>
      <c r="I307" s="133"/>
      <c r="J307" s="133"/>
      <c r="K307" s="133"/>
      <c r="L307" s="134"/>
      <c r="M307" s="117" t="s">
        <v>558</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30">
        <v>1.2</v>
      </c>
      <c r="AL307" s="131"/>
      <c r="AM307" s="131"/>
      <c r="AN307" s="131"/>
      <c r="AO307" s="131"/>
      <c r="AP307" s="131"/>
      <c r="AQ307" s="125" t="s">
        <v>508</v>
      </c>
      <c r="AR307" s="126"/>
      <c r="AS307" s="126"/>
      <c r="AT307" s="127"/>
      <c r="AU307" s="125" t="s">
        <v>508</v>
      </c>
      <c r="AV307" s="126"/>
      <c r="AW307" s="126"/>
      <c r="AX307" s="127"/>
    </row>
    <row r="308" spans="1:50" ht="24" customHeight="1">
      <c r="A308" s="112">
        <v>7</v>
      </c>
      <c r="B308" s="112">
        <v>1</v>
      </c>
      <c r="C308" s="132" t="s">
        <v>559</v>
      </c>
      <c r="D308" s="133"/>
      <c r="E308" s="133"/>
      <c r="F308" s="133"/>
      <c r="G308" s="133"/>
      <c r="H308" s="133"/>
      <c r="I308" s="133"/>
      <c r="J308" s="133"/>
      <c r="K308" s="133"/>
      <c r="L308" s="134"/>
      <c r="M308" s="117" t="s">
        <v>560</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30">
        <v>1.2</v>
      </c>
      <c r="AL308" s="131"/>
      <c r="AM308" s="131"/>
      <c r="AN308" s="131"/>
      <c r="AO308" s="131"/>
      <c r="AP308" s="131"/>
      <c r="AQ308" s="125" t="s">
        <v>508</v>
      </c>
      <c r="AR308" s="126"/>
      <c r="AS308" s="126"/>
      <c r="AT308" s="127"/>
      <c r="AU308" s="125" t="s">
        <v>508</v>
      </c>
      <c r="AV308" s="126"/>
      <c r="AW308" s="126"/>
      <c r="AX308" s="127"/>
    </row>
    <row r="309" spans="1:50" ht="39.950000000000003" customHeight="1">
      <c r="A309" s="112">
        <v>8</v>
      </c>
      <c r="B309" s="112">
        <v>1</v>
      </c>
      <c r="C309" s="132" t="s">
        <v>561</v>
      </c>
      <c r="D309" s="133"/>
      <c r="E309" s="133"/>
      <c r="F309" s="133"/>
      <c r="G309" s="133"/>
      <c r="H309" s="133"/>
      <c r="I309" s="133"/>
      <c r="J309" s="133"/>
      <c r="K309" s="133"/>
      <c r="L309" s="134"/>
      <c r="M309" s="117" t="s">
        <v>562</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30">
        <v>1.2</v>
      </c>
      <c r="AL309" s="131"/>
      <c r="AM309" s="131"/>
      <c r="AN309" s="131"/>
      <c r="AO309" s="131"/>
      <c r="AP309" s="131"/>
      <c r="AQ309" s="125" t="s">
        <v>508</v>
      </c>
      <c r="AR309" s="126"/>
      <c r="AS309" s="126"/>
      <c r="AT309" s="127"/>
      <c r="AU309" s="125" t="s">
        <v>508</v>
      </c>
      <c r="AV309" s="126"/>
      <c r="AW309" s="126"/>
      <c r="AX309" s="127"/>
    </row>
    <row r="310" spans="1:50" ht="48" customHeight="1">
      <c r="A310" s="112">
        <v>9</v>
      </c>
      <c r="B310" s="112">
        <v>1</v>
      </c>
      <c r="C310" s="128" t="s">
        <v>563</v>
      </c>
      <c r="D310" s="129"/>
      <c r="E310" s="129"/>
      <c r="F310" s="129"/>
      <c r="G310" s="129"/>
      <c r="H310" s="129"/>
      <c r="I310" s="129"/>
      <c r="J310" s="129"/>
      <c r="K310" s="129"/>
      <c r="L310" s="129"/>
      <c r="M310" s="117" t="s">
        <v>564</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30">
        <v>0.9</v>
      </c>
      <c r="AL310" s="131"/>
      <c r="AM310" s="131"/>
      <c r="AN310" s="131"/>
      <c r="AO310" s="131"/>
      <c r="AP310" s="131"/>
      <c r="AQ310" s="125" t="s">
        <v>508</v>
      </c>
      <c r="AR310" s="126"/>
      <c r="AS310" s="126"/>
      <c r="AT310" s="127"/>
      <c r="AU310" s="125" t="s">
        <v>508</v>
      </c>
      <c r="AV310" s="126"/>
      <c r="AW310" s="126"/>
      <c r="AX310" s="127"/>
    </row>
    <row r="311" spans="1:50" ht="39.950000000000003" customHeight="1">
      <c r="A311" s="112">
        <v>10</v>
      </c>
      <c r="B311" s="112">
        <v>1</v>
      </c>
      <c r="C311" s="128" t="s">
        <v>565</v>
      </c>
      <c r="D311" s="129"/>
      <c r="E311" s="129"/>
      <c r="F311" s="129"/>
      <c r="G311" s="129"/>
      <c r="H311" s="129"/>
      <c r="I311" s="129"/>
      <c r="J311" s="129"/>
      <c r="K311" s="129"/>
      <c r="L311" s="129"/>
      <c r="M311" s="117" t="s">
        <v>566</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30">
        <v>0.8</v>
      </c>
      <c r="AL311" s="131"/>
      <c r="AM311" s="131"/>
      <c r="AN311" s="131"/>
      <c r="AO311" s="131"/>
      <c r="AP311" s="131"/>
      <c r="AQ311" s="125" t="s">
        <v>508</v>
      </c>
      <c r="AR311" s="126"/>
      <c r="AS311" s="126"/>
      <c r="AT311" s="127"/>
      <c r="AU311" s="125" t="s">
        <v>508</v>
      </c>
      <c r="AV311" s="126"/>
      <c r="AW311" s="126"/>
      <c r="AX311" s="127"/>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578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39.950000000000003" customHeight="1">
      <c r="A335" s="112">
        <v>1</v>
      </c>
      <c r="B335" s="112">
        <v>1</v>
      </c>
      <c r="C335" s="123" t="s">
        <v>567</v>
      </c>
      <c r="D335" s="123"/>
      <c r="E335" s="123"/>
      <c r="F335" s="123"/>
      <c r="G335" s="123"/>
      <c r="H335" s="123"/>
      <c r="I335" s="123"/>
      <c r="J335" s="123"/>
      <c r="K335" s="123"/>
      <c r="L335" s="123"/>
      <c r="M335" s="124" t="s">
        <v>568</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v>0.6</v>
      </c>
      <c r="AL335" s="123"/>
      <c r="AM335" s="123"/>
      <c r="AN335" s="123"/>
      <c r="AO335" s="123"/>
      <c r="AP335" s="123"/>
      <c r="AQ335" s="123" t="s">
        <v>569</v>
      </c>
      <c r="AR335" s="123"/>
      <c r="AS335" s="123"/>
      <c r="AT335" s="123"/>
      <c r="AU335" s="125" t="s">
        <v>508</v>
      </c>
      <c r="AV335" s="126"/>
      <c r="AW335" s="126"/>
      <c r="AX335" s="127"/>
    </row>
    <row r="336" spans="1:50" ht="39.950000000000003" customHeight="1">
      <c r="A336" s="112">
        <v>2</v>
      </c>
      <c r="B336" s="112">
        <v>1</v>
      </c>
      <c r="C336" s="123" t="s">
        <v>579</v>
      </c>
      <c r="D336" s="123"/>
      <c r="E336" s="123"/>
      <c r="F336" s="123"/>
      <c r="G336" s="123"/>
      <c r="H336" s="123"/>
      <c r="I336" s="123"/>
      <c r="J336" s="123"/>
      <c r="K336" s="123"/>
      <c r="L336" s="123"/>
      <c r="M336" s="124" t="s">
        <v>580</v>
      </c>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v>0.48</v>
      </c>
      <c r="AL336" s="123"/>
      <c r="AM336" s="123"/>
      <c r="AN336" s="123"/>
      <c r="AO336" s="123"/>
      <c r="AP336" s="123"/>
      <c r="AQ336" s="123" t="s">
        <v>569</v>
      </c>
      <c r="AR336" s="123"/>
      <c r="AS336" s="123"/>
      <c r="AT336" s="123"/>
      <c r="AU336" s="125" t="s">
        <v>508</v>
      </c>
      <c r="AV336" s="126"/>
      <c r="AW336" s="126"/>
      <c r="AX336" s="127"/>
    </row>
    <row r="337" spans="1:50" ht="39.950000000000003" customHeight="1">
      <c r="A337" s="112">
        <v>3</v>
      </c>
      <c r="B337" s="112">
        <v>1</v>
      </c>
      <c r="C337" s="123" t="s">
        <v>570</v>
      </c>
      <c r="D337" s="123"/>
      <c r="E337" s="123"/>
      <c r="F337" s="123"/>
      <c r="G337" s="123"/>
      <c r="H337" s="123"/>
      <c r="I337" s="123"/>
      <c r="J337" s="123"/>
      <c r="K337" s="123"/>
      <c r="L337" s="123"/>
      <c r="M337" s="124" t="s">
        <v>584</v>
      </c>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v>0.35</v>
      </c>
      <c r="AL337" s="123"/>
      <c r="AM337" s="123"/>
      <c r="AN337" s="123"/>
      <c r="AO337" s="123"/>
      <c r="AP337" s="123"/>
      <c r="AQ337" s="123" t="s">
        <v>569</v>
      </c>
      <c r="AR337" s="123"/>
      <c r="AS337" s="123"/>
      <c r="AT337" s="123"/>
      <c r="AU337" s="125" t="s">
        <v>508</v>
      </c>
      <c r="AV337" s="126"/>
      <c r="AW337" s="126"/>
      <c r="AX337" s="127"/>
    </row>
    <row r="338" spans="1:50" ht="39.950000000000003" customHeight="1">
      <c r="A338" s="112">
        <v>4</v>
      </c>
      <c r="B338" s="112">
        <v>1</v>
      </c>
      <c r="C338" s="123" t="s">
        <v>581</v>
      </c>
      <c r="D338" s="123"/>
      <c r="E338" s="123"/>
      <c r="F338" s="123"/>
      <c r="G338" s="123"/>
      <c r="H338" s="123"/>
      <c r="I338" s="123"/>
      <c r="J338" s="123"/>
      <c r="K338" s="123"/>
      <c r="L338" s="123"/>
      <c r="M338" s="124" t="s">
        <v>595</v>
      </c>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v>0.36</v>
      </c>
      <c r="AL338" s="123"/>
      <c r="AM338" s="123"/>
      <c r="AN338" s="123"/>
      <c r="AO338" s="123"/>
      <c r="AP338" s="123"/>
      <c r="AQ338" s="123" t="s">
        <v>569</v>
      </c>
      <c r="AR338" s="123"/>
      <c r="AS338" s="123"/>
      <c r="AT338" s="123"/>
      <c r="AU338" s="125" t="s">
        <v>508</v>
      </c>
      <c r="AV338" s="126"/>
      <c r="AW338" s="126"/>
      <c r="AX338" s="127"/>
    </row>
    <row r="339" spans="1:50" ht="39.950000000000003" customHeight="1">
      <c r="A339" s="112">
        <v>5</v>
      </c>
      <c r="B339" s="112">
        <v>1</v>
      </c>
      <c r="C339" s="123" t="s">
        <v>582</v>
      </c>
      <c r="D339" s="123"/>
      <c r="E339" s="123"/>
      <c r="F339" s="123"/>
      <c r="G339" s="123"/>
      <c r="H339" s="123"/>
      <c r="I339" s="123"/>
      <c r="J339" s="123"/>
      <c r="K339" s="123"/>
      <c r="L339" s="123"/>
      <c r="M339" s="124" t="s">
        <v>585</v>
      </c>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v>0.28000000000000003</v>
      </c>
      <c r="AL339" s="123"/>
      <c r="AM339" s="123"/>
      <c r="AN339" s="123"/>
      <c r="AO339" s="123"/>
      <c r="AP339" s="123"/>
      <c r="AQ339" s="123" t="s">
        <v>569</v>
      </c>
      <c r="AR339" s="123"/>
      <c r="AS339" s="123"/>
      <c r="AT339" s="123"/>
      <c r="AU339" s="125" t="s">
        <v>508</v>
      </c>
      <c r="AV339" s="126"/>
      <c r="AW339" s="126"/>
      <c r="AX339" s="127"/>
    </row>
    <row r="340" spans="1:50" ht="39.950000000000003" customHeight="1">
      <c r="A340" s="112">
        <v>6</v>
      </c>
      <c r="B340" s="112">
        <v>1</v>
      </c>
      <c r="C340" s="123" t="s">
        <v>543</v>
      </c>
      <c r="D340" s="123"/>
      <c r="E340" s="123"/>
      <c r="F340" s="123"/>
      <c r="G340" s="123"/>
      <c r="H340" s="123"/>
      <c r="I340" s="123"/>
      <c r="J340" s="123"/>
      <c r="K340" s="123"/>
      <c r="L340" s="123"/>
      <c r="M340" s="124" t="s">
        <v>586</v>
      </c>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v>0.27</v>
      </c>
      <c r="AL340" s="123"/>
      <c r="AM340" s="123"/>
      <c r="AN340" s="123"/>
      <c r="AO340" s="123"/>
      <c r="AP340" s="123"/>
      <c r="AQ340" s="123" t="s">
        <v>569</v>
      </c>
      <c r="AR340" s="123"/>
      <c r="AS340" s="123"/>
      <c r="AT340" s="123"/>
      <c r="AU340" s="125" t="s">
        <v>508</v>
      </c>
      <c r="AV340" s="126"/>
      <c r="AW340" s="126"/>
      <c r="AX340" s="127"/>
    </row>
    <row r="341" spans="1:50" ht="39.950000000000003" customHeight="1">
      <c r="A341" s="112">
        <v>7</v>
      </c>
      <c r="B341" s="112">
        <v>1</v>
      </c>
      <c r="C341" s="123" t="s">
        <v>573</v>
      </c>
      <c r="D341" s="123"/>
      <c r="E341" s="123"/>
      <c r="F341" s="123"/>
      <c r="G341" s="123"/>
      <c r="H341" s="123"/>
      <c r="I341" s="123"/>
      <c r="J341" s="123"/>
      <c r="K341" s="123"/>
      <c r="L341" s="123"/>
      <c r="M341" s="124" t="s">
        <v>587</v>
      </c>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v>0.24</v>
      </c>
      <c r="AL341" s="123"/>
      <c r="AM341" s="123"/>
      <c r="AN341" s="123"/>
      <c r="AO341" s="123"/>
      <c r="AP341" s="123"/>
      <c r="AQ341" s="123" t="s">
        <v>569</v>
      </c>
      <c r="AR341" s="123"/>
      <c r="AS341" s="123"/>
      <c r="AT341" s="123"/>
      <c r="AU341" s="125" t="s">
        <v>508</v>
      </c>
      <c r="AV341" s="126"/>
      <c r="AW341" s="126"/>
      <c r="AX341" s="127"/>
    </row>
    <row r="342" spans="1:50" ht="39.950000000000003" customHeight="1">
      <c r="A342" s="112">
        <v>8</v>
      </c>
      <c r="B342" s="112">
        <v>1</v>
      </c>
      <c r="C342" s="123" t="s">
        <v>571</v>
      </c>
      <c r="D342" s="123"/>
      <c r="E342" s="123"/>
      <c r="F342" s="123"/>
      <c r="G342" s="123"/>
      <c r="H342" s="123"/>
      <c r="I342" s="123"/>
      <c r="J342" s="123"/>
      <c r="K342" s="123"/>
      <c r="L342" s="123"/>
      <c r="M342" s="124" t="s">
        <v>594</v>
      </c>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v>0.23</v>
      </c>
      <c r="AL342" s="123"/>
      <c r="AM342" s="123"/>
      <c r="AN342" s="123"/>
      <c r="AO342" s="123"/>
      <c r="AP342" s="123"/>
      <c r="AQ342" s="123" t="s">
        <v>569</v>
      </c>
      <c r="AR342" s="123"/>
      <c r="AS342" s="123"/>
      <c r="AT342" s="123"/>
      <c r="AU342" s="125" t="s">
        <v>508</v>
      </c>
      <c r="AV342" s="126"/>
      <c r="AW342" s="126"/>
      <c r="AX342" s="127"/>
    </row>
    <row r="343" spans="1:50" ht="39.950000000000003" customHeight="1">
      <c r="A343" s="112">
        <v>9</v>
      </c>
      <c r="B343" s="112">
        <v>1</v>
      </c>
      <c r="C343" s="123" t="s">
        <v>583</v>
      </c>
      <c r="D343" s="123"/>
      <c r="E343" s="123"/>
      <c r="F343" s="123"/>
      <c r="G343" s="123"/>
      <c r="H343" s="123"/>
      <c r="I343" s="123"/>
      <c r="J343" s="123"/>
      <c r="K343" s="123"/>
      <c r="L343" s="123"/>
      <c r="M343" s="124" t="s">
        <v>596</v>
      </c>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v>0.23</v>
      </c>
      <c r="AL343" s="123"/>
      <c r="AM343" s="123"/>
      <c r="AN343" s="123"/>
      <c r="AO343" s="123"/>
      <c r="AP343" s="123"/>
      <c r="AQ343" s="123" t="s">
        <v>569</v>
      </c>
      <c r="AR343" s="123"/>
      <c r="AS343" s="123"/>
      <c r="AT343" s="123"/>
      <c r="AU343" s="125" t="s">
        <v>508</v>
      </c>
      <c r="AV343" s="126"/>
      <c r="AW343" s="126"/>
      <c r="AX343" s="127"/>
    </row>
    <row r="344" spans="1:50" ht="39.950000000000003" customHeight="1">
      <c r="A344" s="112">
        <v>10</v>
      </c>
      <c r="B344" s="112">
        <v>1</v>
      </c>
      <c r="C344" s="123" t="s">
        <v>572</v>
      </c>
      <c r="D344" s="123"/>
      <c r="E344" s="123"/>
      <c r="F344" s="123"/>
      <c r="G344" s="123"/>
      <c r="H344" s="123"/>
      <c r="I344" s="123"/>
      <c r="J344" s="123"/>
      <c r="K344" s="123"/>
      <c r="L344" s="123"/>
      <c r="M344" s="124" t="s">
        <v>588</v>
      </c>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v>0.21</v>
      </c>
      <c r="AL344" s="123"/>
      <c r="AM344" s="123"/>
      <c r="AN344" s="123"/>
      <c r="AO344" s="123"/>
      <c r="AP344" s="123"/>
      <c r="AQ344" s="123" t="s">
        <v>569</v>
      </c>
      <c r="AR344" s="123"/>
      <c r="AS344" s="123"/>
      <c r="AT344" s="123"/>
      <c r="AU344" s="125" t="s">
        <v>508</v>
      </c>
      <c r="AV344" s="126"/>
      <c r="AW344" s="126"/>
      <c r="AX344" s="127"/>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577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23"/>
      <c r="D368" s="123"/>
      <c r="E368" s="123"/>
      <c r="F368" s="123"/>
      <c r="G368" s="123"/>
      <c r="H368" s="123"/>
      <c r="I368" s="123"/>
      <c r="J368" s="123"/>
      <c r="K368" s="123"/>
      <c r="L368" s="123"/>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3"/>
      <c r="AM368" s="123"/>
      <c r="AN368" s="123"/>
      <c r="AO368" s="123"/>
      <c r="AP368" s="123"/>
      <c r="AQ368" s="123"/>
      <c r="AR368" s="123"/>
      <c r="AS368" s="123"/>
      <c r="AT368" s="123"/>
      <c r="AU368" s="125"/>
      <c r="AV368" s="126"/>
      <c r="AW368" s="126"/>
      <c r="AX368" s="127"/>
    </row>
    <row r="369" spans="1:50" ht="24" hidden="1" customHeight="1">
      <c r="A369" s="112">
        <v>2</v>
      </c>
      <c r="B369" s="112">
        <v>1</v>
      </c>
      <c r="C369" s="123"/>
      <c r="D369" s="123"/>
      <c r="E369" s="123"/>
      <c r="F369" s="123"/>
      <c r="G369" s="123"/>
      <c r="H369" s="123"/>
      <c r="I369" s="123"/>
      <c r="J369" s="123"/>
      <c r="K369" s="123"/>
      <c r="L369" s="123"/>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3"/>
      <c r="AM369" s="123"/>
      <c r="AN369" s="123"/>
      <c r="AO369" s="123"/>
      <c r="AP369" s="123"/>
      <c r="AQ369" s="123"/>
      <c r="AR369" s="123"/>
      <c r="AS369" s="123"/>
      <c r="AT369" s="123"/>
      <c r="AU369" s="125"/>
      <c r="AV369" s="126"/>
      <c r="AW369" s="126"/>
      <c r="AX369" s="127"/>
    </row>
    <row r="370" spans="1:50" ht="24" hidden="1" customHeight="1">
      <c r="A370" s="112">
        <v>3</v>
      </c>
      <c r="B370" s="112">
        <v>1</v>
      </c>
      <c r="C370" s="123"/>
      <c r="D370" s="123"/>
      <c r="E370" s="123"/>
      <c r="F370" s="123"/>
      <c r="G370" s="123"/>
      <c r="H370" s="123"/>
      <c r="I370" s="123"/>
      <c r="J370" s="123"/>
      <c r="K370" s="123"/>
      <c r="L370" s="123"/>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3"/>
      <c r="AM370" s="123"/>
      <c r="AN370" s="123"/>
      <c r="AO370" s="123"/>
      <c r="AP370" s="123"/>
      <c r="AQ370" s="123"/>
      <c r="AR370" s="123"/>
      <c r="AS370" s="123"/>
      <c r="AT370" s="123"/>
      <c r="AU370" s="125"/>
      <c r="AV370" s="126"/>
      <c r="AW370" s="126"/>
      <c r="AX370" s="127"/>
    </row>
    <row r="371" spans="1:50" ht="24" hidden="1" customHeight="1">
      <c r="A371" s="112">
        <v>4</v>
      </c>
      <c r="B371" s="112">
        <v>1</v>
      </c>
      <c r="C371" s="123"/>
      <c r="D371" s="123"/>
      <c r="E371" s="123"/>
      <c r="F371" s="123"/>
      <c r="G371" s="123"/>
      <c r="H371" s="123"/>
      <c r="I371" s="123"/>
      <c r="J371" s="123"/>
      <c r="K371" s="123"/>
      <c r="L371" s="123"/>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3"/>
      <c r="AM371" s="123"/>
      <c r="AN371" s="123"/>
      <c r="AO371" s="123"/>
      <c r="AP371" s="123"/>
      <c r="AQ371" s="123"/>
      <c r="AR371" s="123"/>
      <c r="AS371" s="123"/>
      <c r="AT371" s="123"/>
      <c r="AU371" s="125"/>
      <c r="AV371" s="126"/>
      <c r="AW371" s="126"/>
      <c r="AX371" s="127"/>
    </row>
    <row r="372" spans="1:50" ht="24" hidden="1" customHeight="1">
      <c r="A372" s="112">
        <v>5</v>
      </c>
      <c r="B372" s="112">
        <v>1</v>
      </c>
      <c r="C372" s="123"/>
      <c r="D372" s="123"/>
      <c r="E372" s="123"/>
      <c r="F372" s="123"/>
      <c r="G372" s="123"/>
      <c r="H372" s="123"/>
      <c r="I372" s="123"/>
      <c r="J372" s="123"/>
      <c r="K372" s="123"/>
      <c r="L372" s="123"/>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3"/>
      <c r="AM372" s="123"/>
      <c r="AN372" s="123"/>
      <c r="AO372" s="123"/>
      <c r="AP372" s="123"/>
      <c r="AQ372" s="123"/>
      <c r="AR372" s="123"/>
      <c r="AS372" s="123"/>
      <c r="AT372" s="123"/>
      <c r="AU372" s="125"/>
      <c r="AV372" s="126"/>
      <c r="AW372" s="126"/>
      <c r="AX372" s="127"/>
    </row>
    <row r="373" spans="1:50" ht="24" hidden="1" customHeight="1">
      <c r="A373" s="112">
        <v>6</v>
      </c>
      <c r="B373" s="112">
        <v>1</v>
      </c>
      <c r="C373" s="123"/>
      <c r="D373" s="123"/>
      <c r="E373" s="123"/>
      <c r="F373" s="123"/>
      <c r="G373" s="123"/>
      <c r="H373" s="123"/>
      <c r="I373" s="123"/>
      <c r="J373" s="123"/>
      <c r="K373" s="123"/>
      <c r="L373" s="123"/>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3"/>
      <c r="AM373" s="123"/>
      <c r="AN373" s="123"/>
      <c r="AO373" s="123"/>
      <c r="AP373" s="123"/>
      <c r="AQ373" s="123"/>
      <c r="AR373" s="123"/>
      <c r="AS373" s="123"/>
      <c r="AT373" s="123"/>
      <c r="AU373" s="125"/>
      <c r="AV373" s="126"/>
      <c r="AW373" s="126"/>
      <c r="AX373" s="127"/>
    </row>
    <row r="374" spans="1:50" ht="24" hidden="1" customHeight="1">
      <c r="A374" s="112">
        <v>7</v>
      </c>
      <c r="B374" s="112">
        <v>1</v>
      </c>
      <c r="C374" s="123"/>
      <c r="D374" s="123"/>
      <c r="E374" s="123"/>
      <c r="F374" s="123"/>
      <c r="G374" s="123"/>
      <c r="H374" s="123"/>
      <c r="I374" s="123"/>
      <c r="J374" s="123"/>
      <c r="K374" s="123"/>
      <c r="L374" s="123"/>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3"/>
      <c r="AM374" s="123"/>
      <c r="AN374" s="123"/>
      <c r="AO374" s="123"/>
      <c r="AP374" s="123"/>
      <c r="AQ374" s="123"/>
      <c r="AR374" s="123"/>
      <c r="AS374" s="123"/>
      <c r="AT374" s="123"/>
      <c r="AU374" s="125"/>
      <c r="AV374" s="126"/>
      <c r="AW374" s="126"/>
      <c r="AX374" s="127"/>
    </row>
    <row r="375" spans="1:50" ht="24" hidden="1" customHeight="1">
      <c r="A375" s="112">
        <v>8</v>
      </c>
      <c r="B375" s="112">
        <v>1</v>
      </c>
      <c r="C375" s="123"/>
      <c r="D375" s="123"/>
      <c r="E375" s="123"/>
      <c r="F375" s="123"/>
      <c r="G375" s="123"/>
      <c r="H375" s="123"/>
      <c r="I375" s="123"/>
      <c r="J375" s="123"/>
      <c r="K375" s="123"/>
      <c r="L375" s="123"/>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3"/>
      <c r="AM375" s="123"/>
      <c r="AN375" s="123"/>
      <c r="AO375" s="123"/>
      <c r="AP375" s="123"/>
      <c r="AQ375" s="123"/>
      <c r="AR375" s="123"/>
      <c r="AS375" s="123"/>
      <c r="AT375" s="123"/>
      <c r="AU375" s="125"/>
      <c r="AV375" s="126"/>
      <c r="AW375" s="126"/>
      <c r="AX375" s="127"/>
    </row>
    <row r="376" spans="1:50" ht="24" hidden="1" customHeight="1">
      <c r="A376" s="112">
        <v>9</v>
      </c>
      <c r="B376" s="112">
        <v>1</v>
      </c>
      <c r="C376" s="123"/>
      <c r="D376" s="123"/>
      <c r="E376" s="123"/>
      <c r="F376" s="123"/>
      <c r="G376" s="123"/>
      <c r="H376" s="123"/>
      <c r="I376" s="123"/>
      <c r="J376" s="123"/>
      <c r="K376" s="123"/>
      <c r="L376" s="123"/>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3"/>
      <c r="AM376" s="123"/>
      <c r="AN376" s="123"/>
      <c r="AO376" s="123"/>
      <c r="AP376" s="123"/>
      <c r="AQ376" s="123"/>
      <c r="AR376" s="123"/>
      <c r="AS376" s="123"/>
      <c r="AT376" s="123"/>
      <c r="AU376" s="125"/>
      <c r="AV376" s="126"/>
      <c r="AW376" s="126"/>
      <c r="AX376" s="127"/>
    </row>
    <row r="377" spans="1:50" ht="24" hidden="1" customHeight="1">
      <c r="A377" s="112">
        <v>10</v>
      </c>
      <c r="B377" s="112">
        <v>1</v>
      </c>
      <c r="C377" s="123"/>
      <c r="D377" s="123"/>
      <c r="E377" s="123"/>
      <c r="F377" s="123"/>
      <c r="G377" s="123"/>
      <c r="H377" s="123"/>
      <c r="I377" s="123"/>
      <c r="J377" s="123"/>
      <c r="K377" s="123"/>
      <c r="L377" s="123"/>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3"/>
      <c r="AM377" s="123"/>
      <c r="AN377" s="123"/>
      <c r="AO377" s="123"/>
      <c r="AP377" s="123"/>
      <c r="AQ377" s="123"/>
      <c r="AR377" s="123"/>
      <c r="AS377" s="123"/>
      <c r="AT377" s="123"/>
      <c r="AU377" s="125"/>
      <c r="AV377" s="126"/>
      <c r="AW377" s="126"/>
      <c r="AX377" s="127"/>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P16:AQ17 P15:AX15 P13:AX13">
    <cfRule type="expression" dxfId="927" priority="251">
      <formula>IF(RIGHT(TEXT(P13,"0.#"),1)=".",FALSE,TRUE)</formula>
    </cfRule>
    <cfRule type="expression" dxfId="926" priority="252">
      <formula>IF(RIGHT(TEXT(P13,"0.#"),1)=".",TRUE,FALSE)</formula>
    </cfRule>
  </conditionalFormatting>
  <conditionalFormatting sqref="P19:AJ19">
    <cfRule type="expression" dxfId="925" priority="249">
      <formula>IF(RIGHT(TEXT(P19,"0.#"),1)=".",FALSE,TRUE)</formula>
    </cfRule>
    <cfRule type="expression" dxfId="924" priority="250">
      <formula>IF(RIGHT(TEXT(P19,"0.#"),1)=".",TRUE,FALSE)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X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37:AX265">
    <cfRule type="expression" dxfId="879" priority="151">
      <formula>IF(AND(AU237&gt;=0, RIGHT(TEXT(AU237,"0.#"),1)&lt;&gt;"."),TRUE,FALSE)</formula>
    </cfRule>
    <cfRule type="expression" dxfId="878" priority="152">
      <formula>IF(AND(AU237&gt;=0, RIGHT(TEXT(AU237,"0.#"),1)="."),TRUE,FALSE)</formula>
    </cfRule>
    <cfRule type="expression" dxfId="877" priority="153">
      <formula>IF(AND(AU237&lt;0, RIGHT(TEXT(AU237,"0.#"),1)&lt;&gt;"."),TRUE,FALSE)</formula>
    </cfRule>
    <cfRule type="expression" dxfId="876" priority="154">
      <formula>IF(AND(AU237&lt;0, RIGHT(TEXT(AU237,"0.#"),1)="."),TRUE,FALSE)</formula>
    </cfRule>
  </conditionalFormatting>
  <conditionalFormatting sqref="AK269">
    <cfRule type="expression" dxfId="875" priority="149">
      <formula>IF(RIGHT(TEXT(AK269,"0.#"),1)=".",FALSE,TRUE)</formula>
    </cfRule>
    <cfRule type="expression" dxfId="874" priority="150">
      <formula>IF(RIGHT(TEXT(AK269,"0.#"),1)=".",TRUE,FALSE)</formula>
    </cfRule>
  </conditionalFormatting>
  <conditionalFormatting sqref="AU269:AX269">
    <cfRule type="expression" dxfId="873" priority="145">
      <formula>IF(AND(AU269&gt;=0, RIGHT(TEXT(AU269,"0.#"),1)&lt;&gt;"."),TRUE,FALSE)</formula>
    </cfRule>
    <cfRule type="expression" dxfId="872" priority="146">
      <formula>IF(AND(AU269&gt;=0, RIGHT(TEXT(AU269,"0.#"),1)="."),TRUE,FALSE)</formula>
    </cfRule>
    <cfRule type="expression" dxfId="871" priority="147">
      <formula>IF(AND(AU269&lt;0, RIGHT(TEXT(AU269,"0.#"),1)&lt;&gt;"."),TRUE,FALSE)</formula>
    </cfRule>
    <cfRule type="expression" dxfId="870" priority="148">
      <formula>IF(AND(AU269&lt;0, RIGHT(TEXT(AU269,"0.#"),1)="."),TRUE,FALSE)</formula>
    </cfRule>
  </conditionalFormatting>
  <conditionalFormatting sqref="AK270:AK298">
    <cfRule type="expression" dxfId="869" priority="143">
      <formula>IF(RIGHT(TEXT(AK270,"0.#"),1)=".",FALSE,TRUE)</formula>
    </cfRule>
    <cfRule type="expression" dxfId="868" priority="144">
      <formula>IF(RIGHT(TEXT(AK270,"0.#"),1)=".",TRUE,FALSE)</formula>
    </cfRule>
  </conditionalFormatting>
  <conditionalFormatting sqref="AU270:AX298">
    <cfRule type="expression" dxfId="867" priority="139">
      <formula>IF(AND(AU270&gt;=0, RIGHT(TEXT(AU270,"0.#"),1)&lt;&gt;"."),TRUE,FALSE)</formula>
    </cfRule>
    <cfRule type="expression" dxfId="866" priority="140">
      <formula>IF(AND(AU270&gt;=0, RIGHT(TEXT(AU270,"0.#"),1)="."),TRUE,FALSE)</formula>
    </cfRule>
    <cfRule type="expression" dxfId="865" priority="141">
      <formula>IF(AND(AU270&lt;0, RIGHT(TEXT(AU270,"0.#"),1)&lt;&gt;"."),TRUE,FALSE)</formula>
    </cfRule>
    <cfRule type="expression" dxfId="864" priority="142">
      <formula>IF(AND(AU270&lt;0, RIGHT(TEXT(AU270,"0.#"),1)="."),TRUE,FALSE)</formula>
    </cfRule>
  </conditionalFormatting>
  <conditionalFormatting sqref="AK302">
    <cfRule type="expression" dxfId="863" priority="137">
      <formula>IF(RIGHT(TEXT(AK302,"0.#"),1)=".",FALSE,TRUE)</formula>
    </cfRule>
    <cfRule type="expression" dxfId="862" priority="138">
      <formula>IF(RIGHT(TEXT(AK302,"0.#"),1)=".",TRUE,FALSE)</formula>
    </cfRule>
  </conditionalFormatting>
  <conditionalFormatting sqref="AU302:AX302">
    <cfRule type="expression" dxfId="861" priority="133">
      <formula>IF(AND(AU302&gt;=0, RIGHT(TEXT(AU302,"0.#"),1)&lt;&gt;"."),TRUE,FALSE)</formula>
    </cfRule>
    <cfRule type="expression" dxfId="860" priority="134">
      <formula>IF(AND(AU302&gt;=0, RIGHT(TEXT(AU302,"0.#"),1)="."),TRUE,FALSE)</formula>
    </cfRule>
    <cfRule type="expression" dxfId="859" priority="135">
      <formula>IF(AND(AU302&lt;0, RIGHT(TEXT(AU302,"0.#"),1)&lt;&gt;"."),TRUE,FALSE)</formula>
    </cfRule>
    <cfRule type="expression" dxfId="858" priority="136">
      <formula>IF(AND(AU302&lt;0, RIGHT(TEXT(AU302,"0.#"),1)="."),TRUE,FALSE)</formula>
    </cfRule>
  </conditionalFormatting>
  <conditionalFormatting sqref="AK303:AK331">
    <cfRule type="expression" dxfId="857" priority="131">
      <formula>IF(RIGHT(TEXT(AK303,"0.#"),1)=".",FALSE,TRUE)</formula>
    </cfRule>
    <cfRule type="expression" dxfId="856" priority="132">
      <formula>IF(RIGHT(TEXT(AK303,"0.#"),1)=".",TRUE,FALSE)</formula>
    </cfRule>
  </conditionalFormatting>
  <conditionalFormatting sqref="AU303:AX331">
    <cfRule type="expression" dxfId="855" priority="127">
      <formula>IF(AND(AU303&gt;=0, RIGHT(TEXT(AU303,"0.#"),1)&lt;&gt;"."),TRUE,FALSE)</formula>
    </cfRule>
    <cfRule type="expression" dxfId="854" priority="128">
      <formula>IF(AND(AU303&gt;=0, RIGHT(TEXT(AU303,"0.#"),1)="."),TRUE,FALSE)</formula>
    </cfRule>
    <cfRule type="expression" dxfId="853" priority="129">
      <formula>IF(AND(AU303&lt;0, RIGHT(TEXT(AU303,"0.#"),1)&lt;&gt;"."),TRUE,FALSE)</formula>
    </cfRule>
    <cfRule type="expression" dxfId="852" priority="130">
      <formula>IF(AND(AU303&lt;0, RIGHT(TEXT(AU303,"0.#"),1)="."),TRUE,FALSE)</formula>
    </cfRule>
  </conditionalFormatting>
  <conditionalFormatting sqref="AK345:AK364">
    <cfRule type="expression" dxfId="851" priority="119">
      <formula>IF(RIGHT(TEXT(AK345,"0.#"),1)=".",FALSE,TRUE)</formula>
    </cfRule>
    <cfRule type="expression" dxfId="850" priority="120">
      <formula>IF(RIGHT(TEXT(AK345,"0.#"),1)=".",TRUE,FALSE)</formula>
    </cfRule>
  </conditionalFormatting>
  <conditionalFormatting sqref="AU345:AX364">
    <cfRule type="expression" dxfId="849" priority="115">
      <formula>IF(AND(AU345&gt;=0, RIGHT(TEXT(AU345,"0.#"),1)&lt;&gt;"."),TRUE,FALSE)</formula>
    </cfRule>
    <cfRule type="expression" dxfId="848" priority="116">
      <formula>IF(AND(AU345&gt;=0, RIGHT(TEXT(AU345,"0.#"),1)="."),TRUE,FALSE)</formula>
    </cfRule>
    <cfRule type="expression" dxfId="847" priority="117">
      <formula>IF(AND(AU345&lt;0, RIGHT(TEXT(AU345,"0.#"),1)&lt;&gt;"."),TRUE,FALSE)</formula>
    </cfRule>
    <cfRule type="expression" dxfId="846" priority="118">
      <formula>IF(AND(AU345&lt;0, RIGHT(TEXT(AU345,"0.#"),1)="."),TRUE,FALSE)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K335">
    <cfRule type="expression" dxfId="755" priority="11">
      <formula>IF(RIGHT(TEXT(AK335,"0.#"),1)=".",FALSE,TRUE)</formula>
    </cfRule>
    <cfRule type="expression" dxfId="754" priority="12">
      <formula>IF(RIGHT(TEXT(AK335,"0.#"),1)=".",TRUE,FALSE)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AK336:AK344">
    <cfRule type="expression" dxfId="749" priority="5">
      <formula>IF(RIGHT(TEXT(AK336,"0.#"),1)=".",FALSE,TRUE)</formula>
    </cfRule>
    <cfRule type="expression" dxfId="748" priority="6">
      <formula>IF(RIGHT(TEXT(AK336,"0.#"),1)=".",TRUE,FALSE)</formula>
    </cfRule>
  </conditionalFormatting>
  <conditionalFormatting sqref="AU336:AX344">
    <cfRule type="expression" dxfId="747" priority="1">
      <formula>IF(AND(AU336&gt;=0, RIGHT(TEXT(AU336,"0.#"),1)&lt;&gt;"."),TRUE,FALSE)</formula>
    </cfRule>
    <cfRule type="expression" dxfId="746" priority="2">
      <formula>IF(AND(AU336&gt;=0, RIGHT(TEXT(AU336,"0.#"),1)="."),TRUE,FALSE)</formula>
    </cfRule>
    <cfRule type="expression" dxfId="745" priority="3">
      <formula>IF(AND(AU336&lt;0, RIGHT(TEXT(AU336,"0.#"),1)&lt;&gt;"."),TRUE,FALSE)</formula>
    </cfRule>
    <cfRule type="expression" dxfId="744"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105" max="16383" man="1"/>
    <brk id="138" max="16383" man="1"/>
    <brk id="177" max="16383" man="1"/>
    <brk id="231"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47625</xdr:rowOff>
                  </from>
                  <to>
                    <xdr:col>49</xdr:col>
                    <xdr:colOff>104775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464</v>
      </c>
      <c r="M3" s="15" t="str">
        <f t="shared" ref="M3:M11" si="2">IF(L3="","",K3)</f>
        <v>文教及び科学振興</v>
      </c>
      <c r="N3" s="15" t="str">
        <f>IF(M3="",N2,IF(N2&lt;&gt;"",CONCATENATE(N2,"、",M3),M3))</f>
        <v>文教及び科学振興</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464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32" t="s">
        <v>13</v>
      </c>
      <c r="B2" s="233"/>
      <c r="C2" s="233"/>
      <c r="D2" s="233"/>
      <c r="E2" s="233"/>
      <c r="F2" s="234"/>
      <c r="G2" s="239" t="s">
        <v>319</v>
      </c>
      <c r="H2" s="240"/>
      <c r="I2" s="240"/>
      <c r="J2" s="240"/>
      <c r="K2" s="240"/>
      <c r="L2" s="240"/>
      <c r="M2" s="240"/>
      <c r="N2" s="240"/>
      <c r="O2" s="241"/>
      <c r="P2" s="259" t="s">
        <v>83</v>
      </c>
      <c r="Q2" s="240"/>
      <c r="R2" s="240"/>
      <c r="S2" s="240"/>
      <c r="T2" s="240"/>
      <c r="U2" s="240"/>
      <c r="V2" s="240"/>
      <c r="W2" s="240"/>
      <c r="X2" s="241"/>
      <c r="Y2" s="211"/>
      <c r="Z2" s="86"/>
      <c r="AA2" s="87"/>
      <c r="AB2" s="283" t="s">
        <v>12</v>
      </c>
      <c r="AC2" s="284"/>
      <c r="AD2" s="285"/>
      <c r="AE2" s="300" t="s">
        <v>69</v>
      </c>
      <c r="AF2" s="301"/>
      <c r="AG2" s="301"/>
      <c r="AH2" s="301"/>
      <c r="AI2" s="302"/>
      <c r="AJ2" s="300" t="s">
        <v>70</v>
      </c>
      <c r="AK2" s="301"/>
      <c r="AL2" s="301"/>
      <c r="AM2" s="301"/>
      <c r="AN2" s="302"/>
      <c r="AO2" s="300" t="s">
        <v>71</v>
      </c>
      <c r="AP2" s="301"/>
      <c r="AQ2" s="301"/>
      <c r="AR2" s="301"/>
      <c r="AS2" s="302"/>
      <c r="AT2" s="289" t="s">
        <v>303</v>
      </c>
      <c r="AU2" s="290"/>
      <c r="AV2" s="290"/>
      <c r="AW2" s="290"/>
      <c r="AX2" s="291"/>
    </row>
    <row r="3" spans="1:50" ht="18.75" customHeight="1">
      <c r="A3" s="232"/>
      <c r="B3" s="233"/>
      <c r="C3" s="233"/>
      <c r="D3" s="233"/>
      <c r="E3" s="233"/>
      <c r="F3" s="234"/>
      <c r="G3" s="242"/>
      <c r="H3" s="108"/>
      <c r="I3" s="108"/>
      <c r="J3" s="108"/>
      <c r="K3" s="108"/>
      <c r="L3" s="108"/>
      <c r="M3" s="108"/>
      <c r="N3" s="108"/>
      <c r="O3" s="243"/>
      <c r="P3" s="260"/>
      <c r="Q3" s="108"/>
      <c r="R3" s="108"/>
      <c r="S3" s="108"/>
      <c r="T3" s="108"/>
      <c r="U3" s="108"/>
      <c r="V3" s="108"/>
      <c r="W3" s="108"/>
      <c r="X3" s="243"/>
      <c r="Y3" s="297"/>
      <c r="Z3" s="298"/>
      <c r="AA3" s="299"/>
      <c r="AB3" s="157"/>
      <c r="AC3" s="152"/>
      <c r="AD3" s="153"/>
      <c r="AE3" s="158"/>
      <c r="AF3" s="151"/>
      <c r="AG3" s="151"/>
      <c r="AH3" s="151"/>
      <c r="AI3" s="303"/>
      <c r="AJ3" s="158"/>
      <c r="AK3" s="151"/>
      <c r="AL3" s="151"/>
      <c r="AM3" s="151"/>
      <c r="AN3" s="303"/>
      <c r="AO3" s="158"/>
      <c r="AP3" s="151"/>
      <c r="AQ3" s="151"/>
      <c r="AR3" s="151"/>
      <c r="AS3" s="303"/>
      <c r="AT3" s="67"/>
      <c r="AU3" s="110"/>
      <c r="AV3" s="110"/>
      <c r="AW3" s="108" t="s">
        <v>457</v>
      </c>
      <c r="AX3" s="109"/>
    </row>
    <row r="4" spans="1:50" ht="22.5" customHeight="1">
      <c r="A4" s="235"/>
      <c r="B4" s="233"/>
      <c r="C4" s="233"/>
      <c r="D4" s="233"/>
      <c r="E4" s="233"/>
      <c r="F4" s="234"/>
      <c r="G4" s="339"/>
      <c r="H4" s="306"/>
      <c r="I4" s="306"/>
      <c r="J4" s="306"/>
      <c r="K4" s="306"/>
      <c r="L4" s="306"/>
      <c r="M4" s="306"/>
      <c r="N4" s="306"/>
      <c r="O4" s="307"/>
      <c r="P4" s="231"/>
      <c r="Q4" s="213"/>
      <c r="R4" s="213"/>
      <c r="S4" s="213"/>
      <c r="T4" s="213"/>
      <c r="U4" s="213"/>
      <c r="V4" s="213"/>
      <c r="W4" s="213"/>
      <c r="X4" s="214"/>
      <c r="Y4" s="311" t="s">
        <v>14</v>
      </c>
      <c r="Z4" s="312"/>
      <c r="AA4" s="313"/>
      <c r="AB4" s="678"/>
      <c r="AC4" s="314"/>
      <c r="AD4" s="314"/>
      <c r="AE4" s="93"/>
      <c r="AF4" s="94"/>
      <c r="AG4" s="94"/>
      <c r="AH4" s="94"/>
      <c r="AI4" s="95"/>
      <c r="AJ4" s="93"/>
      <c r="AK4" s="94"/>
      <c r="AL4" s="94"/>
      <c r="AM4" s="94"/>
      <c r="AN4" s="95"/>
      <c r="AO4" s="93"/>
      <c r="AP4" s="94"/>
      <c r="AQ4" s="94"/>
      <c r="AR4" s="94"/>
      <c r="AS4" s="95"/>
      <c r="AT4" s="245"/>
      <c r="AU4" s="245"/>
      <c r="AV4" s="245"/>
      <c r="AW4" s="245"/>
      <c r="AX4" s="246"/>
    </row>
    <row r="5" spans="1:50" ht="22.5" customHeight="1">
      <c r="A5" s="236"/>
      <c r="B5" s="237"/>
      <c r="C5" s="237"/>
      <c r="D5" s="237"/>
      <c r="E5" s="237"/>
      <c r="F5" s="238"/>
      <c r="G5" s="308"/>
      <c r="H5" s="309"/>
      <c r="I5" s="309"/>
      <c r="J5" s="309"/>
      <c r="K5" s="309"/>
      <c r="L5" s="309"/>
      <c r="M5" s="309"/>
      <c r="N5" s="309"/>
      <c r="O5" s="310"/>
      <c r="P5" s="294"/>
      <c r="Q5" s="294"/>
      <c r="R5" s="294"/>
      <c r="S5" s="294"/>
      <c r="T5" s="294"/>
      <c r="U5" s="294"/>
      <c r="V5" s="294"/>
      <c r="W5" s="294"/>
      <c r="X5" s="295"/>
      <c r="Y5" s="193" t="s">
        <v>65</v>
      </c>
      <c r="Z5" s="121"/>
      <c r="AA5" s="189"/>
      <c r="AB5" s="353"/>
      <c r="AC5" s="304"/>
      <c r="AD5" s="304"/>
      <c r="AE5" s="93"/>
      <c r="AF5" s="94"/>
      <c r="AG5" s="94"/>
      <c r="AH5" s="94"/>
      <c r="AI5" s="95"/>
      <c r="AJ5" s="93"/>
      <c r="AK5" s="94"/>
      <c r="AL5" s="94"/>
      <c r="AM5" s="94"/>
      <c r="AN5" s="95"/>
      <c r="AO5" s="93"/>
      <c r="AP5" s="94"/>
      <c r="AQ5" s="94"/>
      <c r="AR5" s="94"/>
      <c r="AS5" s="95"/>
      <c r="AT5" s="93"/>
      <c r="AU5" s="94"/>
      <c r="AV5" s="94"/>
      <c r="AW5" s="94"/>
      <c r="AX5" s="96"/>
    </row>
    <row r="6" spans="1:50" ht="22.5" customHeight="1">
      <c r="A6" s="688"/>
      <c r="B6" s="689"/>
      <c r="C6" s="689"/>
      <c r="D6" s="689"/>
      <c r="E6" s="689"/>
      <c r="F6" s="690"/>
      <c r="G6" s="340"/>
      <c r="H6" s="341"/>
      <c r="I6" s="341"/>
      <c r="J6" s="341"/>
      <c r="K6" s="341"/>
      <c r="L6" s="341"/>
      <c r="M6" s="341"/>
      <c r="N6" s="341"/>
      <c r="O6" s="342"/>
      <c r="P6" s="215"/>
      <c r="Q6" s="215"/>
      <c r="R6" s="215"/>
      <c r="S6" s="215"/>
      <c r="T6" s="215"/>
      <c r="U6" s="215"/>
      <c r="V6" s="215"/>
      <c r="W6" s="215"/>
      <c r="X6" s="216"/>
      <c r="Y6" s="120" t="s">
        <v>15</v>
      </c>
      <c r="Z6" s="121"/>
      <c r="AA6" s="189"/>
      <c r="AB6" s="700" t="s">
        <v>458</v>
      </c>
      <c r="AC6" s="282"/>
      <c r="AD6" s="282"/>
      <c r="AE6" s="93"/>
      <c r="AF6" s="94"/>
      <c r="AG6" s="94"/>
      <c r="AH6" s="94"/>
      <c r="AI6" s="95"/>
      <c r="AJ6" s="93"/>
      <c r="AK6" s="94"/>
      <c r="AL6" s="94"/>
      <c r="AM6" s="94"/>
      <c r="AN6" s="95"/>
      <c r="AO6" s="93"/>
      <c r="AP6" s="94"/>
      <c r="AQ6" s="94"/>
      <c r="AR6" s="94"/>
      <c r="AS6" s="95"/>
      <c r="AT6" s="286"/>
      <c r="AU6" s="287"/>
      <c r="AV6" s="287"/>
      <c r="AW6" s="287"/>
      <c r="AX6" s="288"/>
    </row>
    <row r="7" spans="1:50" ht="18.75" customHeight="1">
      <c r="A7" s="232" t="s">
        <v>13</v>
      </c>
      <c r="B7" s="233"/>
      <c r="C7" s="233"/>
      <c r="D7" s="233"/>
      <c r="E7" s="233"/>
      <c r="F7" s="234"/>
      <c r="G7" s="239" t="s">
        <v>319</v>
      </c>
      <c r="H7" s="240"/>
      <c r="I7" s="240"/>
      <c r="J7" s="240"/>
      <c r="K7" s="240"/>
      <c r="L7" s="240"/>
      <c r="M7" s="240"/>
      <c r="N7" s="240"/>
      <c r="O7" s="241"/>
      <c r="P7" s="259" t="s">
        <v>83</v>
      </c>
      <c r="Q7" s="240"/>
      <c r="R7" s="240"/>
      <c r="S7" s="240"/>
      <c r="T7" s="240"/>
      <c r="U7" s="240"/>
      <c r="V7" s="240"/>
      <c r="W7" s="240"/>
      <c r="X7" s="241"/>
      <c r="Y7" s="211"/>
      <c r="Z7" s="86"/>
      <c r="AA7" s="87"/>
      <c r="AB7" s="283" t="s">
        <v>12</v>
      </c>
      <c r="AC7" s="284"/>
      <c r="AD7" s="285"/>
      <c r="AE7" s="300" t="s">
        <v>69</v>
      </c>
      <c r="AF7" s="301"/>
      <c r="AG7" s="301"/>
      <c r="AH7" s="301"/>
      <c r="AI7" s="302"/>
      <c r="AJ7" s="300" t="s">
        <v>70</v>
      </c>
      <c r="AK7" s="301"/>
      <c r="AL7" s="301"/>
      <c r="AM7" s="301"/>
      <c r="AN7" s="302"/>
      <c r="AO7" s="300" t="s">
        <v>71</v>
      </c>
      <c r="AP7" s="301"/>
      <c r="AQ7" s="301"/>
      <c r="AR7" s="301"/>
      <c r="AS7" s="302"/>
      <c r="AT7" s="289" t="s">
        <v>303</v>
      </c>
      <c r="AU7" s="290"/>
      <c r="AV7" s="290"/>
      <c r="AW7" s="290"/>
      <c r="AX7" s="291"/>
    </row>
    <row r="8" spans="1:50" ht="18.75" customHeight="1">
      <c r="A8" s="232"/>
      <c r="B8" s="233"/>
      <c r="C8" s="233"/>
      <c r="D8" s="233"/>
      <c r="E8" s="233"/>
      <c r="F8" s="234"/>
      <c r="G8" s="242"/>
      <c r="H8" s="108"/>
      <c r="I8" s="108"/>
      <c r="J8" s="108"/>
      <c r="K8" s="108"/>
      <c r="L8" s="108"/>
      <c r="M8" s="108"/>
      <c r="N8" s="108"/>
      <c r="O8" s="243"/>
      <c r="P8" s="260"/>
      <c r="Q8" s="108"/>
      <c r="R8" s="108"/>
      <c r="S8" s="108"/>
      <c r="T8" s="108"/>
      <c r="U8" s="108"/>
      <c r="V8" s="108"/>
      <c r="W8" s="108"/>
      <c r="X8" s="243"/>
      <c r="Y8" s="297"/>
      <c r="Z8" s="298"/>
      <c r="AA8" s="299"/>
      <c r="AB8" s="157"/>
      <c r="AC8" s="152"/>
      <c r="AD8" s="153"/>
      <c r="AE8" s="158"/>
      <c r="AF8" s="151"/>
      <c r="AG8" s="151"/>
      <c r="AH8" s="151"/>
      <c r="AI8" s="303"/>
      <c r="AJ8" s="158"/>
      <c r="AK8" s="151"/>
      <c r="AL8" s="151"/>
      <c r="AM8" s="151"/>
      <c r="AN8" s="303"/>
      <c r="AO8" s="158"/>
      <c r="AP8" s="151"/>
      <c r="AQ8" s="151"/>
      <c r="AR8" s="151"/>
      <c r="AS8" s="303"/>
      <c r="AT8" s="67"/>
      <c r="AU8" s="110"/>
      <c r="AV8" s="110"/>
      <c r="AW8" s="108" t="s">
        <v>360</v>
      </c>
      <c r="AX8" s="109"/>
    </row>
    <row r="9" spans="1:50" ht="22.5" customHeight="1">
      <c r="A9" s="235"/>
      <c r="B9" s="233"/>
      <c r="C9" s="233"/>
      <c r="D9" s="233"/>
      <c r="E9" s="233"/>
      <c r="F9" s="234"/>
      <c r="G9" s="339"/>
      <c r="H9" s="306"/>
      <c r="I9" s="306"/>
      <c r="J9" s="306"/>
      <c r="K9" s="306"/>
      <c r="L9" s="306"/>
      <c r="M9" s="306"/>
      <c r="N9" s="306"/>
      <c r="O9" s="307"/>
      <c r="P9" s="231"/>
      <c r="Q9" s="213"/>
      <c r="R9" s="213"/>
      <c r="S9" s="213"/>
      <c r="T9" s="213"/>
      <c r="U9" s="213"/>
      <c r="V9" s="213"/>
      <c r="W9" s="213"/>
      <c r="X9" s="214"/>
      <c r="Y9" s="311" t="s">
        <v>14</v>
      </c>
      <c r="Z9" s="312"/>
      <c r="AA9" s="313"/>
      <c r="AB9" s="678"/>
      <c r="AC9" s="314"/>
      <c r="AD9" s="314"/>
      <c r="AE9" s="93"/>
      <c r="AF9" s="94"/>
      <c r="AG9" s="94"/>
      <c r="AH9" s="94"/>
      <c r="AI9" s="95"/>
      <c r="AJ9" s="93"/>
      <c r="AK9" s="94"/>
      <c r="AL9" s="94"/>
      <c r="AM9" s="94"/>
      <c r="AN9" s="95"/>
      <c r="AO9" s="93"/>
      <c r="AP9" s="94"/>
      <c r="AQ9" s="94"/>
      <c r="AR9" s="94"/>
      <c r="AS9" s="95"/>
      <c r="AT9" s="245"/>
      <c r="AU9" s="245"/>
      <c r="AV9" s="245"/>
      <c r="AW9" s="245"/>
      <c r="AX9" s="246"/>
    </row>
    <row r="10" spans="1:50" ht="22.5" customHeight="1">
      <c r="A10" s="236"/>
      <c r="B10" s="237"/>
      <c r="C10" s="237"/>
      <c r="D10" s="237"/>
      <c r="E10" s="237"/>
      <c r="F10" s="238"/>
      <c r="G10" s="308"/>
      <c r="H10" s="309"/>
      <c r="I10" s="309"/>
      <c r="J10" s="309"/>
      <c r="K10" s="309"/>
      <c r="L10" s="309"/>
      <c r="M10" s="309"/>
      <c r="N10" s="309"/>
      <c r="O10" s="310"/>
      <c r="P10" s="294"/>
      <c r="Q10" s="294"/>
      <c r="R10" s="294"/>
      <c r="S10" s="294"/>
      <c r="T10" s="294"/>
      <c r="U10" s="294"/>
      <c r="V10" s="294"/>
      <c r="W10" s="294"/>
      <c r="X10" s="295"/>
      <c r="Y10" s="193" t="s">
        <v>65</v>
      </c>
      <c r="Z10" s="121"/>
      <c r="AA10" s="189"/>
      <c r="AB10" s="353"/>
      <c r="AC10" s="304"/>
      <c r="AD10" s="30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8"/>
      <c r="B11" s="689"/>
      <c r="C11" s="689"/>
      <c r="D11" s="689"/>
      <c r="E11" s="689"/>
      <c r="F11" s="690"/>
      <c r="G11" s="340"/>
      <c r="H11" s="341"/>
      <c r="I11" s="341"/>
      <c r="J11" s="341"/>
      <c r="K11" s="341"/>
      <c r="L11" s="341"/>
      <c r="M11" s="341"/>
      <c r="N11" s="341"/>
      <c r="O11" s="342"/>
      <c r="P11" s="215"/>
      <c r="Q11" s="215"/>
      <c r="R11" s="215"/>
      <c r="S11" s="215"/>
      <c r="T11" s="215"/>
      <c r="U11" s="215"/>
      <c r="V11" s="215"/>
      <c r="W11" s="215"/>
      <c r="X11" s="216"/>
      <c r="Y11" s="120" t="s">
        <v>15</v>
      </c>
      <c r="Z11" s="121"/>
      <c r="AA11" s="189"/>
      <c r="AB11" s="700" t="s">
        <v>16</v>
      </c>
      <c r="AC11" s="282"/>
      <c r="AD11" s="282"/>
      <c r="AE11" s="93"/>
      <c r="AF11" s="94"/>
      <c r="AG11" s="94"/>
      <c r="AH11" s="94"/>
      <c r="AI11" s="95"/>
      <c r="AJ11" s="93"/>
      <c r="AK11" s="94"/>
      <c r="AL11" s="94"/>
      <c r="AM11" s="94"/>
      <c r="AN11" s="95"/>
      <c r="AO11" s="93"/>
      <c r="AP11" s="94"/>
      <c r="AQ11" s="94"/>
      <c r="AR11" s="94"/>
      <c r="AS11" s="95"/>
      <c r="AT11" s="286"/>
      <c r="AU11" s="287"/>
      <c r="AV11" s="287"/>
      <c r="AW11" s="287"/>
      <c r="AX11" s="288"/>
    </row>
    <row r="12" spans="1:50" ht="18.75" customHeight="1">
      <c r="A12" s="232" t="s">
        <v>13</v>
      </c>
      <c r="B12" s="233"/>
      <c r="C12" s="233"/>
      <c r="D12" s="233"/>
      <c r="E12" s="233"/>
      <c r="F12" s="234"/>
      <c r="G12" s="239" t="s">
        <v>319</v>
      </c>
      <c r="H12" s="240"/>
      <c r="I12" s="240"/>
      <c r="J12" s="240"/>
      <c r="K12" s="240"/>
      <c r="L12" s="240"/>
      <c r="M12" s="240"/>
      <c r="N12" s="240"/>
      <c r="O12" s="241"/>
      <c r="P12" s="259" t="s">
        <v>83</v>
      </c>
      <c r="Q12" s="240"/>
      <c r="R12" s="240"/>
      <c r="S12" s="240"/>
      <c r="T12" s="240"/>
      <c r="U12" s="240"/>
      <c r="V12" s="240"/>
      <c r="W12" s="240"/>
      <c r="X12" s="241"/>
      <c r="Y12" s="211"/>
      <c r="Z12" s="86"/>
      <c r="AA12" s="87"/>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303</v>
      </c>
      <c r="AU12" s="290"/>
      <c r="AV12" s="290"/>
      <c r="AW12" s="290"/>
      <c r="AX12" s="291"/>
    </row>
    <row r="13" spans="1:50" ht="18.75" customHeight="1">
      <c r="A13" s="232"/>
      <c r="B13" s="233"/>
      <c r="C13" s="233"/>
      <c r="D13" s="233"/>
      <c r="E13" s="233"/>
      <c r="F13" s="234"/>
      <c r="G13" s="242"/>
      <c r="H13" s="108"/>
      <c r="I13" s="108"/>
      <c r="J13" s="108"/>
      <c r="K13" s="108"/>
      <c r="L13" s="108"/>
      <c r="M13" s="108"/>
      <c r="N13" s="108"/>
      <c r="O13" s="243"/>
      <c r="P13" s="260"/>
      <c r="Q13" s="108"/>
      <c r="R13" s="108"/>
      <c r="S13" s="108"/>
      <c r="T13" s="108"/>
      <c r="U13" s="108"/>
      <c r="V13" s="108"/>
      <c r="W13" s="108"/>
      <c r="X13" s="243"/>
      <c r="Y13" s="297"/>
      <c r="Z13" s="298"/>
      <c r="AA13" s="299"/>
      <c r="AB13" s="157"/>
      <c r="AC13" s="152"/>
      <c r="AD13" s="153"/>
      <c r="AE13" s="158"/>
      <c r="AF13" s="151"/>
      <c r="AG13" s="151"/>
      <c r="AH13" s="151"/>
      <c r="AI13" s="303"/>
      <c r="AJ13" s="158"/>
      <c r="AK13" s="151"/>
      <c r="AL13" s="151"/>
      <c r="AM13" s="151"/>
      <c r="AN13" s="303"/>
      <c r="AO13" s="158"/>
      <c r="AP13" s="151"/>
      <c r="AQ13" s="151"/>
      <c r="AR13" s="151"/>
      <c r="AS13" s="303"/>
      <c r="AT13" s="67"/>
      <c r="AU13" s="110"/>
      <c r="AV13" s="110"/>
      <c r="AW13" s="108" t="s">
        <v>360</v>
      </c>
      <c r="AX13" s="109"/>
    </row>
    <row r="14" spans="1:50" ht="22.5" customHeight="1">
      <c r="A14" s="235"/>
      <c r="B14" s="233"/>
      <c r="C14" s="233"/>
      <c r="D14" s="233"/>
      <c r="E14" s="233"/>
      <c r="F14" s="234"/>
      <c r="G14" s="339"/>
      <c r="H14" s="306"/>
      <c r="I14" s="306"/>
      <c r="J14" s="306"/>
      <c r="K14" s="306"/>
      <c r="L14" s="306"/>
      <c r="M14" s="306"/>
      <c r="N14" s="306"/>
      <c r="O14" s="307"/>
      <c r="P14" s="231"/>
      <c r="Q14" s="213"/>
      <c r="R14" s="213"/>
      <c r="S14" s="213"/>
      <c r="T14" s="213"/>
      <c r="U14" s="213"/>
      <c r="V14" s="213"/>
      <c r="W14" s="213"/>
      <c r="X14" s="214"/>
      <c r="Y14" s="311" t="s">
        <v>14</v>
      </c>
      <c r="Z14" s="312"/>
      <c r="AA14" s="313"/>
      <c r="AB14" s="678"/>
      <c r="AC14" s="314"/>
      <c r="AD14" s="314"/>
      <c r="AE14" s="93"/>
      <c r="AF14" s="94"/>
      <c r="AG14" s="94"/>
      <c r="AH14" s="94"/>
      <c r="AI14" s="95"/>
      <c r="AJ14" s="93"/>
      <c r="AK14" s="94"/>
      <c r="AL14" s="94"/>
      <c r="AM14" s="94"/>
      <c r="AN14" s="95"/>
      <c r="AO14" s="93"/>
      <c r="AP14" s="94"/>
      <c r="AQ14" s="94"/>
      <c r="AR14" s="94"/>
      <c r="AS14" s="95"/>
      <c r="AT14" s="245"/>
      <c r="AU14" s="245"/>
      <c r="AV14" s="245"/>
      <c r="AW14" s="245"/>
      <c r="AX14" s="246"/>
    </row>
    <row r="15" spans="1:50" ht="22.5" customHeight="1">
      <c r="A15" s="236"/>
      <c r="B15" s="237"/>
      <c r="C15" s="237"/>
      <c r="D15" s="237"/>
      <c r="E15" s="237"/>
      <c r="F15" s="238"/>
      <c r="G15" s="308"/>
      <c r="H15" s="309"/>
      <c r="I15" s="309"/>
      <c r="J15" s="309"/>
      <c r="K15" s="309"/>
      <c r="L15" s="309"/>
      <c r="M15" s="309"/>
      <c r="N15" s="309"/>
      <c r="O15" s="310"/>
      <c r="P15" s="294"/>
      <c r="Q15" s="294"/>
      <c r="R15" s="294"/>
      <c r="S15" s="294"/>
      <c r="T15" s="294"/>
      <c r="U15" s="294"/>
      <c r="V15" s="294"/>
      <c r="W15" s="294"/>
      <c r="X15" s="295"/>
      <c r="Y15" s="193" t="s">
        <v>65</v>
      </c>
      <c r="Z15" s="121"/>
      <c r="AA15" s="189"/>
      <c r="AB15" s="353"/>
      <c r="AC15" s="304"/>
      <c r="AD15" s="30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8"/>
      <c r="B16" s="689"/>
      <c r="C16" s="689"/>
      <c r="D16" s="689"/>
      <c r="E16" s="689"/>
      <c r="F16" s="690"/>
      <c r="G16" s="340"/>
      <c r="H16" s="341"/>
      <c r="I16" s="341"/>
      <c r="J16" s="341"/>
      <c r="K16" s="341"/>
      <c r="L16" s="341"/>
      <c r="M16" s="341"/>
      <c r="N16" s="341"/>
      <c r="O16" s="342"/>
      <c r="P16" s="215"/>
      <c r="Q16" s="215"/>
      <c r="R16" s="215"/>
      <c r="S16" s="215"/>
      <c r="T16" s="215"/>
      <c r="U16" s="215"/>
      <c r="V16" s="215"/>
      <c r="W16" s="215"/>
      <c r="X16" s="216"/>
      <c r="Y16" s="120" t="s">
        <v>15</v>
      </c>
      <c r="Z16" s="121"/>
      <c r="AA16" s="189"/>
      <c r="AB16" s="700" t="s">
        <v>16</v>
      </c>
      <c r="AC16" s="282"/>
      <c r="AD16" s="282"/>
      <c r="AE16" s="93"/>
      <c r="AF16" s="94"/>
      <c r="AG16" s="94"/>
      <c r="AH16" s="94"/>
      <c r="AI16" s="95"/>
      <c r="AJ16" s="93"/>
      <c r="AK16" s="94"/>
      <c r="AL16" s="94"/>
      <c r="AM16" s="94"/>
      <c r="AN16" s="95"/>
      <c r="AO16" s="93"/>
      <c r="AP16" s="94"/>
      <c r="AQ16" s="94"/>
      <c r="AR16" s="94"/>
      <c r="AS16" s="95"/>
      <c r="AT16" s="286"/>
      <c r="AU16" s="287"/>
      <c r="AV16" s="287"/>
      <c r="AW16" s="287"/>
      <c r="AX16" s="288"/>
    </row>
    <row r="17" spans="1:50" ht="18.75" customHeight="1">
      <c r="A17" s="232" t="s">
        <v>13</v>
      </c>
      <c r="B17" s="233"/>
      <c r="C17" s="233"/>
      <c r="D17" s="233"/>
      <c r="E17" s="233"/>
      <c r="F17" s="234"/>
      <c r="G17" s="239" t="s">
        <v>319</v>
      </c>
      <c r="H17" s="240"/>
      <c r="I17" s="240"/>
      <c r="J17" s="240"/>
      <c r="K17" s="240"/>
      <c r="L17" s="240"/>
      <c r="M17" s="240"/>
      <c r="N17" s="240"/>
      <c r="O17" s="241"/>
      <c r="P17" s="259" t="s">
        <v>83</v>
      </c>
      <c r="Q17" s="240"/>
      <c r="R17" s="240"/>
      <c r="S17" s="240"/>
      <c r="T17" s="240"/>
      <c r="U17" s="240"/>
      <c r="V17" s="240"/>
      <c r="W17" s="240"/>
      <c r="X17" s="241"/>
      <c r="Y17" s="211"/>
      <c r="Z17" s="86"/>
      <c r="AA17" s="87"/>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303</v>
      </c>
      <c r="AU17" s="290"/>
      <c r="AV17" s="290"/>
      <c r="AW17" s="290"/>
      <c r="AX17" s="291"/>
    </row>
    <row r="18" spans="1:50" ht="18.75" customHeight="1">
      <c r="A18" s="232"/>
      <c r="B18" s="233"/>
      <c r="C18" s="233"/>
      <c r="D18" s="233"/>
      <c r="E18" s="233"/>
      <c r="F18" s="234"/>
      <c r="G18" s="242"/>
      <c r="H18" s="108"/>
      <c r="I18" s="108"/>
      <c r="J18" s="108"/>
      <c r="K18" s="108"/>
      <c r="L18" s="108"/>
      <c r="M18" s="108"/>
      <c r="N18" s="108"/>
      <c r="O18" s="243"/>
      <c r="P18" s="260"/>
      <c r="Q18" s="108"/>
      <c r="R18" s="108"/>
      <c r="S18" s="108"/>
      <c r="T18" s="108"/>
      <c r="U18" s="108"/>
      <c r="V18" s="108"/>
      <c r="W18" s="108"/>
      <c r="X18" s="243"/>
      <c r="Y18" s="297"/>
      <c r="Z18" s="298"/>
      <c r="AA18" s="299"/>
      <c r="AB18" s="157"/>
      <c r="AC18" s="152"/>
      <c r="AD18" s="153"/>
      <c r="AE18" s="158"/>
      <c r="AF18" s="151"/>
      <c r="AG18" s="151"/>
      <c r="AH18" s="151"/>
      <c r="AI18" s="303"/>
      <c r="AJ18" s="158"/>
      <c r="AK18" s="151"/>
      <c r="AL18" s="151"/>
      <c r="AM18" s="151"/>
      <c r="AN18" s="303"/>
      <c r="AO18" s="158"/>
      <c r="AP18" s="151"/>
      <c r="AQ18" s="151"/>
      <c r="AR18" s="151"/>
      <c r="AS18" s="303"/>
      <c r="AT18" s="67"/>
      <c r="AU18" s="110"/>
      <c r="AV18" s="110"/>
      <c r="AW18" s="108" t="s">
        <v>360</v>
      </c>
      <c r="AX18" s="109"/>
    </row>
    <row r="19" spans="1:50" ht="22.5" customHeight="1">
      <c r="A19" s="235"/>
      <c r="B19" s="233"/>
      <c r="C19" s="233"/>
      <c r="D19" s="233"/>
      <c r="E19" s="233"/>
      <c r="F19" s="234"/>
      <c r="G19" s="339"/>
      <c r="H19" s="306"/>
      <c r="I19" s="306"/>
      <c r="J19" s="306"/>
      <c r="K19" s="306"/>
      <c r="L19" s="306"/>
      <c r="M19" s="306"/>
      <c r="N19" s="306"/>
      <c r="O19" s="307"/>
      <c r="P19" s="231"/>
      <c r="Q19" s="213"/>
      <c r="R19" s="213"/>
      <c r="S19" s="213"/>
      <c r="T19" s="213"/>
      <c r="U19" s="213"/>
      <c r="V19" s="213"/>
      <c r="W19" s="213"/>
      <c r="X19" s="214"/>
      <c r="Y19" s="311" t="s">
        <v>14</v>
      </c>
      <c r="Z19" s="312"/>
      <c r="AA19" s="313"/>
      <c r="AB19" s="678"/>
      <c r="AC19" s="314"/>
      <c r="AD19" s="314"/>
      <c r="AE19" s="93"/>
      <c r="AF19" s="94"/>
      <c r="AG19" s="94"/>
      <c r="AH19" s="94"/>
      <c r="AI19" s="95"/>
      <c r="AJ19" s="93"/>
      <c r="AK19" s="94"/>
      <c r="AL19" s="94"/>
      <c r="AM19" s="94"/>
      <c r="AN19" s="95"/>
      <c r="AO19" s="93"/>
      <c r="AP19" s="94"/>
      <c r="AQ19" s="94"/>
      <c r="AR19" s="94"/>
      <c r="AS19" s="95"/>
      <c r="AT19" s="245"/>
      <c r="AU19" s="245"/>
      <c r="AV19" s="245"/>
      <c r="AW19" s="245"/>
      <c r="AX19" s="246"/>
    </row>
    <row r="20" spans="1:50" ht="22.5" customHeight="1">
      <c r="A20" s="236"/>
      <c r="B20" s="237"/>
      <c r="C20" s="237"/>
      <c r="D20" s="237"/>
      <c r="E20" s="237"/>
      <c r="F20" s="238"/>
      <c r="G20" s="308"/>
      <c r="H20" s="309"/>
      <c r="I20" s="309"/>
      <c r="J20" s="309"/>
      <c r="K20" s="309"/>
      <c r="L20" s="309"/>
      <c r="M20" s="309"/>
      <c r="N20" s="309"/>
      <c r="O20" s="310"/>
      <c r="P20" s="294"/>
      <c r="Q20" s="294"/>
      <c r="R20" s="294"/>
      <c r="S20" s="294"/>
      <c r="T20" s="294"/>
      <c r="U20" s="294"/>
      <c r="V20" s="294"/>
      <c r="W20" s="294"/>
      <c r="X20" s="295"/>
      <c r="Y20" s="193" t="s">
        <v>65</v>
      </c>
      <c r="Z20" s="121"/>
      <c r="AA20" s="189"/>
      <c r="AB20" s="353"/>
      <c r="AC20" s="304"/>
      <c r="AD20" s="30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8"/>
      <c r="B21" s="689"/>
      <c r="C21" s="689"/>
      <c r="D21" s="689"/>
      <c r="E21" s="689"/>
      <c r="F21" s="690"/>
      <c r="G21" s="340"/>
      <c r="H21" s="341"/>
      <c r="I21" s="341"/>
      <c r="J21" s="341"/>
      <c r="K21" s="341"/>
      <c r="L21" s="341"/>
      <c r="M21" s="341"/>
      <c r="N21" s="341"/>
      <c r="O21" s="342"/>
      <c r="P21" s="215"/>
      <c r="Q21" s="215"/>
      <c r="R21" s="215"/>
      <c r="S21" s="215"/>
      <c r="T21" s="215"/>
      <c r="U21" s="215"/>
      <c r="V21" s="215"/>
      <c r="W21" s="215"/>
      <c r="X21" s="216"/>
      <c r="Y21" s="120" t="s">
        <v>15</v>
      </c>
      <c r="Z21" s="121"/>
      <c r="AA21" s="189"/>
      <c r="AB21" s="700" t="s">
        <v>459</v>
      </c>
      <c r="AC21" s="282"/>
      <c r="AD21" s="282"/>
      <c r="AE21" s="93"/>
      <c r="AF21" s="94"/>
      <c r="AG21" s="94"/>
      <c r="AH21" s="94"/>
      <c r="AI21" s="95"/>
      <c r="AJ21" s="93"/>
      <c r="AK21" s="94"/>
      <c r="AL21" s="94"/>
      <c r="AM21" s="94"/>
      <c r="AN21" s="95"/>
      <c r="AO21" s="93"/>
      <c r="AP21" s="94"/>
      <c r="AQ21" s="94"/>
      <c r="AR21" s="94"/>
      <c r="AS21" s="95"/>
      <c r="AT21" s="286"/>
      <c r="AU21" s="287"/>
      <c r="AV21" s="287"/>
      <c r="AW21" s="287"/>
      <c r="AX21" s="288"/>
    </row>
    <row r="22" spans="1:50" ht="18.75" customHeight="1">
      <c r="A22" s="232" t="s">
        <v>13</v>
      </c>
      <c r="B22" s="233"/>
      <c r="C22" s="233"/>
      <c r="D22" s="233"/>
      <c r="E22" s="233"/>
      <c r="F22" s="234"/>
      <c r="G22" s="239" t="s">
        <v>319</v>
      </c>
      <c r="H22" s="240"/>
      <c r="I22" s="240"/>
      <c r="J22" s="240"/>
      <c r="K22" s="240"/>
      <c r="L22" s="240"/>
      <c r="M22" s="240"/>
      <c r="N22" s="240"/>
      <c r="O22" s="241"/>
      <c r="P22" s="259" t="s">
        <v>83</v>
      </c>
      <c r="Q22" s="240"/>
      <c r="R22" s="240"/>
      <c r="S22" s="240"/>
      <c r="T22" s="240"/>
      <c r="U22" s="240"/>
      <c r="V22" s="240"/>
      <c r="W22" s="240"/>
      <c r="X22" s="241"/>
      <c r="Y22" s="211"/>
      <c r="Z22" s="86"/>
      <c r="AA22" s="87"/>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303</v>
      </c>
      <c r="AU22" s="290"/>
      <c r="AV22" s="290"/>
      <c r="AW22" s="290"/>
      <c r="AX22" s="291"/>
    </row>
    <row r="23" spans="1:50" ht="18.75" customHeight="1">
      <c r="A23" s="232"/>
      <c r="B23" s="233"/>
      <c r="C23" s="233"/>
      <c r="D23" s="233"/>
      <c r="E23" s="233"/>
      <c r="F23" s="234"/>
      <c r="G23" s="242"/>
      <c r="H23" s="108"/>
      <c r="I23" s="108"/>
      <c r="J23" s="108"/>
      <c r="K23" s="108"/>
      <c r="L23" s="108"/>
      <c r="M23" s="108"/>
      <c r="N23" s="108"/>
      <c r="O23" s="243"/>
      <c r="P23" s="260"/>
      <c r="Q23" s="108"/>
      <c r="R23" s="108"/>
      <c r="S23" s="108"/>
      <c r="T23" s="108"/>
      <c r="U23" s="108"/>
      <c r="V23" s="108"/>
      <c r="W23" s="108"/>
      <c r="X23" s="243"/>
      <c r="Y23" s="297"/>
      <c r="Z23" s="298"/>
      <c r="AA23" s="299"/>
      <c r="AB23" s="157"/>
      <c r="AC23" s="152"/>
      <c r="AD23" s="153"/>
      <c r="AE23" s="158"/>
      <c r="AF23" s="151"/>
      <c r="AG23" s="151"/>
      <c r="AH23" s="151"/>
      <c r="AI23" s="303"/>
      <c r="AJ23" s="158"/>
      <c r="AK23" s="151"/>
      <c r="AL23" s="151"/>
      <c r="AM23" s="151"/>
      <c r="AN23" s="303"/>
      <c r="AO23" s="158"/>
      <c r="AP23" s="151"/>
      <c r="AQ23" s="151"/>
      <c r="AR23" s="151"/>
      <c r="AS23" s="303"/>
      <c r="AT23" s="67"/>
      <c r="AU23" s="110"/>
      <c r="AV23" s="110"/>
      <c r="AW23" s="108" t="s">
        <v>460</v>
      </c>
      <c r="AX23" s="109"/>
    </row>
    <row r="24" spans="1:50" ht="22.5" customHeight="1">
      <c r="A24" s="235"/>
      <c r="B24" s="233"/>
      <c r="C24" s="233"/>
      <c r="D24" s="233"/>
      <c r="E24" s="233"/>
      <c r="F24" s="234"/>
      <c r="G24" s="339"/>
      <c r="H24" s="306"/>
      <c r="I24" s="306"/>
      <c r="J24" s="306"/>
      <c r="K24" s="306"/>
      <c r="L24" s="306"/>
      <c r="M24" s="306"/>
      <c r="N24" s="306"/>
      <c r="O24" s="307"/>
      <c r="P24" s="231"/>
      <c r="Q24" s="213"/>
      <c r="R24" s="213"/>
      <c r="S24" s="213"/>
      <c r="T24" s="213"/>
      <c r="U24" s="213"/>
      <c r="V24" s="213"/>
      <c r="W24" s="213"/>
      <c r="X24" s="214"/>
      <c r="Y24" s="311" t="s">
        <v>14</v>
      </c>
      <c r="Z24" s="312"/>
      <c r="AA24" s="313"/>
      <c r="AB24" s="678"/>
      <c r="AC24" s="314"/>
      <c r="AD24" s="314"/>
      <c r="AE24" s="93"/>
      <c r="AF24" s="94"/>
      <c r="AG24" s="94"/>
      <c r="AH24" s="94"/>
      <c r="AI24" s="95"/>
      <c r="AJ24" s="93"/>
      <c r="AK24" s="94"/>
      <c r="AL24" s="94"/>
      <c r="AM24" s="94"/>
      <c r="AN24" s="95"/>
      <c r="AO24" s="93"/>
      <c r="AP24" s="94"/>
      <c r="AQ24" s="94"/>
      <c r="AR24" s="94"/>
      <c r="AS24" s="95"/>
      <c r="AT24" s="245"/>
      <c r="AU24" s="245"/>
      <c r="AV24" s="245"/>
      <c r="AW24" s="245"/>
      <c r="AX24" s="246"/>
    </row>
    <row r="25" spans="1:50" ht="22.5" customHeight="1">
      <c r="A25" s="236"/>
      <c r="B25" s="237"/>
      <c r="C25" s="237"/>
      <c r="D25" s="237"/>
      <c r="E25" s="237"/>
      <c r="F25" s="238"/>
      <c r="G25" s="308"/>
      <c r="H25" s="309"/>
      <c r="I25" s="309"/>
      <c r="J25" s="309"/>
      <c r="K25" s="309"/>
      <c r="L25" s="309"/>
      <c r="M25" s="309"/>
      <c r="N25" s="309"/>
      <c r="O25" s="310"/>
      <c r="P25" s="294"/>
      <c r="Q25" s="294"/>
      <c r="R25" s="294"/>
      <c r="S25" s="294"/>
      <c r="T25" s="294"/>
      <c r="U25" s="294"/>
      <c r="V25" s="294"/>
      <c r="W25" s="294"/>
      <c r="X25" s="295"/>
      <c r="Y25" s="193" t="s">
        <v>65</v>
      </c>
      <c r="Z25" s="121"/>
      <c r="AA25" s="189"/>
      <c r="AB25" s="353"/>
      <c r="AC25" s="304"/>
      <c r="AD25" s="30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8"/>
      <c r="B26" s="689"/>
      <c r="C26" s="689"/>
      <c r="D26" s="689"/>
      <c r="E26" s="689"/>
      <c r="F26" s="690"/>
      <c r="G26" s="340"/>
      <c r="H26" s="341"/>
      <c r="I26" s="341"/>
      <c r="J26" s="341"/>
      <c r="K26" s="341"/>
      <c r="L26" s="341"/>
      <c r="M26" s="341"/>
      <c r="N26" s="341"/>
      <c r="O26" s="342"/>
      <c r="P26" s="215"/>
      <c r="Q26" s="215"/>
      <c r="R26" s="215"/>
      <c r="S26" s="215"/>
      <c r="T26" s="215"/>
      <c r="U26" s="215"/>
      <c r="V26" s="215"/>
      <c r="W26" s="215"/>
      <c r="X26" s="216"/>
      <c r="Y26" s="120" t="s">
        <v>15</v>
      </c>
      <c r="Z26" s="121"/>
      <c r="AA26" s="189"/>
      <c r="AB26" s="700" t="s">
        <v>459</v>
      </c>
      <c r="AC26" s="282"/>
      <c r="AD26" s="282"/>
      <c r="AE26" s="93"/>
      <c r="AF26" s="94"/>
      <c r="AG26" s="94"/>
      <c r="AH26" s="94"/>
      <c r="AI26" s="95"/>
      <c r="AJ26" s="93"/>
      <c r="AK26" s="94"/>
      <c r="AL26" s="94"/>
      <c r="AM26" s="94"/>
      <c r="AN26" s="95"/>
      <c r="AO26" s="93"/>
      <c r="AP26" s="94"/>
      <c r="AQ26" s="94"/>
      <c r="AR26" s="94"/>
      <c r="AS26" s="95"/>
      <c r="AT26" s="286"/>
      <c r="AU26" s="287"/>
      <c r="AV26" s="287"/>
      <c r="AW26" s="287"/>
      <c r="AX26" s="288"/>
    </row>
    <row r="27" spans="1:50" ht="18.75" customHeight="1">
      <c r="A27" s="232" t="s">
        <v>13</v>
      </c>
      <c r="B27" s="233"/>
      <c r="C27" s="233"/>
      <c r="D27" s="233"/>
      <c r="E27" s="233"/>
      <c r="F27" s="234"/>
      <c r="G27" s="239" t="s">
        <v>319</v>
      </c>
      <c r="H27" s="240"/>
      <c r="I27" s="240"/>
      <c r="J27" s="240"/>
      <c r="K27" s="240"/>
      <c r="L27" s="240"/>
      <c r="M27" s="240"/>
      <c r="N27" s="240"/>
      <c r="O27" s="241"/>
      <c r="P27" s="259" t="s">
        <v>83</v>
      </c>
      <c r="Q27" s="240"/>
      <c r="R27" s="240"/>
      <c r="S27" s="240"/>
      <c r="T27" s="240"/>
      <c r="U27" s="240"/>
      <c r="V27" s="240"/>
      <c r="W27" s="240"/>
      <c r="X27" s="241"/>
      <c r="Y27" s="211"/>
      <c r="Z27" s="86"/>
      <c r="AA27" s="87"/>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303</v>
      </c>
      <c r="AU27" s="290"/>
      <c r="AV27" s="290"/>
      <c r="AW27" s="290"/>
      <c r="AX27" s="291"/>
    </row>
    <row r="28" spans="1:50" ht="18.75" customHeight="1">
      <c r="A28" s="232"/>
      <c r="B28" s="233"/>
      <c r="C28" s="233"/>
      <c r="D28" s="233"/>
      <c r="E28" s="233"/>
      <c r="F28" s="234"/>
      <c r="G28" s="242"/>
      <c r="H28" s="108"/>
      <c r="I28" s="108"/>
      <c r="J28" s="108"/>
      <c r="K28" s="108"/>
      <c r="L28" s="108"/>
      <c r="M28" s="108"/>
      <c r="N28" s="108"/>
      <c r="O28" s="243"/>
      <c r="P28" s="260"/>
      <c r="Q28" s="108"/>
      <c r="R28" s="108"/>
      <c r="S28" s="108"/>
      <c r="T28" s="108"/>
      <c r="U28" s="108"/>
      <c r="V28" s="108"/>
      <c r="W28" s="108"/>
      <c r="X28" s="243"/>
      <c r="Y28" s="297"/>
      <c r="Z28" s="298"/>
      <c r="AA28" s="299"/>
      <c r="AB28" s="157"/>
      <c r="AC28" s="152"/>
      <c r="AD28" s="153"/>
      <c r="AE28" s="158"/>
      <c r="AF28" s="151"/>
      <c r="AG28" s="151"/>
      <c r="AH28" s="151"/>
      <c r="AI28" s="303"/>
      <c r="AJ28" s="158"/>
      <c r="AK28" s="151"/>
      <c r="AL28" s="151"/>
      <c r="AM28" s="151"/>
      <c r="AN28" s="303"/>
      <c r="AO28" s="158"/>
      <c r="AP28" s="151"/>
      <c r="AQ28" s="151"/>
      <c r="AR28" s="151"/>
      <c r="AS28" s="303"/>
      <c r="AT28" s="67"/>
      <c r="AU28" s="110"/>
      <c r="AV28" s="110"/>
      <c r="AW28" s="108" t="s">
        <v>457</v>
      </c>
      <c r="AX28" s="109"/>
    </row>
    <row r="29" spans="1:50" ht="22.5" customHeight="1">
      <c r="A29" s="235"/>
      <c r="B29" s="233"/>
      <c r="C29" s="233"/>
      <c r="D29" s="233"/>
      <c r="E29" s="233"/>
      <c r="F29" s="234"/>
      <c r="G29" s="339"/>
      <c r="H29" s="306"/>
      <c r="I29" s="306"/>
      <c r="J29" s="306"/>
      <c r="K29" s="306"/>
      <c r="L29" s="306"/>
      <c r="M29" s="306"/>
      <c r="N29" s="306"/>
      <c r="O29" s="307"/>
      <c r="P29" s="231"/>
      <c r="Q29" s="213"/>
      <c r="R29" s="213"/>
      <c r="S29" s="213"/>
      <c r="T29" s="213"/>
      <c r="U29" s="213"/>
      <c r="V29" s="213"/>
      <c r="W29" s="213"/>
      <c r="X29" s="214"/>
      <c r="Y29" s="311" t="s">
        <v>14</v>
      </c>
      <c r="Z29" s="312"/>
      <c r="AA29" s="313"/>
      <c r="AB29" s="678"/>
      <c r="AC29" s="314"/>
      <c r="AD29" s="314"/>
      <c r="AE29" s="93"/>
      <c r="AF29" s="94"/>
      <c r="AG29" s="94"/>
      <c r="AH29" s="94"/>
      <c r="AI29" s="95"/>
      <c r="AJ29" s="93"/>
      <c r="AK29" s="94"/>
      <c r="AL29" s="94"/>
      <c r="AM29" s="94"/>
      <c r="AN29" s="95"/>
      <c r="AO29" s="93"/>
      <c r="AP29" s="94"/>
      <c r="AQ29" s="94"/>
      <c r="AR29" s="94"/>
      <c r="AS29" s="95"/>
      <c r="AT29" s="245"/>
      <c r="AU29" s="245"/>
      <c r="AV29" s="245"/>
      <c r="AW29" s="245"/>
      <c r="AX29" s="246"/>
    </row>
    <row r="30" spans="1:50" ht="22.5" customHeight="1">
      <c r="A30" s="236"/>
      <c r="B30" s="237"/>
      <c r="C30" s="237"/>
      <c r="D30" s="237"/>
      <c r="E30" s="237"/>
      <c r="F30" s="238"/>
      <c r="G30" s="308"/>
      <c r="H30" s="309"/>
      <c r="I30" s="309"/>
      <c r="J30" s="309"/>
      <c r="K30" s="309"/>
      <c r="L30" s="309"/>
      <c r="M30" s="309"/>
      <c r="N30" s="309"/>
      <c r="O30" s="310"/>
      <c r="P30" s="294"/>
      <c r="Q30" s="294"/>
      <c r="R30" s="294"/>
      <c r="S30" s="294"/>
      <c r="T30" s="294"/>
      <c r="U30" s="294"/>
      <c r="V30" s="294"/>
      <c r="W30" s="294"/>
      <c r="X30" s="295"/>
      <c r="Y30" s="193" t="s">
        <v>65</v>
      </c>
      <c r="Z30" s="121"/>
      <c r="AA30" s="189"/>
      <c r="AB30" s="353"/>
      <c r="AC30" s="304"/>
      <c r="AD30" s="30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8"/>
      <c r="B31" s="689"/>
      <c r="C31" s="689"/>
      <c r="D31" s="689"/>
      <c r="E31" s="689"/>
      <c r="F31" s="690"/>
      <c r="G31" s="340"/>
      <c r="H31" s="341"/>
      <c r="I31" s="341"/>
      <c r="J31" s="341"/>
      <c r="K31" s="341"/>
      <c r="L31" s="341"/>
      <c r="M31" s="341"/>
      <c r="N31" s="341"/>
      <c r="O31" s="342"/>
      <c r="P31" s="215"/>
      <c r="Q31" s="215"/>
      <c r="R31" s="215"/>
      <c r="S31" s="215"/>
      <c r="T31" s="215"/>
      <c r="U31" s="215"/>
      <c r="V31" s="215"/>
      <c r="W31" s="215"/>
      <c r="X31" s="216"/>
      <c r="Y31" s="120" t="s">
        <v>15</v>
      </c>
      <c r="Z31" s="121"/>
      <c r="AA31" s="189"/>
      <c r="AB31" s="700" t="s">
        <v>458</v>
      </c>
      <c r="AC31" s="282"/>
      <c r="AD31" s="282"/>
      <c r="AE31" s="93"/>
      <c r="AF31" s="94"/>
      <c r="AG31" s="94"/>
      <c r="AH31" s="94"/>
      <c r="AI31" s="95"/>
      <c r="AJ31" s="93"/>
      <c r="AK31" s="94"/>
      <c r="AL31" s="94"/>
      <c r="AM31" s="94"/>
      <c r="AN31" s="95"/>
      <c r="AO31" s="93"/>
      <c r="AP31" s="94"/>
      <c r="AQ31" s="94"/>
      <c r="AR31" s="94"/>
      <c r="AS31" s="95"/>
      <c r="AT31" s="286"/>
      <c r="AU31" s="287"/>
      <c r="AV31" s="287"/>
      <c r="AW31" s="287"/>
      <c r="AX31" s="288"/>
    </row>
    <row r="32" spans="1:50" ht="18.75" customHeight="1">
      <c r="A32" s="232" t="s">
        <v>13</v>
      </c>
      <c r="B32" s="233"/>
      <c r="C32" s="233"/>
      <c r="D32" s="233"/>
      <c r="E32" s="233"/>
      <c r="F32" s="234"/>
      <c r="G32" s="239" t="s">
        <v>319</v>
      </c>
      <c r="H32" s="240"/>
      <c r="I32" s="240"/>
      <c r="J32" s="240"/>
      <c r="K32" s="240"/>
      <c r="L32" s="240"/>
      <c r="M32" s="240"/>
      <c r="N32" s="240"/>
      <c r="O32" s="241"/>
      <c r="P32" s="259" t="s">
        <v>83</v>
      </c>
      <c r="Q32" s="240"/>
      <c r="R32" s="240"/>
      <c r="S32" s="240"/>
      <c r="T32" s="240"/>
      <c r="U32" s="240"/>
      <c r="V32" s="240"/>
      <c r="W32" s="240"/>
      <c r="X32" s="241"/>
      <c r="Y32" s="211"/>
      <c r="Z32" s="86"/>
      <c r="AA32" s="87"/>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303</v>
      </c>
      <c r="AU32" s="290"/>
      <c r="AV32" s="290"/>
      <c r="AW32" s="290"/>
      <c r="AX32" s="291"/>
    </row>
    <row r="33" spans="1:50" ht="18.75" customHeight="1">
      <c r="A33" s="232"/>
      <c r="B33" s="233"/>
      <c r="C33" s="233"/>
      <c r="D33" s="233"/>
      <c r="E33" s="233"/>
      <c r="F33" s="234"/>
      <c r="G33" s="242"/>
      <c r="H33" s="108"/>
      <c r="I33" s="108"/>
      <c r="J33" s="108"/>
      <c r="K33" s="108"/>
      <c r="L33" s="108"/>
      <c r="M33" s="108"/>
      <c r="N33" s="108"/>
      <c r="O33" s="243"/>
      <c r="P33" s="260"/>
      <c r="Q33" s="108"/>
      <c r="R33" s="108"/>
      <c r="S33" s="108"/>
      <c r="T33" s="108"/>
      <c r="U33" s="108"/>
      <c r="V33" s="108"/>
      <c r="W33" s="108"/>
      <c r="X33" s="243"/>
      <c r="Y33" s="297"/>
      <c r="Z33" s="298"/>
      <c r="AA33" s="299"/>
      <c r="AB33" s="157"/>
      <c r="AC33" s="152"/>
      <c r="AD33" s="153"/>
      <c r="AE33" s="158"/>
      <c r="AF33" s="151"/>
      <c r="AG33" s="151"/>
      <c r="AH33" s="151"/>
      <c r="AI33" s="303"/>
      <c r="AJ33" s="158"/>
      <c r="AK33" s="151"/>
      <c r="AL33" s="151"/>
      <c r="AM33" s="151"/>
      <c r="AN33" s="303"/>
      <c r="AO33" s="158"/>
      <c r="AP33" s="151"/>
      <c r="AQ33" s="151"/>
      <c r="AR33" s="151"/>
      <c r="AS33" s="303"/>
      <c r="AT33" s="67"/>
      <c r="AU33" s="110"/>
      <c r="AV33" s="110"/>
      <c r="AW33" s="108" t="s">
        <v>460</v>
      </c>
      <c r="AX33" s="109"/>
    </row>
    <row r="34" spans="1:50" ht="22.5" customHeight="1">
      <c r="A34" s="235"/>
      <c r="B34" s="233"/>
      <c r="C34" s="233"/>
      <c r="D34" s="233"/>
      <c r="E34" s="233"/>
      <c r="F34" s="234"/>
      <c r="G34" s="339"/>
      <c r="H34" s="306"/>
      <c r="I34" s="306"/>
      <c r="J34" s="306"/>
      <c r="K34" s="306"/>
      <c r="L34" s="306"/>
      <c r="M34" s="306"/>
      <c r="N34" s="306"/>
      <c r="O34" s="307"/>
      <c r="P34" s="231"/>
      <c r="Q34" s="213"/>
      <c r="R34" s="213"/>
      <c r="S34" s="213"/>
      <c r="T34" s="213"/>
      <c r="U34" s="213"/>
      <c r="V34" s="213"/>
      <c r="W34" s="213"/>
      <c r="X34" s="214"/>
      <c r="Y34" s="311" t="s">
        <v>14</v>
      </c>
      <c r="Z34" s="312"/>
      <c r="AA34" s="313"/>
      <c r="AB34" s="678"/>
      <c r="AC34" s="314"/>
      <c r="AD34" s="314"/>
      <c r="AE34" s="93"/>
      <c r="AF34" s="94"/>
      <c r="AG34" s="94"/>
      <c r="AH34" s="94"/>
      <c r="AI34" s="95"/>
      <c r="AJ34" s="93"/>
      <c r="AK34" s="94"/>
      <c r="AL34" s="94"/>
      <c r="AM34" s="94"/>
      <c r="AN34" s="95"/>
      <c r="AO34" s="93"/>
      <c r="AP34" s="94"/>
      <c r="AQ34" s="94"/>
      <c r="AR34" s="94"/>
      <c r="AS34" s="95"/>
      <c r="AT34" s="245"/>
      <c r="AU34" s="245"/>
      <c r="AV34" s="245"/>
      <c r="AW34" s="245"/>
      <c r="AX34" s="246"/>
    </row>
    <row r="35" spans="1:50" ht="22.5" customHeight="1">
      <c r="A35" s="236"/>
      <c r="B35" s="237"/>
      <c r="C35" s="237"/>
      <c r="D35" s="237"/>
      <c r="E35" s="237"/>
      <c r="F35" s="238"/>
      <c r="G35" s="308"/>
      <c r="H35" s="309"/>
      <c r="I35" s="309"/>
      <c r="J35" s="309"/>
      <c r="K35" s="309"/>
      <c r="L35" s="309"/>
      <c r="M35" s="309"/>
      <c r="N35" s="309"/>
      <c r="O35" s="310"/>
      <c r="P35" s="294"/>
      <c r="Q35" s="294"/>
      <c r="R35" s="294"/>
      <c r="S35" s="294"/>
      <c r="T35" s="294"/>
      <c r="U35" s="294"/>
      <c r="V35" s="294"/>
      <c r="W35" s="294"/>
      <c r="X35" s="295"/>
      <c r="Y35" s="193" t="s">
        <v>65</v>
      </c>
      <c r="Z35" s="121"/>
      <c r="AA35" s="189"/>
      <c r="AB35" s="353"/>
      <c r="AC35" s="304"/>
      <c r="AD35" s="30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8"/>
      <c r="B36" s="689"/>
      <c r="C36" s="689"/>
      <c r="D36" s="689"/>
      <c r="E36" s="689"/>
      <c r="F36" s="690"/>
      <c r="G36" s="340"/>
      <c r="H36" s="341"/>
      <c r="I36" s="341"/>
      <c r="J36" s="341"/>
      <c r="K36" s="341"/>
      <c r="L36" s="341"/>
      <c r="M36" s="341"/>
      <c r="N36" s="341"/>
      <c r="O36" s="342"/>
      <c r="P36" s="215"/>
      <c r="Q36" s="215"/>
      <c r="R36" s="215"/>
      <c r="S36" s="215"/>
      <c r="T36" s="215"/>
      <c r="U36" s="215"/>
      <c r="V36" s="215"/>
      <c r="W36" s="215"/>
      <c r="X36" s="216"/>
      <c r="Y36" s="120" t="s">
        <v>15</v>
      </c>
      <c r="Z36" s="121"/>
      <c r="AA36" s="189"/>
      <c r="AB36" s="700" t="s">
        <v>459</v>
      </c>
      <c r="AC36" s="282"/>
      <c r="AD36" s="282"/>
      <c r="AE36" s="93"/>
      <c r="AF36" s="94"/>
      <c r="AG36" s="94"/>
      <c r="AH36" s="94"/>
      <c r="AI36" s="95"/>
      <c r="AJ36" s="93"/>
      <c r="AK36" s="94"/>
      <c r="AL36" s="94"/>
      <c r="AM36" s="94"/>
      <c r="AN36" s="95"/>
      <c r="AO36" s="93"/>
      <c r="AP36" s="94"/>
      <c r="AQ36" s="94"/>
      <c r="AR36" s="94"/>
      <c r="AS36" s="95"/>
      <c r="AT36" s="286"/>
      <c r="AU36" s="287"/>
      <c r="AV36" s="287"/>
      <c r="AW36" s="287"/>
      <c r="AX36" s="288"/>
    </row>
    <row r="37" spans="1:50" ht="18.75" customHeight="1">
      <c r="A37" s="232" t="s">
        <v>13</v>
      </c>
      <c r="B37" s="233"/>
      <c r="C37" s="233"/>
      <c r="D37" s="233"/>
      <c r="E37" s="233"/>
      <c r="F37" s="234"/>
      <c r="G37" s="239" t="s">
        <v>319</v>
      </c>
      <c r="H37" s="240"/>
      <c r="I37" s="240"/>
      <c r="J37" s="240"/>
      <c r="K37" s="240"/>
      <c r="L37" s="240"/>
      <c r="M37" s="240"/>
      <c r="N37" s="240"/>
      <c r="O37" s="241"/>
      <c r="P37" s="259" t="s">
        <v>83</v>
      </c>
      <c r="Q37" s="240"/>
      <c r="R37" s="240"/>
      <c r="S37" s="240"/>
      <c r="T37" s="240"/>
      <c r="U37" s="240"/>
      <c r="V37" s="240"/>
      <c r="W37" s="240"/>
      <c r="X37" s="241"/>
      <c r="Y37" s="211"/>
      <c r="Z37" s="86"/>
      <c r="AA37" s="87"/>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303</v>
      </c>
      <c r="AU37" s="290"/>
      <c r="AV37" s="290"/>
      <c r="AW37" s="290"/>
      <c r="AX37" s="291"/>
    </row>
    <row r="38" spans="1:50" ht="18.75" customHeight="1">
      <c r="A38" s="232"/>
      <c r="B38" s="233"/>
      <c r="C38" s="233"/>
      <c r="D38" s="233"/>
      <c r="E38" s="233"/>
      <c r="F38" s="234"/>
      <c r="G38" s="242"/>
      <c r="H38" s="108"/>
      <c r="I38" s="108"/>
      <c r="J38" s="108"/>
      <c r="K38" s="108"/>
      <c r="L38" s="108"/>
      <c r="M38" s="108"/>
      <c r="N38" s="108"/>
      <c r="O38" s="243"/>
      <c r="P38" s="260"/>
      <c r="Q38" s="108"/>
      <c r="R38" s="108"/>
      <c r="S38" s="108"/>
      <c r="T38" s="108"/>
      <c r="U38" s="108"/>
      <c r="V38" s="108"/>
      <c r="W38" s="108"/>
      <c r="X38" s="243"/>
      <c r="Y38" s="297"/>
      <c r="Z38" s="298"/>
      <c r="AA38" s="299"/>
      <c r="AB38" s="157"/>
      <c r="AC38" s="152"/>
      <c r="AD38" s="153"/>
      <c r="AE38" s="158"/>
      <c r="AF38" s="151"/>
      <c r="AG38" s="151"/>
      <c r="AH38" s="151"/>
      <c r="AI38" s="303"/>
      <c r="AJ38" s="158"/>
      <c r="AK38" s="151"/>
      <c r="AL38" s="151"/>
      <c r="AM38" s="151"/>
      <c r="AN38" s="303"/>
      <c r="AO38" s="158"/>
      <c r="AP38" s="151"/>
      <c r="AQ38" s="151"/>
      <c r="AR38" s="151"/>
      <c r="AS38" s="303"/>
      <c r="AT38" s="67"/>
      <c r="AU38" s="110"/>
      <c r="AV38" s="110"/>
      <c r="AW38" s="108" t="s">
        <v>460</v>
      </c>
      <c r="AX38" s="109"/>
    </row>
    <row r="39" spans="1:50" ht="22.5" customHeight="1">
      <c r="A39" s="235"/>
      <c r="B39" s="233"/>
      <c r="C39" s="233"/>
      <c r="D39" s="233"/>
      <c r="E39" s="233"/>
      <c r="F39" s="234"/>
      <c r="G39" s="339"/>
      <c r="H39" s="306"/>
      <c r="I39" s="306"/>
      <c r="J39" s="306"/>
      <c r="K39" s="306"/>
      <c r="L39" s="306"/>
      <c r="M39" s="306"/>
      <c r="N39" s="306"/>
      <c r="O39" s="307"/>
      <c r="P39" s="231"/>
      <c r="Q39" s="213"/>
      <c r="R39" s="213"/>
      <c r="S39" s="213"/>
      <c r="T39" s="213"/>
      <c r="U39" s="213"/>
      <c r="V39" s="213"/>
      <c r="W39" s="213"/>
      <c r="X39" s="214"/>
      <c r="Y39" s="311" t="s">
        <v>14</v>
      </c>
      <c r="Z39" s="312"/>
      <c r="AA39" s="313"/>
      <c r="AB39" s="678"/>
      <c r="AC39" s="314"/>
      <c r="AD39" s="314"/>
      <c r="AE39" s="93"/>
      <c r="AF39" s="94"/>
      <c r="AG39" s="94"/>
      <c r="AH39" s="94"/>
      <c r="AI39" s="95"/>
      <c r="AJ39" s="93"/>
      <c r="AK39" s="94"/>
      <c r="AL39" s="94"/>
      <c r="AM39" s="94"/>
      <c r="AN39" s="95"/>
      <c r="AO39" s="93"/>
      <c r="AP39" s="94"/>
      <c r="AQ39" s="94"/>
      <c r="AR39" s="94"/>
      <c r="AS39" s="95"/>
      <c r="AT39" s="245"/>
      <c r="AU39" s="245"/>
      <c r="AV39" s="245"/>
      <c r="AW39" s="245"/>
      <c r="AX39" s="246"/>
    </row>
    <row r="40" spans="1:50" ht="22.5" customHeight="1">
      <c r="A40" s="236"/>
      <c r="B40" s="237"/>
      <c r="C40" s="237"/>
      <c r="D40" s="237"/>
      <c r="E40" s="237"/>
      <c r="F40" s="238"/>
      <c r="G40" s="308"/>
      <c r="H40" s="309"/>
      <c r="I40" s="309"/>
      <c r="J40" s="309"/>
      <c r="K40" s="309"/>
      <c r="L40" s="309"/>
      <c r="M40" s="309"/>
      <c r="N40" s="309"/>
      <c r="O40" s="310"/>
      <c r="P40" s="294"/>
      <c r="Q40" s="294"/>
      <c r="R40" s="294"/>
      <c r="S40" s="294"/>
      <c r="T40" s="294"/>
      <c r="U40" s="294"/>
      <c r="V40" s="294"/>
      <c r="W40" s="294"/>
      <c r="X40" s="295"/>
      <c r="Y40" s="193" t="s">
        <v>65</v>
      </c>
      <c r="Z40" s="121"/>
      <c r="AA40" s="189"/>
      <c r="AB40" s="353"/>
      <c r="AC40" s="304"/>
      <c r="AD40" s="30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8"/>
      <c r="B41" s="689"/>
      <c r="C41" s="689"/>
      <c r="D41" s="689"/>
      <c r="E41" s="689"/>
      <c r="F41" s="690"/>
      <c r="G41" s="340"/>
      <c r="H41" s="341"/>
      <c r="I41" s="341"/>
      <c r="J41" s="341"/>
      <c r="K41" s="341"/>
      <c r="L41" s="341"/>
      <c r="M41" s="341"/>
      <c r="N41" s="341"/>
      <c r="O41" s="342"/>
      <c r="P41" s="215"/>
      <c r="Q41" s="215"/>
      <c r="R41" s="215"/>
      <c r="S41" s="215"/>
      <c r="T41" s="215"/>
      <c r="U41" s="215"/>
      <c r="V41" s="215"/>
      <c r="W41" s="215"/>
      <c r="X41" s="216"/>
      <c r="Y41" s="120" t="s">
        <v>15</v>
      </c>
      <c r="Z41" s="121"/>
      <c r="AA41" s="189"/>
      <c r="AB41" s="700" t="s">
        <v>459</v>
      </c>
      <c r="AC41" s="282"/>
      <c r="AD41" s="282"/>
      <c r="AE41" s="93"/>
      <c r="AF41" s="94"/>
      <c r="AG41" s="94"/>
      <c r="AH41" s="94"/>
      <c r="AI41" s="95"/>
      <c r="AJ41" s="93"/>
      <c r="AK41" s="94"/>
      <c r="AL41" s="94"/>
      <c r="AM41" s="94"/>
      <c r="AN41" s="95"/>
      <c r="AO41" s="93"/>
      <c r="AP41" s="94"/>
      <c r="AQ41" s="94"/>
      <c r="AR41" s="94"/>
      <c r="AS41" s="95"/>
      <c r="AT41" s="286"/>
      <c r="AU41" s="287"/>
      <c r="AV41" s="287"/>
      <c r="AW41" s="287"/>
      <c r="AX41" s="288"/>
    </row>
    <row r="42" spans="1:50" ht="18.75" customHeight="1">
      <c r="A42" s="232" t="s">
        <v>13</v>
      </c>
      <c r="B42" s="233"/>
      <c r="C42" s="233"/>
      <c r="D42" s="233"/>
      <c r="E42" s="233"/>
      <c r="F42" s="234"/>
      <c r="G42" s="239" t="s">
        <v>319</v>
      </c>
      <c r="H42" s="240"/>
      <c r="I42" s="240"/>
      <c r="J42" s="240"/>
      <c r="K42" s="240"/>
      <c r="L42" s="240"/>
      <c r="M42" s="240"/>
      <c r="N42" s="240"/>
      <c r="O42" s="241"/>
      <c r="P42" s="259" t="s">
        <v>83</v>
      </c>
      <c r="Q42" s="240"/>
      <c r="R42" s="240"/>
      <c r="S42" s="240"/>
      <c r="T42" s="240"/>
      <c r="U42" s="240"/>
      <c r="V42" s="240"/>
      <c r="W42" s="240"/>
      <c r="X42" s="241"/>
      <c r="Y42" s="211"/>
      <c r="Z42" s="86"/>
      <c r="AA42" s="87"/>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303</v>
      </c>
      <c r="AU42" s="290"/>
      <c r="AV42" s="290"/>
      <c r="AW42" s="290"/>
      <c r="AX42" s="291"/>
    </row>
    <row r="43" spans="1:50" ht="18.75" customHeight="1">
      <c r="A43" s="232"/>
      <c r="B43" s="233"/>
      <c r="C43" s="233"/>
      <c r="D43" s="233"/>
      <c r="E43" s="233"/>
      <c r="F43" s="234"/>
      <c r="G43" s="242"/>
      <c r="H43" s="108"/>
      <c r="I43" s="108"/>
      <c r="J43" s="108"/>
      <c r="K43" s="108"/>
      <c r="L43" s="108"/>
      <c r="M43" s="108"/>
      <c r="N43" s="108"/>
      <c r="O43" s="243"/>
      <c r="P43" s="260"/>
      <c r="Q43" s="108"/>
      <c r="R43" s="108"/>
      <c r="S43" s="108"/>
      <c r="T43" s="108"/>
      <c r="U43" s="108"/>
      <c r="V43" s="108"/>
      <c r="W43" s="108"/>
      <c r="X43" s="243"/>
      <c r="Y43" s="297"/>
      <c r="Z43" s="298"/>
      <c r="AA43" s="299"/>
      <c r="AB43" s="157"/>
      <c r="AC43" s="152"/>
      <c r="AD43" s="153"/>
      <c r="AE43" s="158"/>
      <c r="AF43" s="151"/>
      <c r="AG43" s="151"/>
      <c r="AH43" s="151"/>
      <c r="AI43" s="303"/>
      <c r="AJ43" s="158"/>
      <c r="AK43" s="151"/>
      <c r="AL43" s="151"/>
      <c r="AM43" s="151"/>
      <c r="AN43" s="303"/>
      <c r="AO43" s="158"/>
      <c r="AP43" s="151"/>
      <c r="AQ43" s="151"/>
      <c r="AR43" s="151"/>
      <c r="AS43" s="303"/>
      <c r="AT43" s="67"/>
      <c r="AU43" s="110"/>
      <c r="AV43" s="110"/>
      <c r="AW43" s="108" t="s">
        <v>460</v>
      </c>
      <c r="AX43" s="109"/>
    </row>
    <row r="44" spans="1:50" ht="22.5" customHeight="1">
      <c r="A44" s="235"/>
      <c r="B44" s="233"/>
      <c r="C44" s="233"/>
      <c r="D44" s="233"/>
      <c r="E44" s="233"/>
      <c r="F44" s="234"/>
      <c r="G44" s="339"/>
      <c r="H44" s="306"/>
      <c r="I44" s="306"/>
      <c r="J44" s="306"/>
      <c r="K44" s="306"/>
      <c r="L44" s="306"/>
      <c r="M44" s="306"/>
      <c r="N44" s="306"/>
      <c r="O44" s="307"/>
      <c r="P44" s="231"/>
      <c r="Q44" s="213"/>
      <c r="R44" s="213"/>
      <c r="S44" s="213"/>
      <c r="T44" s="213"/>
      <c r="U44" s="213"/>
      <c r="V44" s="213"/>
      <c r="W44" s="213"/>
      <c r="X44" s="214"/>
      <c r="Y44" s="311" t="s">
        <v>14</v>
      </c>
      <c r="Z44" s="312"/>
      <c r="AA44" s="313"/>
      <c r="AB44" s="678"/>
      <c r="AC44" s="314"/>
      <c r="AD44" s="314"/>
      <c r="AE44" s="93"/>
      <c r="AF44" s="94"/>
      <c r="AG44" s="94"/>
      <c r="AH44" s="94"/>
      <c r="AI44" s="95"/>
      <c r="AJ44" s="93"/>
      <c r="AK44" s="94"/>
      <c r="AL44" s="94"/>
      <c r="AM44" s="94"/>
      <c r="AN44" s="95"/>
      <c r="AO44" s="93"/>
      <c r="AP44" s="94"/>
      <c r="AQ44" s="94"/>
      <c r="AR44" s="94"/>
      <c r="AS44" s="95"/>
      <c r="AT44" s="245"/>
      <c r="AU44" s="245"/>
      <c r="AV44" s="245"/>
      <c r="AW44" s="245"/>
      <c r="AX44" s="246"/>
    </row>
    <row r="45" spans="1:50" ht="22.5" customHeight="1">
      <c r="A45" s="236"/>
      <c r="B45" s="237"/>
      <c r="C45" s="237"/>
      <c r="D45" s="237"/>
      <c r="E45" s="237"/>
      <c r="F45" s="238"/>
      <c r="G45" s="308"/>
      <c r="H45" s="309"/>
      <c r="I45" s="309"/>
      <c r="J45" s="309"/>
      <c r="K45" s="309"/>
      <c r="L45" s="309"/>
      <c r="M45" s="309"/>
      <c r="N45" s="309"/>
      <c r="O45" s="310"/>
      <c r="P45" s="294"/>
      <c r="Q45" s="294"/>
      <c r="R45" s="294"/>
      <c r="S45" s="294"/>
      <c r="T45" s="294"/>
      <c r="U45" s="294"/>
      <c r="V45" s="294"/>
      <c r="W45" s="294"/>
      <c r="X45" s="295"/>
      <c r="Y45" s="193" t="s">
        <v>65</v>
      </c>
      <c r="Z45" s="121"/>
      <c r="AA45" s="189"/>
      <c r="AB45" s="353"/>
      <c r="AC45" s="304"/>
      <c r="AD45" s="30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8"/>
      <c r="B46" s="689"/>
      <c r="C46" s="689"/>
      <c r="D46" s="689"/>
      <c r="E46" s="689"/>
      <c r="F46" s="690"/>
      <c r="G46" s="340"/>
      <c r="H46" s="341"/>
      <c r="I46" s="341"/>
      <c r="J46" s="341"/>
      <c r="K46" s="341"/>
      <c r="L46" s="341"/>
      <c r="M46" s="341"/>
      <c r="N46" s="341"/>
      <c r="O46" s="342"/>
      <c r="P46" s="215"/>
      <c r="Q46" s="215"/>
      <c r="R46" s="215"/>
      <c r="S46" s="215"/>
      <c r="T46" s="215"/>
      <c r="U46" s="215"/>
      <c r="V46" s="215"/>
      <c r="W46" s="215"/>
      <c r="X46" s="216"/>
      <c r="Y46" s="120" t="s">
        <v>15</v>
      </c>
      <c r="Z46" s="121"/>
      <c r="AA46" s="189"/>
      <c r="AB46" s="700" t="s">
        <v>459</v>
      </c>
      <c r="AC46" s="282"/>
      <c r="AD46" s="282"/>
      <c r="AE46" s="93"/>
      <c r="AF46" s="94"/>
      <c r="AG46" s="94"/>
      <c r="AH46" s="94"/>
      <c r="AI46" s="95"/>
      <c r="AJ46" s="93"/>
      <c r="AK46" s="94"/>
      <c r="AL46" s="94"/>
      <c r="AM46" s="94"/>
      <c r="AN46" s="95"/>
      <c r="AO46" s="93"/>
      <c r="AP46" s="94"/>
      <c r="AQ46" s="94"/>
      <c r="AR46" s="94"/>
      <c r="AS46" s="95"/>
      <c r="AT46" s="286"/>
      <c r="AU46" s="287"/>
      <c r="AV46" s="287"/>
      <c r="AW46" s="287"/>
      <c r="AX46" s="288"/>
    </row>
    <row r="47" spans="1:50" ht="18.75" customHeight="1">
      <c r="A47" s="232" t="s">
        <v>13</v>
      </c>
      <c r="B47" s="233"/>
      <c r="C47" s="233"/>
      <c r="D47" s="233"/>
      <c r="E47" s="233"/>
      <c r="F47" s="234"/>
      <c r="G47" s="239" t="s">
        <v>319</v>
      </c>
      <c r="H47" s="240"/>
      <c r="I47" s="240"/>
      <c r="J47" s="240"/>
      <c r="K47" s="240"/>
      <c r="L47" s="240"/>
      <c r="M47" s="240"/>
      <c r="N47" s="240"/>
      <c r="O47" s="241"/>
      <c r="P47" s="259" t="s">
        <v>83</v>
      </c>
      <c r="Q47" s="240"/>
      <c r="R47" s="240"/>
      <c r="S47" s="240"/>
      <c r="T47" s="240"/>
      <c r="U47" s="240"/>
      <c r="V47" s="240"/>
      <c r="W47" s="240"/>
      <c r="X47" s="241"/>
      <c r="Y47" s="211"/>
      <c r="Z47" s="86"/>
      <c r="AA47" s="87"/>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303</v>
      </c>
      <c r="AU47" s="290"/>
      <c r="AV47" s="290"/>
      <c r="AW47" s="290"/>
      <c r="AX47" s="291"/>
    </row>
    <row r="48" spans="1:50" ht="18.75" customHeight="1">
      <c r="A48" s="232"/>
      <c r="B48" s="233"/>
      <c r="C48" s="233"/>
      <c r="D48" s="233"/>
      <c r="E48" s="233"/>
      <c r="F48" s="234"/>
      <c r="G48" s="242"/>
      <c r="H48" s="108"/>
      <c r="I48" s="108"/>
      <c r="J48" s="108"/>
      <c r="K48" s="108"/>
      <c r="L48" s="108"/>
      <c r="M48" s="108"/>
      <c r="N48" s="108"/>
      <c r="O48" s="243"/>
      <c r="P48" s="260"/>
      <c r="Q48" s="108"/>
      <c r="R48" s="108"/>
      <c r="S48" s="108"/>
      <c r="T48" s="108"/>
      <c r="U48" s="108"/>
      <c r="V48" s="108"/>
      <c r="W48" s="108"/>
      <c r="X48" s="243"/>
      <c r="Y48" s="297"/>
      <c r="Z48" s="298"/>
      <c r="AA48" s="299"/>
      <c r="AB48" s="157"/>
      <c r="AC48" s="152"/>
      <c r="AD48" s="153"/>
      <c r="AE48" s="158"/>
      <c r="AF48" s="151"/>
      <c r="AG48" s="151"/>
      <c r="AH48" s="151"/>
      <c r="AI48" s="303"/>
      <c r="AJ48" s="158"/>
      <c r="AK48" s="151"/>
      <c r="AL48" s="151"/>
      <c r="AM48" s="151"/>
      <c r="AN48" s="303"/>
      <c r="AO48" s="158"/>
      <c r="AP48" s="151"/>
      <c r="AQ48" s="151"/>
      <c r="AR48" s="151"/>
      <c r="AS48" s="303"/>
      <c r="AT48" s="67"/>
      <c r="AU48" s="110"/>
      <c r="AV48" s="110"/>
      <c r="AW48" s="108" t="s">
        <v>457</v>
      </c>
      <c r="AX48" s="109"/>
    </row>
    <row r="49" spans="1:50" ht="22.5" customHeight="1">
      <c r="A49" s="235"/>
      <c r="B49" s="233"/>
      <c r="C49" s="233"/>
      <c r="D49" s="233"/>
      <c r="E49" s="233"/>
      <c r="F49" s="234"/>
      <c r="G49" s="339"/>
      <c r="H49" s="306"/>
      <c r="I49" s="306"/>
      <c r="J49" s="306"/>
      <c r="K49" s="306"/>
      <c r="L49" s="306"/>
      <c r="M49" s="306"/>
      <c r="N49" s="306"/>
      <c r="O49" s="307"/>
      <c r="P49" s="231"/>
      <c r="Q49" s="213"/>
      <c r="R49" s="213"/>
      <c r="S49" s="213"/>
      <c r="T49" s="213"/>
      <c r="U49" s="213"/>
      <c r="V49" s="213"/>
      <c r="W49" s="213"/>
      <c r="X49" s="214"/>
      <c r="Y49" s="311" t="s">
        <v>14</v>
      </c>
      <c r="Z49" s="312"/>
      <c r="AA49" s="313"/>
      <c r="AB49" s="678"/>
      <c r="AC49" s="314"/>
      <c r="AD49" s="314"/>
      <c r="AE49" s="93"/>
      <c r="AF49" s="94"/>
      <c r="AG49" s="94"/>
      <c r="AH49" s="94"/>
      <c r="AI49" s="95"/>
      <c r="AJ49" s="93"/>
      <c r="AK49" s="94"/>
      <c r="AL49" s="94"/>
      <c r="AM49" s="94"/>
      <c r="AN49" s="95"/>
      <c r="AO49" s="93"/>
      <c r="AP49" s="94"/>
      <c r="AQ49" s="94"/>
      <c r="AR49" s="94"/>
      <c r="AS49" s="95"/>
      <c r="AT49" s="245"/>
      <c r="AU49" s="245"/>
      <c r="AV49" s="245"/>
      <c r="AW49" s="245"/>
      <c r="AX49" s="246"/>
    </row>
    <row r="50" spans="1:50" ht="22.5" customHeight="1">
      <c r="A50" s="236"/>
      <c r="B50" s="237"/>
      <c r="C50" s="237"/>
      <c r="D50" s="237"/>
      <c r="E50" s="237"/>
      <c r="F50" s="238"/>
      <c r="G50" s="308"/>
      <c r="H50" s="309"/>
      <c r="I50" s="309"/>
      <c r="J50" s="309"/>
      <c r="K50" s="309"/>
      <c r="L50" s="309"/>
      <c r="M50" s="309"/>
      <c r="N50" s="309"/>
      <c r="O50" s="310"/>
      <c r="P50" s="294"/>
      <c r="Q50" s="294"/>
      <c r="R50" s="294"/>
      <c r="S50" s="294"/>
      <c r="T50" s="294"/>
      <c r="U50" s="294"/>
      <c r="V50" s="294"/>
      <c r="W50" s="294"/>
      <c r="X50" s="295"/>
      <c r="Y50" s="193" t="s">
        <v>65</v>
      </c>
      <c r="Z50" s="121"/>
      <c r="AA50" s="189"/>
      <c r="AB50" s="353"/>
      <c r="AC50" s="304"/>
      <c r="AD50" s="30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8"/>
      <c r="B51" s="689"/>
      <c r="C51" s="689"/>
      <c r="D51" s="689"/>
      <c r="E51" s="689"/>
      <c r="F51" s="690"/>
      <c r="G51" s="340"/>
      <c r="H51" s="341"/>
      <c r="I51" s="341"/>
      <c r="J51" s="341"/>
      <c r="K51" s="341"/>
      <c r="L51" s="341"/>
      <c r="M51" s="341"/>
      <c r="N51" s="341"/>
      <c r="O51" s="342"/>
      <c r="P51" s="215"/>
      <c r="Q51" s="215"/>
      <c r="R51" s="215"/>
      <c r="S51" s="215"/>
      <c r="T51" s="215"/>
      <c r="U51" s="215"/>
      <c r="V51" s="215"/>
      <c r="W51" s="215"/>
      <c r="X51" s="216"/>
      <c r="Y51" s="120" t="s">
        <v>15</v>
      </c>
      <c r="Z51" s="121"/>
      <c r="AA51" s="189"/>
      <c r="AB51" s="709" t="s">
        <v>458</v>
      </c>
      <c r="AC51" s="710"/>
      <c r="AD51" s="710"/>
      <c r="AE51" s="93"/>
      <c r="AF51" s="94"/>
      <c r="AG51" s="94"/>
      <c r="AH51" s="94"/>
      <c r="AI51" s="95"/>
      <c r="AJ51" s="93"/>
      <c r="AK51" s="94"/>
      <c r="AL51" s="94"/>
      <c r="AM51" s="94"/>
      <c r="AN51" s="95"/>
      <c r="AO51" s="93"/>
      <c r="AP51" s="94"/>
      <c r="AQ51" s="94"/>
      <c r="AR51" s="94"/>
      <c r="AS51" s="95"/>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405" t="s">
        <v>368</v>
      </c>
      <c r="H2" s="406"/>
      <c r="I2" s="406"/>
      <c r="J2" s="406"/>
      <c r="K2" s="406"/>
      <c r="L2" s="406"/>
      <c r="M2" s="406"/>
      <c r="N2" s="406"/>
      <c r="O2" s="406"/>
      <c r="P2" s="406"/>
      <c r="Q2" s="406"/>
      <c r="R2" s="406"/>
      <c r="S2" s="406"/>
      <c r="T2" s="406"/>
      <c r="U2" s="406"/>
      <c r="V2" s="406"/>
      <c r="W2" s="406"/>
      <c r="X2" s="406"/>
      <c r="Y2" s="406"/>
      <c r="Z2" s="406"/>
      <c r="AA2" s="406"/>
      <c r="AB2" s="407"/>
      <c r="AC2" s="405" t="s">
        <v>454</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c r="A3" s="714"/>
      <c r="B3" s="715"/>
      <c r="C3" s="715"/>
      <c r="D3" s="715"/>
      <c r="E3" s="715"/>
      <c r="F3" s="716"/>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c r="A4" s="714"/>
      <c r="B4" s="715"/>
      <c r="C4" s="715"/>
      <c r="D4" s="715"/>
      <c r="E4" s="715"/>
      <c r="F4" s="71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7"/>
    </row>
    <row r="5" spans="1:50" ht="24.75" customHeight="1">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4"/>
      <c r="B15" s="715"/>
      <c r="C15" s="715"/>
      <c r="D15" s="715"/>
      <c r="E15" s="715"/>
      <c r="F15" s="716"/>
      <c r="G15" s="405" t="s">
        <v>369</v>
      </c>
      <c r="H15" s="406"/>
      <c r="I15" s="406"/>
      <c r="J15" s="406"/>
      <c r="K15" s="406"/>
      <c r="L15" s="406"/>
      <c r="M15" s="406"/>
      <c r="N15" s="406"/>
      <c r="O15" s="406"/>
      <c r="P15" s="406"/>
      <c r="Q15" s="406"/>
      <c r="R15" s="406"/>
      <c r="S15" s="406"/>
      <c r="T15" s="406"/>
      <c r="U15" s="406"/>
      <c r="V15" s="406"/>
      <c r="W15" s="406"/>
      <c r="X15" s="406"/>
      <c r="Y15" s="406"/>
      <c r="Z15" s="406"/>
      <c r="AA15" s="406"/>
      <c r="AB15" s="407"/>
      <c r="AC15" s="405" t="s">
        <v>370</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c r="A16" s="714"/>
      <c r="B16" s="715"/>
      <c r="C16" s="715"/>
      <c r="D16" s="715"/>
      <c r="E16" s="715"/>
      <c r="F16" s="716"/>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c r="A17" s="714"/>
      <c r="B17" s="715"/>
      <c r="C17" s="715"/>
      <c r="D17" s="715"/>
      <c r="E17" s="715"/>
      <c r="F17" s="71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7"/>
    </row>
    <row r="18" spans="1:50" ht="24.75" customHeight="1">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4"/>
      <c r="B28" s="715"/>
      <c r="C28" s="715"/>
      <c r="D28" s="715"/>
      <c r="E28" s="715"/>
      <c r="F28" s="716"/>
      <c r="G28" s="405" t="s">
        <v>371</v>
      </c>
      <c r="H28" s="406"/>
      <c r="I28" s="406"/>
      <c r="J28" s="406"/>
      <c r="K28" s="406"/>
      <c r="L28" s="406"/>
      <c r="M28" s="406"/>
      <c r="N28" s="406"/>
      <c r="O28" s="406"/>
      <c r="P28" s="406"/>
      <c r="Q28" s="406"/>
      <c r="R28" s="406"/>
      <c r="S28" s="406"/>
      <c r="T28" s="406"/>
      <c r="U28" s="406"/>
      <c r="V28" s="406"/>
      <c r="W28" s="406"/>
      <c r="X28" s="406"/>
      <c r="Y28" s="406"/>
      <c r="Z28" s="406"/>
      <c r="AA28" s="406"/>
      <c r="AB28" s="407"/>
      <c r="AC28" s="405" t="s">
        <v>372</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c r="A29" s="714"/>
      <c r="B29" s="715"/>
      <c r="C29" s="715"/>
      <c r="D29" s="715"/>
      <c r="E29" s="715"/>
      <c r="F29" s="716"/>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c r="A30" s="714"/>
      <c r="B30" s="715"/>
      <c r="C30" s="715"/>
      <c r="D30" s="715"/>
      <c r="E30" s="715"/>
      <c r="F30" s="71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7"/>
    </row>
    <row r="31" spans="1:50" ht="24.75" customHeight="1">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4"/>
      <c r="B41" s="715"/>
      <c r="C41" s="715"/>
      <c r="D41" s="715"/>
      <c r="E41" s="715"/>
      <c r="F41" s="716"/>
      <c r="G41" s="405" t="s">
        <v>373</v>
      </c>
      <c r="H41" s="406"/>
      <c r="I41" s="406"/>
      <c r="J41" s="406"/>
      <c r="K41" s="406"/>
      <c r="L41" s="406"/>
      <c r="M41" s="406"/>
      <c r="N41" s="406"/>
      <c r="O41" s="406"/>
      <c r="P41" s="406"/>
      <c r="Q41" s="406"/>
      <c r="R41" s="406"/>
      <c r="S41" s="406"/>
      <c r="T41" s="406"/>
      <c r="U41" s="406"/>
      <c r="V41" s="406"/>
      <c r="W41" s="406"/>
      <c r="X41" s="406"/>
      <c r="Y41" s="406"/>
      <c r="Z41" s="406"/>
      <c r="AA41" s="406"/>
      <c r="AB41" s="407"/>
      <c r="AC41" s="405" t="s">
        <v>374</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c r="A42" s="714"/>
      <c r="B42" s="715"/>
      <c r="C42" s="715"/>
      <c r="D42" s="715"/>
      <c r="E42" s="715"/>
      <c r="F42" s="716"/>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c r="A43" s="714"/>
      <c r="B43" s="715"/>
      <c r="C43" s="715"/>
      <c r="D43" s="715"/>
      <c r="E43" s="715"/>
      <c r="F43" s="71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7"/>
    </row>
    <row r="44" spans="1:50" ht="24.75" customHeight="1">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row r="55" spans="1:50" ht="30" customHeight="1">
      <c r="A55" s="711" t="s">
        <v>34</v>
      </c>
      <c r="B55" s="712"/>
      <c r="C55" s="712"/>
      <c r="D55" s="712"/>
      <c r="E55" s="712"/>
      <c r="F55" s="713"/>
      <c r="G55" s="405" t="s">
        <v>375</v>
      </c>
      <c r="H55" s="406"/>
      <c r="I55" s="406"/>
      <c r="J55" s="406"/>
      <c r="K55" s="406"/>
      <c r="L55" s="406"/>
      <c r="M55" s="406"/>
      <c r="N55" s="406"/>
      <c r="O55" s="406"/>
      <c r="P55" s="406"/>
      <c r="Q55" s="406"/>
      <c r="R55" s="406"/>
      <c r="S55" s="406"/>
      <c r="T55" s="406"/>
      <c r="U55" s="406"/>
      <c r="V55" s="406"/>
      <c r="W55" s="406"/>
      <c r="X55" s="406"/>
      <c r="Y55" s="406"/>
      <c r="Z55" s="406"/>
      <c r="AA55" s="406"/>
      <c r="AB55" s="407"/>
      <c r="AC55" s="405" t="s">
        <v>376</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c r="A56" s="714"/>
      <c r="B56" s="715"/>
      <c r="C56" s="715"/>
      <c r="D56" s="715"/>
      <c r="E56" s="715"/>
      <c r="F56" s="716"/>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c r="A57" s="714"/>
      <c r="B57" s="715"/>
      <c r="C57" s="715"/>
      <c r="D57" s="715"/>
      <c r="E57" s="715"/>
      <c r="F57" s="71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7"/>
    </row>
    <row r="58" spans="1:50" ht="24.75" customHeight="1">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4"/>
      <c r="B68" s="715"/>
      <c r="C68" s="715"/>
      <c r="D68" s="715"/>
      <c r="E68" s="715"/>
      <c r="F68" s="716"/>
      <c r="G68" s="405" t="s">
        <v>377</v>
      </c>
      <c r="H68" s="406"/>
      <c r="I68" s="406"/>
      <c r="J68" s="406"/>
      <c r="K68" s="406"/>
      <c r="L68" s="406"/>
      <c r="M68" s="406"/>
      <c r="N68" s="406"/>
      <c r="O68" s="406"/>
      <c r="P68" s="406"/>
      <c r="Q68" s="406"/>
      <c r="R68" s="406"/>
      <c r="S68" s="406"/>
      <c r="T68" s="406"/>
      <c r="U68" s="406"/>
      <c r="V68" s="406"/>
      <c r="W68" s="406"/>
      <c r="X68" s="406"/>
      <c r="Y68" s="406"/>
      <c r="Z68" s="406"/>
      <c r="AA68" s="406"/>
      <c r="AB68" s="407"/>
      <c r="AC68" s="405" t="s">
        <v>378</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c r="A69" s="714"/>
      <c r="B69" s="715"/>
      <c r="C69" s="715"/>
      <c r="D69" s="715"/>
      <c r="E69" s="715"/>
      <c r="F69" s="716"/>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c r="A70" s="714"/>
      <c r="B70" s="715"/>
      <c r="C70" s="715"/>
      <c r="D70" s="715"/>
      <c r="E70" s="715"/>
      <c r="F70" s="71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7"/>
    </row>
    <row r="71" spans="1:50" ht="24.75" customHeight="1">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4"/>
      <c r="B81" s="715"/>
      <c r="C81" s="715"/>
      <c r="D81" s="715"/>
      <c r="E81" s="715"/>
      <c r="F81" s="716"/>
      <c r="G81" s="405" t="s">
        <v>379</v>
      </c>
      <c r="H81" s="406"/>
      <c r="I81" s="406"/>
      <c r="J81" s="406"/>
      <c r="K81" s="406"/>
      <c r="L81" s="406"/>
      <c r="M81" s="406"/>
      <c r="N81" s="406"/>
      <c r="O81" s="406"/>
      <c r="P81" s="406"/>
      <c r="Q81" s="406"/>
      <c r="R81" s="406"/>
      <c r="S81" s="406"/>
      <c r="T81" s="406"/>
      <c r="U81" s="406"/>
      <c r="V81" s="406"/>
      <c r="W81" s="406"/>
      <c r="X81" s="406"/>
      <c r="Y81" s="406"/>
      <c r="Z81" s="406"/>
      <c r="AA81" s="406"/>
      <c r="AB81" s="407"/>
      <c r="AC81" s="405" t="s">
        <v>380</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c r="A82" s="714"/>
      <c r="B82" s="715"/>
      <c r="C82" s="715"/>
      <c r="D82" s="715"/>
      <c r="E82" s="715"/>
      <c r="F82" s="716"/>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c r="A83" s="714"/>
      <c r="B83" s="715"/>
      <c r="C83" s="715"/>
      <c r="D83" s="715"/>
      <c r="E83" s="715"/>
      <c r="F83" s="71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7"/>
    </row>
    <row r="84" spans="1:50" ht="24.75" customHeight="1">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4"/>
      <c r="B94" s="715"/>
      <c r="C94" s="715"/>
      <c r="D94" s="715"/>
      <c r="E94" s="715"/>
      <c r="F94" s="716"/>
      <c r="G94" s="405" t="s">
        <v>381</v>
      </c>
      <c r="H94" s="406"/>
      <c r="I94" s="406"/>
      <c r="J94" s="406"/>
      <c r="K94" s="406"/>
      <c r="L94" s="406"/>
      <c r="M94" s="406"/>
      <c r="N94" s="406"/>
      <c r="O94" s="406"/>
      <c r="P94" s="406"/>
      <c r="Q94" s="406"/>
      <c r="R94" s="406"/>
      <c r="S94" s="406"/>
      <c r="T94" s="406"/>
      <c r="U94" s="406"/>
      <c r="V94" s="406"/>
      <c r="W94" s="406"/>
      <c r="X94" s="406"/>
      <c r="Y94" s="406"/>
      <c r="Z94" s="406"/>
      <c r="AA94" s="406"/>
      <c r="AB94" s="407"/>
      <c r="AC94" s="405" t="s">
        <v>382</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c r="A95" s="714"/>
      <c r="B95" s="715"/>
      <c r="C95" s="715"/>
      <c r="D95" s="715"/>
      <c r="E95" s="715"/>
      <c r="F95" s="716"/>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c r="A96" s="714"/>
      <c r="B96" s="715"/>
      <c r="C96" s="715"/>
      <c r="D96" s="715"/>
      <c r="E96" s="715"/>
      <c r="F96" s="71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7"/>
    </row>
    <row r="97" spans="1:50" ht="24.75" customHeight="1">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row r="108" spans="1:50" ht="30" customHeight="1">
      <c r="A108" s="711" t="s">
        <v>34</v>
      </c>
      <c r="B108" s="712"/>
      <c r="C108" s="712"/>
      <c r="D108" s="712"/>
      <c r="E108" s="712"/>
      <c r="F108" s="713"/>
      <c r="G108" s="405" t="s">
        <v>383</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384</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c r="A109" s="714"/>
      <c r="B109" s="715"/>
      <c r="C109" s="715"/>
      <c r="D109" s="715"/>
      <c r="E109" s="715"/>
      <c r="F109" s="716"/>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c r="A110" s="714"/>
      <c r="B110" s="715"/>
      <c r="C110" s="715"/>
      <c r="D110" s="715"/>
      <c r="E110" s="715"/>
      <c r="F110" s="71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7"/>
    </row>
    <row r="111" spans="1:50" ht="24.75" customHeight="1">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4"/>
      <c r="B121" s="715"/>
      <c r="C121" s="715"/>
      <c r="D121" s="715"/>
      <c r="E121" s="715"/>
      <c r="F121" s="716"/>
      <c r="G121" s="405" t="s">
        <v>405</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385</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c r="A122" s="714"/>
      <c r="B122" s="715"/>
      <c r="C122" s="715"/>
      <c r="D122" s="715"/>
      <c r="E122" s="715"/>
      <c r="F122" s="716"/>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c r="A123" s="714"/>
      <c r="B123" s="715"/>
      <c r="C123" s="715"/>
      <c r="D123" s="715"/>
      <c r="E123" s="715"/>
      <c r="F123" s="71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7"/>
    </row>
    <row r="124" spans="1:50" ht="24.75" customHeight="1">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4"/>
      <c r="B134" s="715"/>
      <c r="C134" s="715"/>
      <c r="D134" s="715"/>
      <c r="E134" s="715"/>
      <c r="F134" s="716"/>
      <c r="G134" s="405" t="s">
        <v>386</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387</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c r="A135" s="714"/>
      <c r="B135" s="715"/>
      <c r="C135" s="715"/>
      <c r="D135" s="715"/>
      <c r="E135" s="715"/>
      <c r="F135" s="716"/>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c r="A136" s="714"/>
      <c r="B136" s="715"/>
      <c r="C136" s="715"/>
      <c r="D136" s="715"/>
      <c r="E136" s="715"/>
      <c r="F136" s="71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7"/>
    </row>
    <row r="137" spans="1:50" ht="24.75" customHeight="1">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4"/>
      <c r="B147" s="715"/>
      <c r="C147" s="715"/>
      <c r="D147" s="715"/>
      <c r="E147" s="715"/>
      <c r="F147" s="716"/>
      <c r="G147" s="405" t="s">
        <v>388</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389</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c r="A148" s="714"/>
      <c r="B148" s="715"/>
      <c r="C148" s="715"/>
      <c r="D148" s="715"/>
      <c r="E148" s="715"/>
      <c r="F148" s="716"/>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c r="A149" s="714"/>
      <c r="B149" s="715"/>
      <c r="C149" s="715"/>
      <c r="D149" s="715"/>
      <c r="E149" s="715"/>
      <c r="F149" s="71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7"/>
    </row>
    <row r="150" spans="1:50" ht="24.75" customHeight="1">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row r="161" spans="1:50" ht="30" customHeight="1">
      <c r="A161" s="711" t="s">
        <v>34</v>
      </c>
      <c r="B161" s="712"/>
      <c r="C161" s="712"/>
      <c r="D161" s="712"/>
      <c r="E161" s="712"/>
      <c r="F161" s="713"/>
      <c r="G161" s="405" t="s">
        <v>390</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391</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c r="A162" s="714"/>
      <c r="B162" s="715"/>
      <c r="C162" s="715"/>
      <c r="D162" s="715"/>
      <c r="E162" s="715"/>
      <c r="F162" s="716"/>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c r="A163" s="714"/>
      <c r="B163" s="715"/>
      <c r="C163" s="715"/>
      <c r="D163" s="715"/>
      <c r="E163" s="715"/>
      <c r="F163" s="71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7"/>
    </row>
    <row r="164" spans="1:50" ht="24.75" customHeight="1">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4"/>
      <c r="B174" s="715"/>
      <c r="C174" s="715"/>
      <c r="D174" s="715"/>
      <c r="E174" s="715"/>
      <c r="F174" s="716"/>
      <c r="G174" s="405" t="s">
        <v>392</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393</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c r="A175" s="714"/>
      <c r="B175" s="715"/>
      <c r="C175" s="715"/>
      <c r="D175" s="715"/>
      <c r="E175" s="715"/>
      <c r="F175" s="716"/>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c r="A176" s="714"/>
      <c r="B176" s="715"/>
      <c r="C176" s="715"/>
      <c r="D176" s="715"/>
      <c r="E176" s="715"/>
      <c r="F176" s="71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7"/>
    </row>
    <row r="177" spans="1:50" ht="24.75" customHeight="1">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4"/>
      <c r="B187" s="715"/>
      <c r="C187" s="715"/>
      <c r="D187" s="715"/>
      <c r="E187" s="715"/>
      <c r="F187" s="716"/>
      <c r="G187" s="405" t="s">
        <v>394</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395</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c r="A188" s="714"/>
      <c r="B188" s="715"/>
      <c r="C188" s="715"/>
      <c r="D188" s="715"/>
      <c r="E188" s="715"/>
      <c r="F188" s="716"/>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c r="A189" s="714"/>
      <c r="B189" s="715"/>
      <c r="C189" s="715"/>
      <c r="D189" s="715"/>
      <c r="E189" s="715"/>
      <c r="F189" s="71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7"/>
    </row>
    <row r="190" spans="1:50" ht="24.75" customHeight="1">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4"/>
      <c r="B200" s="715"/>
      <c r="C200" s="715"/>
      <c r="D200" s="715"/>
      <c r="E200" s="715"/>
      <c r="F200" s="716"/>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396</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c r="A201" s="714"/>
      <c r="B201" s="715"/>
      <c r="C201" s="715"/>
      <c r="D201" s="715"/>
      <c r="E201" s="715"/>
      <c r="F201" s="716"/>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c r="A202" s="714"/>
      <c r="B202" s="715"/>
      <c r="C202" s="715"/>
      <c r="D202" s="715"/>
      <c r="E202" s="715"/>
      <c r="F202" s="71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7"/>
    </row>
    <row r="203" spans="1:50" ht="24.75" customHeight="1">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row r="214" spans="1:50" ht="30" customHeight="1">
      <c r="A214" s="729" t="s">
        <v>34</v>
      </c>
      <c r="B214" s="730"/>
      <c r="C214" s="730"/>
      <c r="D214" s="730"/>
      <c r="E214" s="730"/>
      <c r="F214" s="731"/>
      <c r="G214" s="405" t="s">
        <v>397</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398</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c r="A215" s="714"/>
      <c r="B215" s="715"/>
      <c r="C215" s="715"/>
      <c r="D215" s="715"/>
      <c r="E215" s="715"/>
      <c r="F215" s="716"/>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c r="A216" s="714"/>
      <c r="B216" s="715"/>
      <c r="C216" s="715"/>
      <c r="D216" s="715"/>
      <c r="E216" s="715"/>
      <c r="F216" s="71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7"/>
    </row>
    <row r="217" spans="1:50" ht="24.75" customHeight="1">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4"/>
      <c r="B227" s="715"/>
      <c r="C227" s="715"/>
      <c r="D227" s="715"/>
      <c r="E227" s="715"/>
      <c r="F227" s="716"/>
      <c r="G227" s="405" t="s">
        <v>399</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400</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c r="A228" s="714"/>
      <c r="B228" s="715"/>
      <c r="C228" s="715"/>
      <c r="D228" s="715"/>
      <c r="E228" s="715"/>
      <c r="F228" s="716"/>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c r="A229" s="714"/>
      <c r="B229" s="715"/>
      <c r="C229" s="715"/>
      <c r="D229" s="715"/>
      <c r="E229" s="715"/>
      <c r="F229" s="71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7"/>
    </row>
    <row r="230" spans="1:50" ht="24.75" customHeight="1">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4"/>
      <c r="B240" s="715"/>
      <c r="C240" s="715"/>
      <c r="D240" s="715"/>
      <c r="E240" s="715"/>
      <c r="F240" s="716"/>
      <c r="G240" s="405" t="s">
        <v>401</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402</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c r="A241" s="714"/>
      <c r="B241" s="715"/>
      <c r="C241" s="715"/>
      <c r="D241" s="715"/>
      <c r="E241" s="715"/>
      <c r="F241" s="716"/>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c r="A242" s="714"/>
      <c r="B242" s="715"/>
      <c r="C242" s="715"/>
      <c r="D242" s="715"/>
      <c r="E242" s="715"/>
      <c r="F242" s="71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7"/>
    </row>
    <row r="243" spans="1:50" ht="24.75" customHeight="1">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4"/>
      <c r="B253" s="715"/>
      <c r="C253" s="715"/>
      <c r="D253" s="715"/>
      <c r="E253" s="715"/>
      <c r="F253" s="716"/>
      <c r="G253" s="405" t="s">
        <v>403</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404</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c r="A254" s="714"/>
      <c r="B254" s="715"/>
      <c r="C254" s="715"/>
      <c r="D254" s="715"/>
      <c r="E254" s="715"/>
      <c r="F254" s="716"/>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c r="A255" s="714"/>
      <c r="B255" s="715"/>
      <c r="C255" s="715"/>
      <c r="D255" s="715"/>
      <c r="E255" s="715"/>
      <c r="F255" s="71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7"/>
    </row>
    <row r="256" spans="1:50" ht="24.75" customHeight="1">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418</v>
      </c>
      <c r="D234" s="118"/>
      <c r="E234" s="118"/>
      <c r="F234" s="118"/>
      <c r="G234" s="118"/>
      <c r="H234" s="118"/>
      <c r="I234" s="118"/>
      <c r="J234" s="118"/>
      <c r="K234" s="118"/>
      <c r="L234" s="118"/>
      <c r="M234" s="118" t="s">
        <v>419</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420</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443</v>
      </c>
      <c r="D1026" s="118"/>
      <c r="E1026" s="118"/>
      <c r="F1026" s="118"/>
      <c r="G1026" s="118"/>
      <c r="H1026" s="118"/>
      <c r="I1026" s="118"/>
      <c r="J1026" s="118"/>
      <c r="K1026" s="118"/>
      <c r="L1026" s="118"/>
      <c r="M1026" s="118" t="s">
        <v>444</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445</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平成27年度行政事業レビュー_防災教育推進事業</dc:title>
  <dc:creator>文部科学省</dc:creator>
  <cp:lastModifiedBy>文部科学省</cp:lastModifiedBy>
  <cp:lastPrinted>2016-08-16T01:26:55Z</cp:lastPrinted>
  <dcterms:created xsi:type="dcterms:W3CDTF">2012-03-13T00:50:25Z</dcterms:created>
  <dcterms:modified xsi:type="dcterms:W3CDTF">2016-08-16T01:26:58Z</dcterms:modified>
</cp:coreProperties>
</file>