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705" windowWidth="16410" windowHeight="358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<sst xmlns="http://schemas.openxmlformats.org/spreadsheetml/2006/main" count="1330" uniqueCount="553">
  <si>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</si>
  <si>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</si>
  <si>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</si>
  <si>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</si>
  <si>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</si>
  <si>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</si>
  <si>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</si>
  <si>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</si>
  <si>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</si>
  <si>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</si>
  <si>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</si>
  <si>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</si>
  <si>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</si>
  <si>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</si>
  <si>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</si>
  <si>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</si>
  <si>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</si>
  <si>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</si>
  <si>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</si>
  <si>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</si>
  <si>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</si>
  <si>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</si>
  <si>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</si>
  <si>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</si>
  <si>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</si>
  <si>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</si>
  <si>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</si>
  <si>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</si>
  <si>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</si>
  <si>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</si>
  <si>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</si>
  <si>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</si>
  <si>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</si>
  <si>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</si>
  <si>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</si>
  <si>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</si>
  <si>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</si>
  <si>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</si>
  <si>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</si>
  <si>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</si>
  <si>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</si>
  <si>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</si>
  <si>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</si>
  <si>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</si>
  <si>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</si>
  <si>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</si>
  <si>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</si>
  <si>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</si>
  <si>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</si>
  <si>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</si>
  <si>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</si>
  <si>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</si>
  <si>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</si>
  <si>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</si>
  <si>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</si>
  <si>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</si>
  <si>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</si>
  <si>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</si>
  <si>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</si>
  <si>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</si>
  <si>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</si>
  <si>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</si>
  <si>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</si>
  <si>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</si>
  <si>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</si>
  <si>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</si>
  <si>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</si>
  <si>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</si>
  <si>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</si>
  <si>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</si>
  <si>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</si>
  <si>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</si>
  <si>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</si>
  <si>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</si>
  <si>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</si>
  <si>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</si>
  <si>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</si>
  <si>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</si>
  <si>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</si>
  <si>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</si>
  <si>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</si>
  <si>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</si>
  <si>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</si>
  <si>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</si>
  <si>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</si>
  <si>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</si>
  <si>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</si>
  <si>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</si>
  <si>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</si>
  <si>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</si>
  <si>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</si>
  <si>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</si>
  <si>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</si>
  <si>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</si>
  <si>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</si>
  <si>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</si>
  <si>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</si>
  <si>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</si>
  <si>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</si>
  <si>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</si>
  <si>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</si>
  <si>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</si>
  <si>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</si>
  <si>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</si>
  <si>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</si>
  <si>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</si>
  <si>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</si>
  <si>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</si>
  <si>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</si>
  <si>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</si>
  <si>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</si>
  <si>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</si>
  <si>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</si>
  <si>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</si>
  <si>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</si>
  <si>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</si>
  <si>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</si>
  <si>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</si>
  <si>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</si>
  <si>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</si>
  <si>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</si>
  <si>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</si>
  <si>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</si>
  <si>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</si>
  <si>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</si>
  <si>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</si>
  <si>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</si>
  <si>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</si>
  <si>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</si>
  <si>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</si>
  <si>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</si>
  <si>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</si>
  <si>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</si>
  <si>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</si>
  <si>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</si>
  <si>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</si>
  <si>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</si>
  <si>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</si>
  <si>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</si>
  <si>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</si>
  <si>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</si>
  <si>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</si>
  <si>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</si>
  <si>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</si>
  <si>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</si>
  <si>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</si>
  <si>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</si>
  <si>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</si>
  <si>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</si>
  <si>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</si>
  <si>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</si>
  <si>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</si>
  <si>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</si>
  <si>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</si>
  <si>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</si>
  <si>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</si>
  <si>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</si>
  <si>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</si>
  <si>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</si>
  <si>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</si>
  <si>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</si>
  <si>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</si>
  <si>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</si>
  <si>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</si>
  <si>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</si>
  <si>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</si>
  <si>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</si>
  <si>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</si>
  <si>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</si>
  <si>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</si>
  <si>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</si>
  <si>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</si>
  <si>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</si>
  <si>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</si>
  <si>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</si>
  <si>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</si>
  <si>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</si>
  <si>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</si>
  <si>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</si>
  <si>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</si>
  <si>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</si>
  <si>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</si>
  <si>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</si>
  <si>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</si>
  <si>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</si>
  <si>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</si>
  <si>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</si>
  <si>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</si>
  <si>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</si>
  <si>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</si>
  <si>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</si>
  <si>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</si>
  <si>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</si>
  <si>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</si>
  <si>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</si>
  <si>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</si>
  <si>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</si>
  <si>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</si>
  <si>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</si>
  <si>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</si>
  <si>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</si>
  <si>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</si>
  <si>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</si>
  <si>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</si>
  <si>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</si>
  <si>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</si>
  <si>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</si>
  <si>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</si>
  <si>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</si>
  <si>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</si>
  <si>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</si>
  <si>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</si>
  <si>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</si>
  <si>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</si>
  <si>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</si>
  <si>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</si>
  <si>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</si>
  <si>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</si>
  <si>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</si>
  <si>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</si>
  <si>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</si>
  <si>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</si>
  <si>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</si>
  <si>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</si>
  <si>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</si>
  <si>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</si>
  <si>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</si>
  <si>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</si>
  <si>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</si>
  <si>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</si>
  <si>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</si>
  <si>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</si>
  <si>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</si>
  <si>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</si>
  <si>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</si>
  <si>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</si>
  <si>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</si>
  <si>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</si>
  <si>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</si>
  <si>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</si>
  <si>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</si>
  <si>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</si>
  <si>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</si>
  <si>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</si>
  <si>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</si>
  <si>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</si>
  <si>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</si>
  <si>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</si>
  <si>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</si>
  <si>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</si>
  <si>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</si>
  <si>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</si>
  <si>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</si>
  <si>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</si>
  <si>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</si>
  <si>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</si>
  <si>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</si>
  <si>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</si>
  <si>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</si>
  <si>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</si>
  <si>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</si>
  <si>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</si>
  <si>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</si>
  <si>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</si>
  <si>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</si>
  <si>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</si>
  <si>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</si>
  <si>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</si>
  <si>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</si>
  <si>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</si>
  <si>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</si>
  <si>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</si>
  <si>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</si>
  <si>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</si>
  <si>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</si>
  <si>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</si>
  <si>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</si>
  <si>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</si>
  <si>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</si>
  <si>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</si>
  <si>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</si>
  <si>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</si>
  <si>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</si>
  <si>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</si>
  <si>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</si>
  <si>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</si>
  <si>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</si>
  <si>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</si>
  <si>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</si>
  <si>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</si>
  <si>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</si>
  <si>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</si>
  <si>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</si>
  <si>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</si>
  <si>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</si>
  <si>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</si>
  <si>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</si>
  <si>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</si>
  <si>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</si>
  <si>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</si>
  <si>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</si>
  <si>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</si>
  <si>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</si>
  <si>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</si>
  <si>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</si>
  <si>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</si>
  <si>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</si>
  <si>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</si>
  <si>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</si>
  <si>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</si>
  <si>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</si>
  <si>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</si>
  <si>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</si>
  <si>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</si>
  <si>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</si>
  <si>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</si>
  <si>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</si>
  <si>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</si>
  <si>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</si>
  <si>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</si>
  <si>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</si>
  <si>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</si>
  <si>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</si>
  <si>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</si>
  <si>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</si>
  <si>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</si>
  <si>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</si>
  <si>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</si>
  <si>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</si>
  <si>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</si>
  <si>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</si>
  <si>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</si>
  <si>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</si>
  <si>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</si>
  <si>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</si>
  <si>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</si>
  <si>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</si>
  <si>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</si>
  <si>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</si>
  <si>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</si>
  <si>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</si>
  <si>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</si>
  <si>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</si>
  <si>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</si>
  <si>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</si>
  <si>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</si>
  <si>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</si>
  <si>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</si>
  <si>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</si>
  <si>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</si>
  <si>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</si>
  <si>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</si>
  <si>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</si>
  <si>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</si>
  <si>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</si>
  <si>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</si>
  <si>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</si>
  <si>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</si>
  <si>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</si>
  <si>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</si>
  <si>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</si>
  <si>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</si>
  <si>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</si>
  <si>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</si>
  <si>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</si>
  <si>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</si>
  <si>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</si>
  <si>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</si>
  <si>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</si>
  <si>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</si>
  <si>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</si>
  <si>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</si>
  <si>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</si>
  <si>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</si>
  <si>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</si>
  <si>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</si>
  <si>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</si>
  <si>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</si>
  <si>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</si>
  <si>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</si>
  <si>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</si>
  <si>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</si>
  <si>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</si>
  <si>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</si>
  <si>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</si>
  <si>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</si>
  <si>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</si>
  <si>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</si>
  <si>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</si>
  <si>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</si>
  <si>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</si>
  <si>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</si>
  <si>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</si>
  <si>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</si>
  <si>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</si>
  <si>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</si>
  <si>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</si>
  <si>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</si>
  <si>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</si>
  <si>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</si>
  <si>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</si>
  <si>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</si>
  <si>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</si>
  <si>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</si>
  <si>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</si>
  <si>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</si>
  <si>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</si>
  <si>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</si>
  <si>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</si>
  <si>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</si>
  <si>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</si>
  <si>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</si>
  <si>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</si>
  <si>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</si>
  <si>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</si>
  <si>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</si>
  <si>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</si>
  <si>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</si>
  <si>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</si>
  <si>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</si>
  <si>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</si>
  <si>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</si>
  <si>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</si>
  <si>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</si>
  <si>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</si>
  <si>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</si>
  <si>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</si>
  <si>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</si>
  <si>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</si>
  <si>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</si>
  <si>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</si>
  <si>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</si>
  <si>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</si>
  <si>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</si>
  <si>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</si>
  <si>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</si>
  <si>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</si>
  <si>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</si>
  <si>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</si>
  <si>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</si>
  <si>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</si>
  <si>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</si>
  <si>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</si>
  <si>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</si>
  <si>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</si>
  <si>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</si>
  <si>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</si>
  <si>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</si>
  <si>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</si>
  <si>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</si>
  <si>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</si>
  <si>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</si>
  <si>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独立行政法人国立青少年教育振興機構施設整備に必要な経費</t>
    <phoneticPr fontId="5"/>
  </si>
  <si>
    <t>スポーツ・青少年局</t>
    <phoneticPr fontId="5"/>
  </si>
  <si>
    <t>青少年課</t>
    <phoneticPr fontId="5"/>
  </si>
  <si>
    <t>青少年課長
泉　潤一</t>
    <rPh sb="6" eb="7">
      <t>イズミ</t>
    </rPh>
    <rPh sb="8" eb="10">
      <t>ジュンイチ</t>
    </rPh>
    <phoneticPr fontId="5"/>
  </si>
  <si>
    <t>○</t>
  </si>
  <si>
    <t>政策目標2：確かな学力の向上、豊かな心と健やかな体の育成と信頼される学校づくり 
施策目標2-3：青少年の健全育成</t>
    <phoneticPr fontId="5"/>
  </si>
  <si>
    <t>教育振興基本計画（平成25年6月14日閣議決定）
子ども・若者ビジョン（平成22年7月23日子ども・若者育成支援推進本部決定）</t>
    <phoneticPr fontId="5"/>
  </si>
  <si>
    <t>独立行政法人国立青少年教育振興機構法
第3条、第11条</t>
    <phoneticPr fontId="5"/>
  </si>
  <si>
    <t>-</t>
    <phoneticPr fontId="5"/>
  </si>
  <si>
    <t>人</t>
    <phoneticPr fontId="5"/>
  </si>
  <si>
    <t>毎年度、青少年人口（0歳～29歳）の1割程度の利用実績を確保</t>
    <phoneticPr fontId="5"/>
  </si>
  <si>
    <t>各年度執行額÷施設整備の件数　</t>
    <phoneticPr fontId="5"/>
  </si>
  <si>
    <t>百万円</t>
    <phoneticPr fontId="5"/>
  </si>
  <si>
    <t>203/21</t>
    <phoneticPr fontId="5"/>
  </si>
  <si>
    <t>223/57</t>
    <phoneticPr fontId="5"/>
  </si>
  <si>
    <t>独立行政法人国立青少年教育振興機構施設整備費補助金</t>
    <phoneticPr fontId="5"/>
  </si>
  <si>
    <t>-</t>
    <phoneticPr fontId="5"/>
  </si>
  <si>
    <t>青少年
人口の
1割</t>
    <rPh sb="0" eb="3">
      <t>セイショウネン</t>
    </rPh>
    <rPh sb="4" eb="6">
      <t>ジンコウ</t>
    </rPh>
    <rPh sb="9" eb="10">
      <t>ワリ</t>
    </rPh>
    <phoneticPr fontId="5"/>
  </si>
  <si>
    <t>325/59</t>
    <phoneticPr fontId="5"/>
  </si>
  <si>
    <t>施設整備の件数</t>
    <rPh sb="0" eb="2">
      <t>シセツ</t>
    </rPh>
    <rPh sb="2" eb="4">
      <t>セイビ</t>
    </rPh>
    <rPh sb="5" eb="7">
      <t>ケンスウ</t>
    </rPh>
    <phoneticPr fontId="5"/>
  </si>
  <si>
    <t>件</t>
    <rPh sb="0" eb="1">
      <t>ケン</t>
    </rPh>
    <phoneticPr fontId="5"/>
  </si>
  <si>
    <t>1,073／45</t>
    <phoneticPr fontId="5"/>
  </si>
  <si>
    <r>
      <rPr>
        <sz val="11"/>
        <rFont val="ＭＳ Ｐゴシック"/>
        <family val="3"/>
        <charset val="128"/>
      </rPr>
      <t>0</t>
    </r>
    <r>
      <rPr>
        <sz val="11"/>
        <rFont val="ＭＳ Ｐゴシック"/>
        <family val="3"/>
        <charset val="128"/>
      </rPr>
      <t>0</t>
    </r>
    <r>
      <rPr>
        <sz val="11"/>
        <rFont val="ＭＳ Ｐゴシック"/>
        <family val="3"/>
        <charset val="128"/>
      </rPr>
      <t>74</t>
    </r>
    <phoneticPr fontId="5"/>
  </si>
  <si>
    <t>0339</t>
    <phoneticPr fontId="5"/>
  </si>
  <si>
    <t>0358</t>
    <phoneticPr fontId="5"/>
  </si>
  <si>
    <r>
      <rPr>
        <sz val="11"/>
        <rFont val="ＭＳ Ｐゴシック"/>
        <family val="3"/>
        <charset val="128"/>
      </rPr>
      <t>0</t>
    </r>
    <r>
      <rPr>
        <sz val="11"/>
        <rFont val="ＭＳ Ｐゴシック"/>
        <family val="3"/>
        <charset val="128"/>
      </rPr>
      <t>0</t>
    </r>
    <r>
      <rPr>
        <sz val="11"/>
        <rFont val="ＭＳ Ｐゴシック"/>
        <family val="3"/>
        <charset val="128"/>
      </rPr>
      <t>70</t>
    </r>
    <phoneticPr fontId="5"/>
  </si>
  <si>
    <t>0152</t>
    <phoneticPr fontId="5"/>
  </si>
  <si>
    <t>執行額/件数</t>
    <rPh sb="0" eb="2">
      <t>シッコウ</t>
    </rPh>
    <rPh sb="2" eb="3">
      <t>ガク</t>
    </rPh>
    <rPh sb="4" eb="6">
      <t>ケンスウ</t>
    </rPh>
    <phoneticPr fontId="5"/>
  </si>
  <si>
    <t>国立青少年教育振興機構は、青少年教育のナショナルセンターとして、国の政策課題や喫緊の青少年教育の課題に対応したプログラム開発、青少年教育に関する基礎的・専門的な調査を実施し、地方自治体や民間団体等へ広く普及を行うことにより、青少年の体験活動の推進に取り組んでいるところである。</t>
    <phoneticPr fontId="5"/>
  </si>
  <si>
    <t>自治体・民間への移管については、平成22年8月に自治体及び民間団体へアンケート調査を実施し、いずれも移管の受入は困難という回答。また、その後も自治体へのヒアリング等を行ったが、厳しい財政事情等の理由から移管は受入られないという回答であった。
この結果を受けて、文部科学省が設置した「国立青少年教育施設の在り方に関する検討会」において、「現時点では移管は困難」としている。（平成23年2月）</t>
    <phoneticPr fontId="5"/>
  </si>
  <si>
    <t>　「教育振興基本計画（平成25年6月14日閣議決定）」及び「子ども・若者ビジョン（平成22年7月23日子ども・若者育成支援推進本部決定）」等において、自然体験活動や集団宿泊体験活動等を推進することとされ、また、平成24年度より全面実施された新学習指導要領において、自然体験活動を中心とする長期集団宿泊活動の推進が盛り込まれていることから、本事業は、政策の優先度が高く、かつ必要性の高い事業である。</t>
    <phoneticPr fontId="5"/>
  </si>
  <si>
    <t xml:space="preserve">支出先の選定に当たっては、国の基準と同じで、一般競争入札を実施しており、その競争性や透明性を確保している。
   また、一部、随意契約となった契約は、契約の性質上若しくは目的が競争を許さないものであったこと等によるものである。（契約監視委員会による監査を受けている）    </t>
    <phoneticPr fontId="5"/>
  </si>
  <si>
    <t>機構内に受益者負担ＰＴを設置し、地方施設の利用料金の検討を行い、平成26年度より講師等宿泊室の料金徴収の開始をした。このほか、国立オリンピック記念青少年総合センターの料金改定なども行っており、受益者との負担関係は妥当である。</t>
    <phoneticPr fontId="5"/>
  </si>
  <si>
    <t>単位あたりのコスト削減に努めている。</t>
    <phoneticPr fontId="5"/>
  </si>
  <si>
    <t>‐</t>
  </si>
  <si>
    <t>成果実績は毎年度成果目標をクリアしている。</t>
    <phoneticPr fontId="5"/>
  </si>
  <si>
    <t>当該計画においては、利用者の安全・安心な活動のための環境整備、研修施設等の環境保全、身体障がい者等への対応に取り組んでいるところであり、とりわけ、学校や青少年団体など、子どもたちを中心とした利用者が多く、万が一の事故を未然に防ぎ、安全の確保に万全を期している。</t>
    <phoneticPr fontId="5"/>
  </si>
  <si>
    <t>利用者の安全確保のため行う施設整備は真に必要なものに限定されている。</t>
    <rPh sb="0" eb="3">
      <t>リヨウシャ</t>
    </rPh>
    <rPh sb="4" eb="6">
      <t>アンゼン</t>
    </rPh>
    <rPh sb="6" eb="8">
      <t>カクホ</t>
    </rPh>
    <rPh sb="11" eb="12">
      <t>オコナ</t>
    </rPh>
    <rPh sb="13" eb="15">
      <t>シセツ</t>
    </rPh>
    <rPh sb="15" eb="17">
      <t>セイビ</t>
    </rPh>
    <rPh sb="18" eb="19">
      <t>シン</t>
    </rPh>
    <rPh sb="20" eb="22">
      <t>ヒツヨウ</t>
    </rPh>
    <rPh sb="26" eb="28">
      <t>ゲンテイ</t>
    </rPh>
    <phoneticPr fontId="5"/>
  </si>
  <si>
    <t>経費の合理的な執行に努めている。</t>
    <rPh sb="0" eb="2">
      <t>ケイヒ</t>
    </rPh>
    <rPh sb="3" eb="6">
      <t>ゴウリテキ</t>
    </rPh>
    <rPh sb="7" eb="9">
      <t>シッコウ</t>
    </rPh>
    <rPh sb="10" eb="11">
      <t>ツト</t>
    </rPh>
    <phoneticPr fontId="5"/>
  </si>
  <si>
    <t>・予算の執行の面では、法人内に外部委員等で構成される「契約監視委員会」を設置し、契約状況について点検を行うことにより、予算の適切な執行に努めているところである。
・施設・設備に関しては、保守・管理の長期的な計画を策定し、当該計画に基づく保守・管理を行うとともに、利用者が安全・安心に体験活動ができる環境の整備及び自然災害等への対応の観点からも、必要な施設・設備の改善等を着実に進めている。</t>
    <phoneticPr fontId="5"/>
  </si>
  <si>
    <t>・今後も、長期的な計画に基づく保守・管理を行うとともに、利用者本位の快適な生活・研修環境の形成のための施設整備を進める。特に幼児・高齢者、身体障がい者等が円滑に施設及びサービスを利用できるよう、関係法令等を踏まえつつ、計画的な施設整備の推進が求められる。</t>
    <phoneticPr fontId="5"/>
  </si>
  <si>
    <t>工事計画策定にあたっては、同じ建物で行う施設整備について、コスト削減となるよう、同一契約で効率よく執行されるよう工夫が行われている。</t>
    <rPh sb="0" eb="2">
      <t>コウジ</t>
    </rPh>
    <rPh sb="2" eb="4">
      <t>ケイカク</t>
    </rPh>
    <rPh sb="4" eb="6">
      <t>サクテイ</t>
    </rPh>
    <rPh sb="13" eb="14">
      <t>オナ</t>
    </rPh>
    <rPh sb="15" eb="17">
      <t>タテモノ</t>
    </rPh>
    <rPh sb="18" eb="19">
      <t>オコナ</t>
    </rPh>
    <rPh sb="20" eb="22">
      <t>シセツ</t>
    </rPh>
    <rPh sb="22" eb="24">
      <t>セイビ</t>
    </rPh>
    <rPh sb="32" eb="34">
      <t>サクゲン</t>
    </rPh>
    <rPh sb="40" eb="42">
      <t>ドウイツ</t>
    </rPh>
    <rPh sb="42" eb="44">
      <t>ケイヤク</t>
    </rPh>
    <rPh sb="45" eb="47">
      <t>コウリツ</t>
    </rPh>
    <rPh sb="49" eb="51">
      <t>シッコウ</t>
    </rPh>
    <rPh sb="56" eb="58">
      <t>クフウ</t>
    </rPh>
    <rPh sb="59" eb="60">
      <t>オコナ</t>
    </rPh>
    <phoneticPr fontId="5"/>
  </si>
  <si>
    <t>※平成26年度補正予算1,078百万円中、1,073百万円を平成27年度に繰越し。</t>
    <rPh sb="16" eb="18">
      <t>ヒャクマン</t>
    </rPh>
    <rPh sb="18" eb="19">
      <t>エン</t>
    </rPh>
    <rPh sb="19" eb="20">
      <t>チュウ</t>
    </rPh>
    <rPh sb="26" eb="28">
      <t>ヒャクマン</t>
    </rPh>
    <rPh sb="28" eb="29">
      <t>エン</t>
    </rPh>
    <rPh sb="30" eb="32">
      <t>ヘイセイ</t>
    </rPh>
    <rPh sb="34" eb="36">
      <t>ネンド</t>
    </rPh>
    <rPh sb="37" eb="38">
      <t>ク</t>
    </rPh>
    <rPh sb="38" eb="39">
      <t>コ</t>
    </rPh>
    <phoneticPr fontId="5"/>
  </si>
  <si>
    <t xml:space="preserve"> 独立行政法人国立青少年教育振興機構（以下「機構」という。）の設置する研修施設の整備充実を図るため、機構が行う研修施設の整備(災害復旧を含む)に要する経費に対して補助を行い、もって青少年教育の振興及び健全な青少年の育成を図ることを目的とする。</t>
    <phoneticPr fontId="5"/>
  </si>
  <si>
    <t>平成26年度においては、前年度に続き宿泊室稼働率が全施設において50%を確保したことに加え、総利用者数は約510万人の利用があった。</t>
    <phoneticPr fontId="5"/>
  </si>
  <si>
    <t xml:space="preserve">  国立青少年教育施設（昭和34年から順次設置）の基幹設備やライフラインは、設置以来、更新・改修が十分になされておらず、施設の機能低下や事故発生の危険性がある。青少年を中心とした国立青少年教育施設の利用者や災害時の避難者が安全・安心に利用できる環境を確保するため、基幹設備やライフラインの更新・改修等を実施する。</t>
    <rPh sb="151" eb="153">
      <t>ジッシ</t>
    </rPh>
    <phoneticPr fontId="5"/>
  </si>
  <si>
    <t>※この他、１２０件に対して１９９百万円を支出している。</t>
    <phoneticPr fontId="5"/>
  </si>
  <si>
    <t>工事費</t>
    <phoneticPr fontId="5"/>
  </si>
  <si>
    <t>阿蘇交流の家体育館及び食堂天井落下防止対策工事</t>
    <phoneticPr fontId="5"/>
  </si>
  <si>
    <t>工事費</t>
    <rPh sb="0" eb="2">
      <t>コウジ</t>
    </rPh>
    <rPh sb="2" eb="3">
      <t>ヒ</t>
    </rPh>
    <phoneticPr fontId="5"/>
  </si>
  <si>
    <t>山口徳地自然の家サービス棟火災受信機改修工事</t>
    <phoneticPr fontId="5"/>
  </si>
  <si>
    <t>A.株式会社熊本紅屋</t>
    <phoneticPr fontId="5"/>
  </si>
  <si>
    <t>E.株式会社セブンシステム</t>
    <phoneticPr fontId="5"/>
  </si>
  <si>
    <t>B.株式会社江田島造船所</t>
    <phoneticPr fontId="5"/>
  </si>
  <si>
    <t>F.株式会社山田電工社</t>
    <phoneticPr fontId="5"/>
  </si>
  <si>
    <t>江田島交流の家カッター艇庫浮き桟橋及び渡橋改修工事</t>
    <phoneticPr fontId="5"/>
  </si>
  <si>
    <t>江田島交流の家カッター艇庫浮き桟橋及び渡橋改修工事</t>
    <phoneticPr fontId="5"/>
  </si>
  <si>
    <t>中央交流の家体育館及び柔剣道場照明器具落下防止対策工事</t>
    <phoneticPr fontId="5"/>
  </si>
  <si>
    <t>C.株式会社立芝</t>
    <phoneticPr fontId="5"/>
  </si>
  <si>
    <t>G.斎久工業株式会社四国営業所</t>
    <phoneticPr fontId="5"/>
  </si>
  <si>
    <t>江田島交流の家管理研修棟他自動火災報知・非常用放送設備改修工事</t>
    <phoneticPr fontId="5"/>
  </si>
  <si>
    <t>大洲交流の家地下重油タンク改修工事</t>
    <phoneticPr fontId="5"/>
  </si>
  <si>
    <t>D.株式会社熊本紅屋</t>
    <phoneticPr fontId="5"/>
  </si>
  <si>
    <t>H.株式会社富永製作所沖縄営業所</t>
    <phoneticPr fontId="5"/>
  </si>
  <si>
    <t>阿蘇交流の家講堂天井等落下防止対策工事</t>
    <rPh sb="0" eb="2">
      <t>アソ</t>
    </rPh>
    <rPh sb="2" eb="4">
      <t>コウリュウ</t>
    </rPh>
    <rPh sb="5" eb="6">
      <t>イエ</t>
    </rPh>
    <phoneticPr fontId="5"/>
  </si>
  <si>
    <t>沖縄交流の家地下重油タンク更新工事</t>
    <phoneticPr fontId="5"/>
  </si>
  <si>
    <t>株式会社熊本紅屋</t>
    <phoneticPr fontId="5"/>
  </si>
  <si>
    <t>阿蘇交流の家体育館及び食堂天井落下防止対策工事</t>
    <phoneticPr fontId="5"/>
  </si>
  <si>
    <t>A.阿蘇交流の家体育館及び食堂天井落下防止対策工事</t>
    <phoneticPr fontId="5"/>
  </si>
  <si>
    <t>B.江田島交流の家カッター艇庫浮き桟橋及び渡橋改修工事</t>
    <phoneticPr fontId="5"/>
  </si>
  <si>
    <t>株式会社江田島造船所</t>
    <phoneticPr fontId="5"/>
  </si>
  <si>
    <t>C.江田島交流の家管理研修棟他自動火災報知・非常用放送設備改修工事</t>
    <phoneticPr fontId="5"/>
  </si>
  <si>
    <t>株式会社立芝</t>
    <phoneticPr fontId="5"/>
  </si>
  <si>
    <t>D.阿蘇交流の家講堂天井等落下防止対策工事</t>
    <phoneticPr fontId="5"/>
  </si>
  <si>
    <t>阿蘇交流の家講堂天井等落下防止対策工事</t>
    <phoneticPr fontId="5"/>
  </si>
  <si>
    <t>E.山口徳地自然の家サービス棟火災受信機改修工事</t>
    <phoneticPr fontId="5"/>
  </si>
  <si>
    <t>株式会社セブンシステム</t>
    <phoneticPr fontId="5"/>
  </si>
  <si>
    <t>山口徳地自然の家サービス棟火災受信機改修工事</t>
    <phoneticPr fontId="5"/>
  </si>
  <si>
    <t>F.中央交流の家体育館及び柔剣道場照明器具落下防止対策工事</t>
    <phoneticPr fontId="5"/>
  </si>
  <si>
    <t>株式会社山田電工社</t>
    <phoneticPr fontId="5"/>
  </si>
  <si>
    <t>G.大洲交流の家地下重油タンク改修工事</t>
    <phoneticPr fontId="5"/>
  </si>
  <si>
    <t>斎久工業株式会社四国営業所</t>
    <phoneticPr fontId="5"/>
  </si>
  <si>
    <t>H.沖縄交流の家地下重油タンク更新工事</t>
    <phoneticPr fontId="5"/>
  </si>
  <si>
    <t>株式会社富永製作所沖縄営業所</t>
    <phoneticPr fontId="5"/>
  </si>
  <si>
    <t>I.飛島建設株式会社</t>
    <phoneticPr fontId="5"/>
  </si>
  <si>
    <t>オリンピックセンター舗装改修工事</t>
    <rPh sb="14" eb="16">
      <t>コウジ</t>
    </rPh>
    <phoneticPr fontId="5"/>
  </si>
  <si>
    <t>J.ニッタン株式会社四国松山支社</t>
    <phoneticPr fontId="5"/>
  </si>
  <si>
    <t>室戸自然の家管理棟火災受信機改修工事</t>
    <phoneticPr fontId="5"/>
  </si>
  <si>
    <t>I.オリンピックセンター舗装改修工事</t>
    <phoneticPr fontId="5"/>
  </si>
  <si>
    <t>飛島建設株式会社</t>
    <phoneticPr fontId="5"/>
  </si>
  <si>
    <t>J.室戸自然の家管理棟火災受信機改修工事</t>
    <phoneticPr fontId="5"/>
  </si>
  <si>
    <t>ニッタン株式会社四国松山支社</t>
    <phoneticPr fontId="5"/>
  </si>
  <si>
    <t xml:space="preserve">第２期中期目標において、青少年等の研修利用に対する支援として機構が達成すべき業務運営の目標に基づき「青少年及び青少年教育指導者等に対する研修のための利用を促進し、毎年度、青少年人口（0歳～29歳）の1割程度の利用実績を確保する」こととする。
</t>
    <rPh sb="0" eb="1">
      <t>ダイ</t>
    </rPh>
    <rPh sb="2" eb="3">
      <t>キ</t>
    </rPh>
    <rPh sb="46" eb="47">
      <t>モト</t>
    </rPh>
    <phoneticPr fontId="5"/>
  </si>
  <si>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phoneticPr fontId="5"/>
  </si>
  <si>
    <t>標準評価(B評価）以上の評価を受けた項目の割合。
※平成24，25年度については、標準評価(A評価)以上の評価を受けた項目の割合。</t>
    <phoneticPr fontId="5"/>
  </si>
  <si>
    <t>％</t>
    <phoneticPr fontId="5"/>
  </si>
  <si>
    <t>％</t>
    <phoneticPr fontId="5"/>
  </si>
  <si>
    <t>外部有識者による点検対象外</t>
    <phoneticPr fontId="5"/>
  </si>
  <si>
    <t>１．事業評価の観点：本事業は、青少年教育の振興及び健全な青少年の育成のため、独立行政法人国立青少年教育振興機構の設置する研修施設の充実を図ることを目的としており、事業評価に当たっては契約・執行手続きの観点等から検証を行った。
２．所見：外部委員等で構成される「契約監視委員会」を設置し、契約状況について点検を行い、適切な予算執行に努めていることは評価できる。しかしながら、一部の契約において１者応札となっている案件が見受けられることから、競争参加条件等のより一層の見直しを図るなど、契約の競争性、公平性、透明性を確保すべきである。</t>
    <phoneticPr fontId="5"/>
  </si>
  <si>
    <t>「独立行政法人における調達等合理化の取組の推進について」（平成２７年５月２５日総務大臣決定）に基づく取組を着実に実施し、「調達等合理化計画」に沿って、公正性・透明性を確保しつつ合理的な調達を推進し、業務運営の効率化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</si>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</sst>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181" fontId="0" fillId="5" borderId="14" xfId="0" applyNumberFormat="1" applyFont="1" applyFill="1" applyBorder="1" applyAlignment="1" applyProtection="1">
      <alignment horizontal="center" vertical="center"/>
      <protection locked="0"/>
    </xf>
    <xf numFmtId="181" fontId="0" fillId="5" borderId="15" xfId="0" applyNumberFormat="1" applyFill="1" applyBorder="1" applyAlignment="1" applyProtection="1">
      <alignment horizontal="center" vertical="center"/>
      <protection locked="0"/>
    </xf>
    <xf numFmtId="181" fontId="0" fillId="5"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81" fontId="3" fillId="0" borderId="141" xfId="0" applyNumberFormat="1" applyFont="1" applyFill="1" applyBorder="1" applyAlignment="1" applyProtection="1">
      <alignment horizontal="center" vertical="center"/>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 fillId="5" borderId="142" xfId="0"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3" fillId="0" borderId="141" xfId="0"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98"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45</xdr:row>
          <xdr:rowOff>47625</xdr:rowOff>
        </xdr:from>
        <xdr:to>
          <xdr:col>48</xdr:col>
          <xdr:colOff>114300</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229</xdr:row>
          <xdr:rowOff>38100</xdr:rowOff>
        </xdr:from>
        <xdr:to>
          <xdr:col>44</xdr:col>
          <xdr:colOff>152400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38100</xdr:rowOff>
        </xdr:from>
        <xdr:to>
          <xdr:col>44</xdr:col>
          <xdr:colOff>142875</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6</xdr:col>
      <xdr:colOff>152400</xdr:colOff>
      <xdr:row>142</xdr:row>
      <xdr:rowOff>76201</xdr:rowOff>
    </xdr:from>
    <xdr:to>
      <xdr:col>49</xdr:col>
      <xdr:colOff>114300</xdr:colOff>
      <xdr:row>173</xdr:row>
      <xdr:rowOff>190507</xdr:rowOff>
    </xdr:to>
    <xdr:grpSp>
      <xdr:nvGrpSpPr>
        <xdr:cNvPr id="109" name="グループ化 108"/>
        <xdr:cNvGrpSpPr/>
      </xdr:nvGrpSpPr>
      <xdr:grpSpPr>
        <a:xfrm>
          <a:off x="1366838" y="38950107"/>
          <a:ext cx="8665368" cy="11806244"/>
          <a:chOff x="1275484" y="32860741"/>
          <a:chExt cx="9079057" cy="10342932"/>
        </a:xfrm>
      </xdr:grpSpPr>
      <xdr:sp macro="" textlink="">
        <xdr:nvSpPr>
          <xdr:cNvPr id="110" name="Rectangle 8"/>
          <xdr:cNvSpPr>
            <a:spLocks noChangeArrowheads="1"/>
          </xdr:cNvSpPr>
        </xdr:nvSpPr>
        <xdr:spPr bwMode="auto">
          <a:xfrm>
            <a:off x="4335658" y="32860741"/>
            <a:ext cx="3044434" cy="834124"/>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３２５百万円</a:t>
            </a:r>
            <a:endParaRPr lang="ja-JP" altLang="en-US"/>
          </a:p>
        </xdr:txBody>
      </xdr:sp>
      <xdr:sp macro="" textlink="">
        <xdr:nvSpPr>
          <xdr:cNvPr id="111" name="AutoShape 9"/>
          <xdr:cNvSpPr>
            <a:spLocks noChangeArrowheads="1"/>
          </xdr:cNvSpPr>
        </xdr:nvSpPr>
        <xdr:spPr bwMode="auto">
          <a:xfrm>
            <a:off x="3886403" y="33977253"/>
            <a:ext cx="3945184" cy="822206"/>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独立行政法人国立青少年教育振興機構の設置する研修施設の整備充実を図るため、機構が行う研修施設の整備に要する経費に対して補助を行う。</a:t>
            </a:r>
            <a:endParaRPr lang="ja-JP" altLang="en-US"/>
          </a:p>
        </xdr:txBody>
      </xdr:sp>
      <xdr:sp macro="" textlink="">
        <xdr:nvSpPr>
          <xdr:cNvPr id="112" name="Line 22"/>
          <xdr:cNvSpPr>
            <a:spLocks noChangeShapeType="1"/>
          </xdr:cNvSpPr>
        </xdr:nvSpPr>
        <xdr:spPr bwMode="auto">
          <a:xfrm>
            <a:off x="5801591" y="34913455"/>
            <a:ext cx="0" cy="72303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3" name="Rectangle 23"/>
          <xdr:cNvSpPr>
            <a:spLocks noChangeArrowheads="1"/>
          </xdr:cNvSpPr>
        </xdr:nvSpPr>
        <xdr:spPr bwMode="auto">
          <a:xfrm>
            <a:off x="5367350" y="35126366"/>
            <a:ext cx="891223"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sp macro="" textlink="">
        <xdr:nvSpPr>
          <xdr:cNvPr id="114" name="Rectangle 10"/>
          <xdr:cNvSpPr>
            <a:spLocks noChangeArrowheads="1"/>
          </xdr:cNvSpPr>
        </xdr:nvSpPr>
        <xdr:spPr bwMode="auto">
          <a:xfrm>
            <a:off x="3660639" y="35801776"/>
            <a:ext cx="4299204" cy="90793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2400"/>
              </a:lnSpc>
              <a:defRPr sz="1000"/>
            </a:pPr>
            <a:r>
              <a:rPr lang="ja-JP" altLang="en-US" sz="1100" b="0" i="0" u="none" strike="noStrike" baseline="0">
                <a:solidFill>
                  <a:srgbClr val="000000"/>
                </a:solidFill>
                <a:latin typeface="ＭＳ Ｐゴシック"/>
                <a:ea typeface="ＭＳ Ｐゴシック"/>
              </a:rPr>
              <a:t>　　</a:t>
            </a:r>
            <a:r>
              <a:rPr lang="ja-JP" altLang="en-US" sz="2000" b="0" i="0" u="none" strike="noStrike" baseline="0">
                <a:solidFill>
                  <a:srgbClr val="000000"/>
                </a:solidFill>
                <a:latin typeface="ＭＳ Ｐゴシック"/>
                <a:ea typeface="ＭＳ Ｐゴシック"/>
              </a:rPr>
              <a:t>（独）国立青少年教育振興機構</a:t>
            </a: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３２５百万円</a:t>
            </a:r>
            <a:endParaRPr lang="ja-JP" altLang="en-US"/>
          </a:p>
        </xdr:txBody>
      </xdr:sp>
      <xdr:sp macro="" textlink="">
        <xdr:nvSpPr>
          <xdr:cNvPr id="115" name="AutoShape 11"/>
          <xdr:cNvSpPr>
            <a:spLocks noChangeArrowheads="1"/>
          </xdr:cNvSpPr>
        </xdr:nvSpPr>
        <xdr:spPr bwMode="auto">
          <a:xfrm>
            <a:off x="3931227" y="36950888"/>
            <a:ext cx="3945184" cy="787468"/>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独立行政法人国立青少年教育振興機構の設置する研修施設の整備充実を図るため、機構が行う研修施設の整備を行う。</a:t>
            </a:r>
            <a:endParaRPr lang="ja-JP" altLang="en-US"/>
          </a:p>
        </xdr:txBody>
      </xdr:sp>
      <xdr:grpSp>
        <xdr:nvGrpSpPr>
          <xdr:cNvPr id="116" name="グループ化 10"/>
          <xdr:cNvGrpSpPr>
            <a:grpSpLocks/>
          </xdr:cNvGrpSpPr>
        </xdr:nvGrpSpPr>
        <xdr:grpSpPr bwMode="auto">
          <a:xfrm>
            <a:off x="1418359" y="41684870"/>
            <a:ext cx="8926022" cy="1518803"/>
            <a:chOff x="1624854" y="42374561"/>
            <a:chExt cx="8659487" cy="1524861"/>
          </a:xfrm>
        </xdr:grpSpPr>
        <xdr:sp macro="" textlink="">
          <xdr:nvSpPr>
            <xdr:cNvPr id="150" name="大かっこ 149"/>
            <xdr:cNvSpPr/>
          </xdr:nvSpPr>
          <xdr:spPr>
            <a:xfrm>
              <a:off x="1624854" y="42390319"/>
              <a:ext cx="725723" cy="1489756"/>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gn="l">
                <a:lnSpc>
                  <a:spcPts val="1100"/>
                </a:lnSpc>
              </a:pPr>
              <a:r>
                <a:rPr kumimoji="1" lang="ja-JP" altLang="en-US" sz="900"/>
                <a:t>阿蘇交流の家における体育館及び食堂天井落下防止対策工事</a:t>
              </a:r>
              <a:endParaRPr kumimoji="1" lang="en-US" altLang="ja-JP" sz="900"/>
            </a:p>
          </xdr:txBody>
        </xdr:sp>
        <xdr:sp macro="" textlink="">
          <xdr:nvSpPr>
            <xdr:cNvPr id="151" name="大かっこ 150"/>
            <xdr:cNvSpPr/>
          </xdr:nvSpPr>
          <xdr:spPr>
            <a:xfrm>
              <a:off x="2489308" y="42390319"/>
              <a:ext cx="736718"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江田島交流の家におけるカッター艇庫浮き桟橋及び渡橋改修工事</a:t>
              </a:r>
            </a:p>
          </xdr:txBody>
        </xdr:sp>
        <xdr:sp macro="" textlink="">
          <xdr:nvSpPr>
            <xdr:cNvPr id="152" name="大かっこ 151"/>
            <xdr:cNvSpPr/>
          </xdr:nvSpPr>
          <xdr:spPr>
            <a:xfrm>
              <a:off x="3382577" y="42374561"/>
              <a:ext cx="725723"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江田島交流の家における管理研修棟他自動火災報知・非常用放送設備改修工事</a:t>
              </a:r>
            </a:p>
          </xdr:txBody>
        </xdr:sp>
        <xdr:sp macro="" textlink="">
          <xdr:nvSpPr>
            <xdr:cNvPr id="153" name="大かっこ 152"/>
            <xdr:cNvSpPr/>
          </xdr:nvSpPr>
          <xdr:spPr>
            <a:xfrm>
              <a:off x="4266240" y="42380645"/>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阿蘇交流の家における講堂天井等落下防止対策工事</a:t>
              </a:r>
            </a:p>
          </xdr:txBody>
        </xdr:sp>
        <xdr:sp macro="" textlink="">
          <xdr:nvSpPr>
            <xdr:cNvPr id="154" name="大かっこ 153"/>
            <xdr:cNvSpPr/>
          </xdr:nvSpPr>
          <xdr:spPr>
            <a:xfrm>
              <a:off x="5121089" y="42380645"/>
              <a:ext cx="725723" cy="1518777"/>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山口徳地自然の家におけるサービス棟火災受信機改修工事</a:t>
              </a:r>
            </a:p>
          </xdr:txBody>
        </xdr:sp>
        <xdr:sp macro="" textlink="">
          <xdr:nvSpPr>
            <xdr:cNvPr id="155" name="大かっこ 154"/>
            <xdr:cNvSpPr/>
          </xdr:nvSpPr>
          <xdr:spPr>
            <a:xfrm>
              <a:off x="6033568" y="42380645"/>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中央交流の家における体育館及び柔剣道場照明器具落下防止対策工事</a:t>
              </a:r>
            </a:p>
          </xdr:txBody>
        </xdr:sp>
        <xdr:sp macro="" textlink="">
          <xdr:nvSpPr>
            <xdr:cNvPr id="156" name="大かっこ 155"/>
            <xdr:cNvSpPr/>
          </xdr:nvSpPr>
          <xdr:spPr>
            <a:xfrm>
              <a:off x="6898022" y="42390319"/>
              <a:ext cx="736718"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大洲交流の家における地下重油タンク改修工事</a:t>
              </a:r>
            </a:p>
          </xdr:txBody>
        </xdr:sp>
        <xdr:sp macro="" textlink="">
          <xdr:nvSpPr>
            <xdr:cNvPr id="157" name="大かっこ 156"/>
            <xdr:cNvSpPr/>
          </xdr:nvSpPr>
          <xdr:spPr>
            <a:xfrm>
              <a:off x="7762476" y="42390319"/>
              <a:ext cx="725723" cy="1489756"/>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沖縄交流の家における地下重油タンク改修工事</a:t>
              </a:r>
            </a:p>
            <a:p>
              <a:pPr>
                <a:lnSpc>
                  <a:spcPts val="1100"/>
                </a:lnSpc>
              </a:pPr>
              <a:endParaRPr lang="ja-JP" altLang="en-US" sz="900"/>
            </a:p>
          </xdr:txBody>
        </xdr:sp>
        <xdr:sp macro="" textlink="">
          <xdr:nvSpPr>
            <xdr:cNvPr id="158" name="大かっこ 157"/>
            <xdr:cNvSpPr/>
          </xdr:nvSpPr>
          <xdr:spPr>
            <a:xfrm>
              <a:off x="8655744" y="42390319"/>
              <a:ext cx="725723" cy="149943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オリンピックセンターにおける舗装改修工事</a:t>
              </a:r>
            </a:p>
          </xdr:txBody>
        </xdr:sp>
        <xdr:sp macro="" textlink="">
          <xdr:nvSpPr>
            <xdr:cNvPr id="159" name="大かっこ 158"/>
            <xdr:cNvSpPr/>
          </xdr:nvSpPr>
          <xdr:spPr>
            <a:xfrm>
              <a:off x="9558618" y="42390319"/>
              <a:ext cx="725723" cy="150910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en-US" sz="900"/>
                <a:t>室戸自然の家における管理棟火災受信機改修工事</a:t>
              </a:r>
            </a:p>
          </xdr:txBody>
        </xdr:sp>
      </xdr:grpSp>
      <xdr:grpSp>
        <xdr:nvGrpSpPr>
          <xdr:cNvPr id="117" name="グループ化 3"/>
          <xdr:cNvGrpSpPr>
            <a:grpSpLocks/>
          </xdr:cNvGrpSpPr>
        </xdr:nvGrpSpPr>
        <xdr:grpSpPr bwMode="auto">
          <a:xfrm>
            <a:off x="1275484" y="37815116"/>
            <a:ext cx="9079057" cy="3723409"/>
            <a:chOff x="1228164" y="38595300"/>
            <a:chExt cx="8745072" cy="3676650"/>
          </a:xfrm>
        </xdr:grpSpPr>
        <xdr:sp macro="" textlink="">
          <xdr:nvSpPr>
            <xdr:cNvPr id="118" name="Rectangle 12"/>
            <xdr:cNvSpPr>
              <a:spLocks noChangeArrowheads="1"/>
            </xdr:cNvSpPr>
          </xdr:nvSpPr>
          <xdr:spPr bwMode="auto">
            <a:xfrm>
              <a:off x="1342479" y="40395525"/>
              <a:ext cx="763390"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【A</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mn-ea"/>
                </a:rPr>
                <a:t>・阿蘇交流の家体育館及び食堂天井落下防止対策工事</a:t>
              </a:r>
              <a:endParaRPr lang="en-US" altLang="ja-JP" sz="900" b="0" i="0" u="none" strike="noStrike" baseline="0">
                <a:solidFill>
                  <a:srgbClr val="000000"/>
                </a:solidFill>
                <a:latin typeface="ＭＳ Ｐゴシック"/>
                <a:ea typeface="+mn-ea"/>
              </a:endParaRPr>
            </a:p>
            <a:p>
              <a:pPr algn="l" rtl="0">
                <a:lnSpc>
                  <a:spcPts val="1200"/>
                </a:lnSpc>
                <a:defRPr sz="1000"/>
              </a:pPr>
              <a:r>
                <a:rPr lang="ja-JP" altLang="en-US" sz="900" b="0" i="0" u="none" strike="noStrike" baseline="0">
                  <a:solidFill>
                    <a:srgbClr val="000000"/>
                  </a:solidFill>
                  <a:latin typeface="ＭＳ Ｐゴシック"/>
                  <a:ea typeface="+mn-ea"/>
                </a:rPr>
                <a:t>・株式会社熊本紅屋</a:t>
              </a:r>
              <a:endParaRPr lang="en-US" altLang="ja-JP" sz="900" b="0" i="0" u="none" strike="noStrike" baseline="0">
                <a:solidFill>
                  <a:srgbClr val="000000"/>
                </a:solidFill>
                <a:latin typeface="ＭＳ Ｐゴシック"/>
                <a:ea typeface="+mn-ea"/>
              </a:endParaRPr>
            </a:p>
            <a:p>
              <a:pPr algn="l" rtl="0">
                <a:lnSpc>
                  <a:spcPts val="1200"/>
                </a:lnSpc>
                <a:defRPr sz="1000"/>
              </a:pPr>
              <a:r>
                <a:rPr lang="ja-JP" altLang="en-US" sz="900" b="0" i="0" u="none" strike="noStrike" baseline="0">
                  <a:solidFill>
                    <a:srgbClr val="000000"/>
                  </a:solidFill>
                  <a:latin typeface="ＭＳ Ｐゴシック"/>
                  <a:ea typeface="+mn-ea"/>
                </a:rPr>
                <a:t>・２９百万円</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1" i="0" u="none" strike="noStrike" baseline="0">
                  <a:solidFill>
                    <a:srgbClr val="000000"/>
                  </a:solidFill>
                  <a:latin typeface="ＭＳ Ｐゴシック"/>
                  <a:ea typeface="ＭＳ Ｐゴシック"/>
                </a:rPr>
                <a:t>	</a:t>
              </a:r>
              <a:endParaRPr lang="ja-JP" altLang="en-US" b="1"/>
            </a:p>
          </xdr:txBody>
        </xdr:sp>
        <xdr:sp macro="" textlink="">
          <xdr:nvSpPr>
            <xdr:cNvPr id="119" name="Rectangle 13"/>
            <xdr:cNvSpPr>
              <a:spLocks noChangeArrowheads="1"/>
            </xdr:cNvSpPr>
          </xdr:nvSpPr>
          <xdr:spPr bwMode="auto">
            <a:xfrm>
              <a:off x="2209365" y="40405050"/>
              <a:ext cx="785201" cy="18478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【B</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・江田島交流の家カッター艇庫浮き桟橋及び渡橋改修工事</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・株式会社江田島造船所</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・１７百万円</a:t>
              </a:r>
              <a:r>
                <a:rPr lang="en-US" altLang="ja-JP" sz="9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Ｐゴシック"/>
                <a:ea typeface="ＭＳ Ｐゴシック"/>
              </a:endParaRPr>
            </a:p>
          </xdr:txBody>
        </xdr:sp>
        <xdr:sp macro="" textlink="">
          <xdr:nvSpPr>
            <xdr:cNvPr id="120" name="Rectangle 14"/>
            <xdr:cNvSpPr>
              <a:spLocks noChangeArrowheads="1"/>
            </xdr:cNvSpPr>
          </xdr:nvSpPr>
          <xdr:spPr bwMode="auto">
            <a:xfrm>
              <a:off x="3104830" y="40405050"/>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【C</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mn-ea"/>
                </a:rPr>
                <a:t>・江田島交流の家管理研修棟他自動火災報知・非常用放送設備改修工事</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・株式会社立芝</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・１２百万円</a:t>
              </a:r>
            </a:p>
          </xdr:txBody>
        </xdr:sp>
        <xdr:sp macro="" textlink="">
          <xdr:nvSpPr>
            <xdr:cNvPr id="121" name="Rectangle 15"/>
            <xdr:cNvSpPr>
              <a:spLocks noChangeArrowheads="1"/>
            </xdr:cNvSpPr>
          </xdr:nvSpPr>
          <xdr:spPr bwMode="auto">
            <a:xfrm>
              <a:off x="3990768" y="40414575"/>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【D</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mn-ea"/>
                </a:rPr>
                <a:t>・阿蘇交流の家講堂天井等落下防止対策工事</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・株式会社熊本紅屋</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・１１百万円</a:t>
              </a:r>
              <a:endParaRPr lang="en-US" altLang="ja-JP" sz="900" b="0" i="0" u="none" strike="noStrike" baseline="0">
                <a:solidFill>
                  <a:srgbClr val="000000"/>
                </a:solidFill>
                <a:latin typeface="ＭＳ Ｐゴシック"/>
                <a:ea typeface="+mn-ea"/>
              </a:endParaRPr>
            </a:p>
          </xdr:txBody>
        </xdr:sp>
        <xdr:sp macro="" textlink="">
          <xdr:nvSpPr>
            <xdr:cNvPr id="122" name="Rectangle 16"/>
            <xdr:cNvSpPr>
              <a:spLocks noChangeArrowheads="1"/>
            </xdr:cNvSpPr>
          </xdr:nvSpPr>
          <xdr:spPr bwMode="auto">
            <a:xfrm>
              <a:off x="4829076" y="40405050"/>
              <a:ext cx="785201"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【E</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mn-ea"/>
                </a:rPr>
                <a:t>・山口徳地青少年自然の家　サービス棟火災</a:t>
              </a:r>
              <a:r>
                <a:rPr lang="ja-JP" altLang="en-US" sz="900" b="1" i="0" u="none" strike="noStrike" baseline="0">
                  <a:solidFill>
                    <a:srgbClr val="000000"/>
                  </a:solidFill>
                  <a:latin typeface="ＭＳ Ｐゴシック"/>
                  <a:ea typeface="+mn-ea"/>
                </a:rPr>
                <a:t>受信機</a:t>
              </a:r>
              <a:r>
                <a:rPr lang="ja-JP" altLang="en-US" sz="900" b="0" i="0" u="none" strike="noStrike" baseline="0">
                  <a:solidFill>
                    <a:srgbClr val="000000"/>
                  </a:solidFill>
                  <a:latin typeface="ＭＳ Ｐゴシック"/>
                  <a:ea typeface="+mn-ea"/>
                </a:rPr>
                <a:t>改修工事</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・株式会社セブンシステム</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・１０百万円</a:t>
              </a:r>
            </a:p>
          </xdr:txBody>
        </xdr:sp>
        <xdr:sp macro="" textlink="">
          <xdr:nvSpPr>
            <xdr:cNvPr id="123" name="Rectangle 17"/>
            <xdr:cNvSpPr>
              <a:spLocks noChangeArrowheads="1"/>
            </xdr:cNvSpPr>
          </xdr:nvSpPr>
          <xdr:spPr bwMode="auto">
            <a:xfrm>
              <a:off x="5705488" y="40405050"/>
              <a:ext cx="785201"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【F</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mn-ea"/>
                </a:rPr>
                <a:t>・中央交流の家体育館及び柔剣道場照明器具落下防止対策工事</a:t>
              </a:r>
              <a:endParaRPr lang="en-US" altLang="ja-JP" sz="900" b="0" i="0" u="none" strike="noStrike" baseline="0">
                <a:solidFill>
                  <a:srgbClr val="000000"/>
                </a:solidFill>
                <a:latin typeface="ＭＳ Ｐゴシック"/>
                <a:ea typeface="+mn-ea"/>
              </a:endParaRPr>
            </a:p>
            <a:p>
              <a:pPr algn="l" rtl="0">
                <a:lnSpc>
                  <a:spcPts val="1300"/>
                </a:lnSpc>
                <a:defRPr sz="1000"/>
              </a:pPr>
              <a:r>
                <a:rPr lang="ja-JP" altLang="en-US" sz="900" b="0" i="0" u="none" strike="noStrike" baseline="0">
                  <a:solidFill>
                    <a:srgbClr val="000000"/>
                  </a:solidFill>
                  <a:latin typeface="ＭＳ Ｐゴシック"/>
                  <a:ea typeface="+mn-ea"/>
                </a:rPr>
                <a:t>・株式会社山田電工社</a:t>
              </a:r>
              <a:endParaRPr lang="en-US" altLang="ja-JP" sz="900" b="0" i="0" u="none" strike="noStrike" baseline="0">
                <a:solidFill>
                  <a:srgbClr val="000000"/>
                </a:solidFill>
                <a:latin typeface="ＭＳ Ｐゴシック"/>
                <a:ea typeface="+mn-ea"/>
              </a:endParaRPr>
            </a:p>
            <a:p>
              <a:pPr algn="l" rtl="0">
                <a:lnSpc>
                  <a:spcPts val="1300"/>
                </a:lnSpc>
                <a:defRPr sz="1000"/>
              </a:pPr>
              <a:r>
                <a:rPr lang="ja-JP" altLang="en-US" sz="900" b="0" i="0" u="none" strike="noStrike" baseline="0">
                  <a:solidFill>
                    <a:srgbClr val="000000"/>
                  </a:solidFill>
                  <a:latin typeface="ＭＳ Ｐゴシック"/>
                  <a:ea typeface="+mn-ea"/>
                </a:rPr>
                <a:t>・１０百万円</a:t>
              </a:r>
              <a:endParaRPr lang="en-US" altLang="ja-JP" sz="900" b="0" i="0" u="none" strike="noStrike" baseline="0">
                <a:solidFill>
                  <a:srgbClr val="000000"/>
                </a:solidFill>
                <a:latin typeface="ＭＳ Ｐゴシック"/>
                <a:ea typeface="+mn-ea"/>
              </a:endParaRPr>
            </a:p>
          </xdr:txBody>
        </xdr:sp>
        <xdr:sp macro="" textlink="">
          <xdr:nvSpPr>
            <xdr:cNvPr id="124" name="Rectangle 18"/>
            <xdr:cNvSpPr>
              <a:spLocks noChangeArrowheads="1"/>
            </xdr:cNvSpPr>
          </xdr:nvSpPr>
          <xdr:spPr bwMode="auto">
            <a:xfrm>
              <a:off x="6600953" y="40395525"/>
              <a:ext cx="752484" cy="185737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【G</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mn-ea"/>
                </a:rPr>
                <a:t>・大洲交流の家地下重油タンク改修工事</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・斎久工業株式会社四国営業所</a:t>
              </a:r>
              <a:endParaRPr lang="en-US" altLang="ja-JP" sz="900" b="0" i="0" u="none" strike="noStrike" baseline="0">
                <a:solidFill>
                  <a:srgbClr val="000000"/>
                </a:solidFill>
                <a:latin typeface="ＭＳ Ｐゴシック"/>
                <a:ea typeface="+mn-ea"/>
              </a:endParaRPr>
            </a:p>
            <a:p>
              <a:pPr algn="l" rtl="0">
                <a:lnSpc>
                  <a:spcPts val="1100"/>
                </a:lnSpc>
                <a:defRPr sz="1000"/>
              </a:pPr>
              <a:r>
                <a:rPr lang="ja-JP" altLang="en-US" sz="900" b="0" i="0" u="none" strike="noStrike" baseline="0">
                  <a:solidFill>
                    <a:srgbClr val="000000"/>
                  </a:solidFill>
                  <a:latin typeface="ＭＳ Ｐゴシック"/>
                  <a:ea typeface="+mn-ea"/>
                </a:rPr>
                <a:t>・１０百万円</a:t>
              </a:r>
            </a:p>
          </xdr:txBody>
        </xdr:sp>
        <xdr:sp macro="" textlink="">
          <xdr:nvSpPr>
            <xdr:cNvPr id="125" name="Rectangle 19"/>
            <xdr:cNvSpPr>
              <a:spLocks noChangeArrowheads="1"/>
            </xdr:cNvSpPr>
          </xdr:nvSpPr>
          <xdr:spPr bwMode="auto">
            <a:xfrm>
              <a:off x="7448787" y="40405050"/>
              <a:ext cx="752484" cy="184785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【H</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・沖縄交流の家</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地下重油タンク更新工事</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・株式会社富永製作所沖縄営業所</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・９百万円</a:t>
              </a:r>
              <a:endParaRPr lang="en-US" altLang="ja-JP" sz="900" b="0" i="0" u="none" strike="noStrike" baseline="0">
                <a:solidFill>
                  <a:srgbClr val="000000"/>
                </a:solidFill>
                <a:latin typeface="ＭＳ Ｐゴシック"/>
                <a:ea typeface="ＭＳ Ｐゴシック"/>
              </a:endParaRPr>
            </a:p>
          </xdr:txBody>
        </xdr:sp>
        <xdr:sp macro="" textlink="">
          <xdr:nvSpPr>
            <xdr:cNvPr id="126" name="Rectangle 20"/>
            <xdr:cNvSpPr>
              <a:spLocks noChangeArrowheads="1"/>
            </xdr:cNvSpPr>
          </xdr:nvSpPr>
          <xdr:spPr bwMode="auto">
            <a:xfrm>
              <a:off x="8325200" y="40405050"/>
              <a:ext cx="785201" cy="1838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【I</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・オリンピックセンター舗装改修工事</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・飛島建設株式会社</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・９百万円</a:t>
              </a:r>
              <a:endParaRPr lang="en-US" altLang="ja-JP" sz="900" b="0" i="0" u="none" strike="noStrike" baseline="0">
                <a:solidFill>
                  <a:srgbClr val="000000"/>
                </a:solidFill>
                <a:latin typeface="ＭＳ Ｐゴシック"/>
                <a:ea typeface="+mn-ea"/>
              </a:endParaRPr>
            </a:p>
          </xdr:txBody>
        </xdr:sp>
        <xdr:sp macro="" textlink="">
          <xdr:nvSpPr>
            <xdr:cNvPr id="127" name="Rectangle 21"/>
            <xdr:cNvSpPr>
              <a:spLocks noChangeArrowheads="1"/>
            </xdr:cNvSpPr>
          </xdr:nvSpPr>
          <xdr:spPr bwMode="auto">
            <a:xfrm>
              <a:off x="9201612" y="40395525"/>
              <a:ext cx="752484" cy="18383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【J</a:t>
              </a:r>
              <a:r>
                <a:rPr lang="ja-JP" altLang="en-US" sz="900" b="0" i="0" u="none" strike="noStrike" baseline="0">
                  <a:solidFill>
                    <a:srgbClr val="000000"/>
                  </a:solidFill>
                  <a:latin typeface="ＭＳ Ｐゴシック"/>
                  <a:ea typeface="ＭＳ Ｐゴシック"/>
                </a:rPr>
                <a:t>】</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mn-ea"/>
                </a:rPr>
                <a:t>・室戸自然の家管理棟火災受信機改修工事</a:t>
              </a:r>
              <a:endParaRPr lang="en-US" altLang="ja-JP" sz="900" b="0" i="0" u="none" strike="noStrike" baseline="0">
                <a:solidFill>
                  <a:srgbClr val="000000"/>
                </a:solidFill>
                <a:latin typeface="ＭＳ Ｐゴシック"/>
                <a:ea typeface="+mn-ea"/>
              </a:endParaRPr>
            </a:p>
            <a:p>
              <a:pPr algn="l" rtl="0">
                <a:lnSpc>
                  <a:spcPts val="1000"/>
                </a:lnSpc>
                <a:defRPr sz="1000"/>
              </a:pPr>
              <a:r>
                <a:rPr lang="ja-JP" altLang="en-US" sz="900" b="0" i="0" u="none" strike="noStrike" baseline="0">
                  <a:solidFill>
                    <a:srgbClr val="000000"/>
                  </a:solidFill>
                  <a:latin typeface="ＭＳ Ｐゴシック"/>
                  <a:ea typeface="+mn-ea"/>
                </a:rPr>
                <a:t>・ニッタン株式会社四国松山支社</a:t>
              </a:r>
              <a:endParaRPr lang="en-US" altLang="ja-JP" sz="900" b="0" i="0" u="none" strike="noStrike" baseline="0">
                <a:solidFill>
                  <a:srgbClr val="000000"/>
                </a:solidFill>
                <a:latin typeface="ＭＳ Ｐゴシック"/>
                <a:ea typeface="+mn-ea"/>
              </a:endParaRPr>
            </a:p>
            <a:p>
              <a:pPr algn="l" rtl="0">
                <a:lnSpc>
                  <a:spcPts val="1000"/>
                </a:lnSpc>
                <a:defRPr sz="1000"/>
              </a:pPr>
              <a:r>
                <a:rPr lang="ja-JP" altLang="en-US" sz="900" b="0" i="0" u="none" strike="noStrike" baseline="0">
                  <a:solidFill>
                    <a:srgbClr val="000000"/>
                  </a:solidFill>
                  <a:latin typeface="ＭＳ Ｐゴシック"/>
                  <a:ea typeface="+mn-ea"/>
                </a:rPr>
                <a:t>・９百万円</a:t>
              </a:r>
            </a:p>
          </xdr:txBody>
        </xdr:sp>
        <xdr:sp macro="" textlink="">
          <xdr:nvSpPr>
            <xdr:cNvPr id="128" name="Line 24"/>
            <xdr:cNvSpPr>
              <a:spLocks noChangeShapeType="1"/>
            </xdr:cNvSpPr>
          </xdr:nvSpPr>
          <xdr:spPr bwMode="auto">
            <a:xfrm flipV="1">
              <a:off x="1657350" y="39119172"/>
              <a:ext cx="7886700" cy="952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9" name="Line 25"/>
            <xdr:cNvSpPr>
              <a:spLocks noChangeShapeType="1"/>
            </xdr:cNvSpPr>
          </xdr:nvSpPr>
          <xdr:spPr bwMode="auto">
            <a:xfrm flipV="1">
              <a:off x="1664968" y="39133560"/>
              <a:ext cx="0" cy="12651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0" name="Line 26"/>
            <xdr:cNvSpPr>
              <a:spLocks noChangeShapeType="1"/>
            </xdr:cNvSpPr>
          </xdr:nvSpPr>
          <xdr:spPr bwMode="auto">
            <a:xfrm flipV="1">
              <a:off x="2571739" y="39124035"/>
              <a:ext cx="0" cy="126518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1" name="Line 27"/>
            <xdr:cNvSpPr>
              <a:spLocks noChangeShapeType="1"/>
            </xdr:cNvSpPr>
          </xdr:nvSpPr>
          <xdr:spPr bwMode="auto">
            <a:xfrm flipV="1">
              <a:off x="3457575" y="39104984"/>
              <a:ext cx="2679" cy="129054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2" name="Line 28"/>
            <xdr:cNvSpPr>
              <a:spLocks noChangeShapeType="1"/>
            </xdr:cNvSpPr>
          </xdr:nvSpPr>
          <xdr:spPr bwMode="auto">
            <a:xfrm flipH="1" flipV="1">
              <a:off x="4320274" y="39114675"/>
              <a:ext cx="4076" cy="130942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3" name="Line 29"/>
            <xdr:cNvSpPr>
              <a:spLocks noChangeShapeType="1"/>
            </xdr:cNvSpPr>
          </xdr:nvSpPr>
          <xdr:spPr bwMode="auto">
            <a:xfrm flipV="1">
              <a:off x="5180294" y="39133560"/>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4" name="Line 30"/>
            <xdr:cNvSpPr>
              <a:spLocks noChangeShapeType="1"/>
            </xdr:cNvSpPr>
          </xdr:nvSpPr>
          <xdr:spPr bwMode="auto">
            <a:xfrm flipV="1">
              <a:off x="6040235"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5" name="Line 31"/>
            <xdr:cNvSpPr>
              <a:spLocks noChangeShapeType="1"/>
            </xdr:cNvSpPr>
          </xdr:nvSpPr>
          <xdr:spPr bwMode="auto">
            <a:xfrm flipV="1">
              <a:off x="6919226" y="39124201"/>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6" name="Line 32"/>
            <xdr:cNvSpPr>
              <a:spLocks noChangeShapeType="1"/>
            </xdr:cNvSpPr>
          </xdr:nvSpPr>
          <xdr:spPr bwMode="auto">
            <a:xfrm flipV="1">
              <a:off x="7750591"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7" name="Line 33"/>
            <xdr:cNvSpPr>
              <a:spLocks noChangeShapeType="1"/>
            </xdr:cNvSpPr>
          </xdr:nvSpPr>
          <xdr:spPr bwMode="auto">
            <a:xfrm flipV="1">
              <a:off x="8648632" y="39114676"/>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8" name="Line 34"/>
            <xdr:cNvSpPr>
              <a:spLocks noChangeShapeType="1"/>
            </xdr:cNvSpPr>
          </xdr:nvSpPr>
          <xdr:spPr bwMode="auto">
            <a:xfrm flipV="1">
              <a:off x="9537306" y="39124201"/>
              <a:ext cx="0" cy="128407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9" name="Line 46"/>
            <xdr:cNvSpPr>
              <a:spLocks noChangeShapeType="1"/>
            </xdr:cNvSpPr>
          </xdr:nvSpPr>
          <xdr:spPr bwMode="auto">
            <a:xfrm>
              <a:off x="5614471" y="38595300"/>
              <a:ext cx="0" cy="509851"/>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0" name="テキスト ボックス 139"/>
            <xdr:cNvSpPr txBox="1"/>
          </xdr:nvSpPr>
          <xdr:spPr>
            <a:xfrm>
              <a:off x="1228164" y="40024050"/>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sp macro="" textlink="">
          <xdr:nvSpPr>
            <xdr:cNvPr id="141" name="テキスト ボックス 140"/>
            <xdr:cNvSpPr txBox="1"/>
          </xdr:nvSpPr>
          <xdr:spPr>
            <a:xfrm>
              <a:off x="2085524" y="4003357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sp macro="" textlink="">
          <xdr:nvSpPr>
            <xdr:cNvPr id="142" name="テキスト ボックス 141"/>
            <xdr:cNvSpPr txBox="1"/>
          </xdr:nvSpPr>
          <xdr:spPr>
            <a:xfrm>
              <a:off x="2990515" y="4003357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sp macro="" textlink="">
          <xdr:nvSpPr>
            <xdr:cNvPr id="143" name="テキスト ボックス 142"/>
            <xdr:cNvSpPr txBox="1"/>
          </xdr:nvSpPr>
          <xdr:spPr>
            <a:xfrm>
              <a:off x="3857401" y="4003357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sp macro="" textlink="">
          <xdr:nvSpPr>
            <xdr:cNvPr id="144" name="テキスト ボックス 143"/>
            <xdr:cNvSpPr txBox="1"/>
          </xdr:nvSpPr>
          <xdr:spPr>
            <a:xfrm>
              <a:off x="4733814" y="40043100"/>
              <a:ext cx="89546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sp macro="" textlink="">
          <xdr:nvSpPr>
            <xdr:cNvPr id="145" name="テキスト ボックス 144"/>
            <xdr:cNvSpPr txBox="1"/>
          </xdr:nvSpPr>
          <xdr:spPr>
            <a:xfrm>
              <a:off x="5600700" y="40043100"/>
              <a:ext cx="895465"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sp macro="" textlink="">
          <xdr:nvSpPr>
            <xdr:cNvPr id="146" name="テキスト ボックス 145"/>
            <xdr:cNvSpPr txBox="1"/>
          </xdr:nvSpPr>
          <xdr:spPr>
            <a:xfrm>
              <a:off x="6467586" y="40043100"/>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sp macro="" textlink="">
          <xdr:nvSpPr>
            <xdr:cNvPr id="147" name="テキスト ボックス 146"/>
            <xdr:cNvSpPr txBox="1"/>
          </xdr:nvSpPr>
          <xdr:spPr>
            <a:xfrm>
              <a:off x="7334472" y="4005262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sp macro="" textlink="">
          <xdr:nvSpPr>
            <xdr:cNvPr id="148" name="テキスト ボックス 147"/>
            <xdr:cNvSpPr txBox="1"/>
          </xdr:nvSpPr>
          <xdr:spPr>
            <a:xfrm>
              <a:off x="8220411" y="4005262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sp macro="" textlink="">
          <xdr:nvSpPr>
            <xdr:cNvPr id="149" name="テキスト ボックス 148"/>
            <xdr:cNvSpPr txBox="1"/>
          </xdr:nvSpPr>
          <xdr:spPr>
            <a:xfrm>
              <a:off x="9077771" y="40052625"/>
              <a:ext cx="89546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500"/>
                <a:t>【</a:t>
              </a:r>
              <a:r>
                <a:rPr kumimoji="1" lang="ja-JP" altLang="en-US" sz="500"/>
                <a:t>一般競争入札・契約</a:t>
              </a:r>
              <a:r>
                <a:rPr kumimoji="1" lang="en-US" altLang="ja-JP" sz="500"/>
                <a:t>】</a:t>
              </a:r>
              <a:endParaRPr kumimoji="1" lang="ja-JP" altLang="en-US" sz="5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0" zoomScaleNormal="80" zoomScaleSheetLayoutView="8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00"/>
      <c r="AR2" s="700"/>
      <c r="AS2" s="68" t="str">
        <f>IF(OR(AQ2="　", AQ2=""), "", "-")</f>
        <v/>
      </c>
      <c r="AT2" s="701">
        <v>72</v>
      </c>
      <c r="AU2" s="701"/>
      <c r="AV2" s="69" t="str">
        <f>IF(AW2="", "", "-")</f>
        <v/>
      </c>
      <c r="AW2" s="702"/>
      <c r="AX2" s="702"/>
    </row>
    <row r="3" spans="1:50" ht="21" customHeight="1" thickBot="1" x14ac:dyDescent="0.2">
      <c r="A3" s="658" t="s">
        <v>216</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35" t="s">
        <v>90</v>
      </c>
      <c r="AJ3" s="660" t="s">
        <v>451</v>
      </c>
      <c r="AK3" s="660"/>
      <c r="AL3" s="660"/>
      <c r="AM3" s="660"/>
      <c r="AN3" s="660"/>
      <c r="AO3" s="660"/>
      <c r="AP3" s="660"/>
      <c r="AQ3" s="660"/>
      <c r="AR3" s="660"/>
      <c r="AS3" s="660"/>
      <c r="AT3" s="660"/>
      <c r="AU3" s="660"/>
      <c r="AV3" s="660"/>
      <c r="AW3" s="660"/>
      <c r="AX3" s="36" t="s">
        <v>91</v>
      </c>
    </row>
    <row r="4" spans="1:50" ht="24.75" customHeight="1" x14ac:dyDescent="0.15">
      <c r="A4" s="469" t="s">
        <v>30</v>
      </c>
      <c r="B4" s="470"/>
      <c r="C4" s="470"/>
      <c r="D4" s="470"/>
      <c r="E4" s="470"/>
      <c r="F4" s="470"/>
      <c r="G4" s="443" t="s">
        <v>452</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453</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75" t="s">
        <v>207</v>
      </c>
      <c r="H5" s="635"/>
      <c r="I5" s="635"/>
      <c r="J5" s="635"/>
      <c r="K5" s="635"/>
      <c r="L5" s="635"/>
      <c r="M5" s="676" t="s">
        <v>92</v>
      </c>
      <c r="N5" s="677"/>
      <c r="O5" s="677"/>
      <c r="P5" s="677"/>
      <c r="Q5" s="677"/>
      <c r="R5" s="678"/>
      <c r="S5" s="634" t="s">
        <v>157</v>
      </c>
      <c r="T5" s="635"/>
      <c r="U5" s="635"/>
      <c r="V5" s="635"/>
      <c r="W5" s="635"/>
      <c r="X5" s="636"/>
      <c r="Y5" s="460" t="s">
        <v>3</v>
      </c>
      <c r="Z5" s="461"/>
      <c r="AA5" s="461"/>
      <c r="AB5" s="461"/>
      <c r="AC5" s="461"/>
      <c r="AD5" s="462"/>
      <c r="AE5" s="463" t="s">
        <v>454</v>
      </c>
      <c r="AF5" s="464"/>
      <c r="AG5" s="464"/>
      <c r="AH5" s="464"/>
      <c r="AI5" s="464"/>
      <c r="AJ5" s="464"/>
      <c r="AK5" s="464"/>
      <c r="AL5" s="464"/>
      <c r="AM5" s="464"/>
      <c r="AN5" s="464"/>
      <c r="AO5" s="464"/>
      <c r="AP5" s="465"/>
      <c r="AQ5" s="466" t="s">
        <v>455</v>
      </c>
      <c r="AR5" s="467"/>
      <c r="AS5" s="467"/>
      <c r="AT5" s="467"/>
      <c r="AU5" s="467"/>
      <c r="AV5" s="467"/>
      <c r="AW5" s="467"/>
      <c r="AX5" s="468"/>
    </row>
    <row r="6" spans="1:50" ht="44.45"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457</v>
      </c>
      <c r="AF6" s="478"/>
      <c r="AG6" s="478"/>
      <c r="AH6" s="478"/>
      <c r="AI6" s="478"/>
      <c r="AJ6" s="478"/>
      <c r="AK6" s="478"/>
      <c r="AL6" s="478"/>
      <c r="AM6" s="478"/>
      <c r="AN6" s="478"/>
      <c r="AO6" s="478"/>
      <c r="AP6" s="478"/>
      <c r="AQ6" s="479"/>
      <c r="AR6" s="479"/>
      <c r="AS6" s="479"/>
      <c r="AT6" s="479"/>
      <c r="AU6" s="479"/>
      <c r="AV6" s="479"/>
      <c r="AW6" s="479"/>
      <c r="AX6" s="480"/>
    </row>
    <row r="7" spans="1:50" ht="45.6" customHeight="1" x14ac:dyDescent="0.15">
      <c r="A7" s="497" t="s">
        <v>25</v>
      </c>
      <c r="B7" s="498"/>
      <c r="C7" s="498"/>
      <c r="D7" s="498"/>
      <c r="E7" s="498"/>
      <c r="F7" s="498"/>
      <c r="G7" s="499" t="s">
        <v>459</v>
      </c>
      <c r="H7" s="500"/>
      <c r="I7" s="500"/>
      <c r="J7" s="500"/>
      <c r="K7" s="500"/>
      <c r="L7" s="500"/>
      <c r="M7" s="500"/>
      <c r="N7" s="500"/>
      <c r="O7" s="500"/>
      <c r="P7" s="500"/>
      <c r="Q7" s="500"/>
      <c r="R7" s="500"/>
      <c r="S7" s="500"/>
      <c r="T7" s="500"/>
      <c r="U7" s="500"/>
      <c r="V7" s="501"/>
      <c r="W7" s="501"/>
      <c r="X7" s="501"/>
      <c r="Y7" s="502" t="s">
        <v>5</v>
      </c>
      <c r="Z7" s="385"/>
      <c r="AA7" s="385"/>
      <c r="AB7" s="385"/>
      <c r="AC7" s="385"/>
      <c r="AD7" s="387"/>
      <c r="AE7" s="503" t="s">
        <v>458</v>
      </c>
      <c r="AF7" s="504"/>
      <c r="AG7" s="504"/>
      <c r="AH7" s="504"/>
      <c r="AI7" s="504"/>
      <c r="AJ7" s="504"/>
      <c r="AK7" s="504"/>
      <c r="AL7" s="504"/>
      <c r="AM7" s="504"/>
      <c r="AN7" s="504"/>
      <c r="AO7" s="504"/>
      <c r="AP7" s="504"/>
      <c r="AQ7" s="504"/>
      <c r="AR7" s="504"/>
      <c r="AS7" s="504"/>
      <c r="AT7" s="504"/>
      <c r="AU7" s="504"/>
      <c r="AV7" s="504"/>
      <c r="AW7" s="504"/>
      <c r="AX7" s="505"/>
    </row>
    <row r="8" spans="1:50" ht="44.25" customHeight="1" x14ac:dyDescent="0.15">
      <c r="A8" s="655" t="s">
        <v>308</v>
      </c>
      <c r="B8" s="656"/>
      <c r="C8" s="656"/>
      <c r="D8" s="656"/>
      <c r="E8" s="656"/>
      <c r="F8" s="657"/>
      <c r="G8" s="652" t="str">
        <f>入力規則等!A26</f>
        <v>子ども・若者育成支援</v>
      </c>
      <c r="H8" s="653"/>
      <c r="I8" s="653"/>
      <c r="J8" s="653"/>
      <c r="K8" s="653"/>
      <c r="L8" s="653"/>
      <c r="M8" s="653"/>
      <c r="N8" s="653"/>
      <c r="O8" s="653"/>
      <c r="P8" s="653"/>
      <c r="Q8" s="653"/>
      <c r="R8" s="653"/>
      <c r="S8" s="653"/>
      <c r="T8" s="653"/>
      <c r="U8" s="653"/>
      <c r="V8" s="653"/>
      <c r="W8" s="653"/>
      <c r="X8" s="654"/>
      <c r="Y8" s="481" t="s">
        <v>79</v>
      </c>
      <c r="Z8" s="481"/>
      <c r="AA8" s="481"/>
      <c r="AB8" s="481"/>
      <c r="AC8" s="481"/>
      <c r="AD8" s="481"/>
      <c r="AE8" s="530" t="str">
        <f>入力規則等!K13</f>
        <v>文教及び科学振興</v>
      </c>
      <c r="AF8" s="531"/>
      <c r="AG8" s="531"/>
      <c r="AH8" s="531"/>
      <c r="AI8" s="531"/>
      <c r="AJ8" s="531"/>
      <c r="AK8" s="531"/>
      <c r="AL8" s="531"/>
      <c r="AM8" s="531"/>
      <c r="AN8" s="531"/>
      <c r="AO8" s="531"/>
      <c r="AP8" s="531"/>
      <c r="AQ8" s="531"/>
      <c r="AR8" s="531"/>
      <c r="AS8" s="531"/>
      <c r="AT8" s="531"/>
      <c r="AU8" s="531"/>
      <c r="AV8" s="531"/>
      <c r="AW8" s="531"/>
      <c r="AX8" s="532"/>
    </row>
    <row r="9" spans="1:50" ht="69" customHeight="1" x14ac:dyDescent="0.15">
      <c r="A9" s="193" t="s">
        <v>26</v>
      </c>
      <c r="B9" s="194"/>
      <c r="C9" s="194"/>
      <c r="D9" s="194"/>
      <c r="E9" s="194"/>
      <c r="F9" s="194"/>
      <c r="G9" s="195" t="s">
        <v>495</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6"/>
      <c r="G11" s="457" t="str">
        <f>入力規則等!P10</f>
        <v>補助</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8" t="s">
        <v>27</v>
      </c>
      <c r="B12" s="509"/>
      <c r="C12" s="509"/>
      <c r="D12" s="509"/>
      <c r="E12" s="509"/>
      <c r="F12" s="510"/>
      <c r="G12" s="514"/>
      <c r="H12" s="515"/>
      <c r="I12" s="515"/>
      <c r="J12" s="515"/>
      <c r="K12" s="515"/>
      <c r="L12" s="515"/>
      <c r="M12" s="515"/>
      <c r="N12" s="515"/>
      <c r="O12" s="51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9"/>
    </row>
    <row r="13" spans="1:50" ht="21" customHeight="1" x14ac:dyDescent="0.15">
      <c r="A13" s="406"/>
      <c r="B13" s="407"/>
      <c r="C13" s="407"/>
      <c r="D13" s="407"/>
      <c r="E13" s="407"/>
      <c r="F13" s="408"/>
      <c r="G13" s="520" t="s">
        <v>7</v>
      </c>
      <c r="H13" s="521"/>
      <c r="I13" s="526" t="s">
        <v>8</v>
      </c>
      <c r="J13" s="527"/>
      <c r="K13" s="527"/>
      <c r="L13" s="527"/>
      <c r="M13" s="527"/>
      <c r="N13" s="527"/>
      <c r="O13" s="528"/>
      <c r="P13" s="703">
        <v>200</v>
      </c>
      <c r="Q13" s="703"/>
      <c r="R13" s="703"/>
      <c r="S13" s="703"/>
      <c r="T13" s="703"/>
      <c r="U13" s="703"/>
      <c r="V13" s="703"/>
      <c r="W13" s="529">
        <v>198</v>
      </c>
      <c r="X13" s="529"/>
      <c r="Y13" s="529"/>
      <c r="Z13" s="529"/>
      <c r="AA13" s="529"/>
      <c r="AB13" s="529"/>
      <c r="AC13" s="529"/>
      <c r="AD13" s="184" t="s">
        <v>460</v>
      </c>
      <c r="AE13" s="185"/>
      <c r="AF13" s="185"/>
      <c r="AG13" s="185"/>
      <c r="AH13" s="185"/>
      <c r="AI13" s="185"/>
      <c r="AJ13" s="186"/>
      <c r="AK13" s="184" t="s">
        <v>468</v>
      </c>
      <c r="AL13" s="185"/>
      <c r="AM13" s="185"/>
      <c r="AN13" s="185"/>
      <c r="AO13" s="185"/>
      <c r="AP13" s="185"/>
      <c r="AQ13" s="186"/>
      <c r="AR13" s="198">
        <v>887</v>
      </c>
      <c r="AS13" s="199"/>
      <c r="AT13" s="199"/>
      <c r="AU13" s="199"/>
      <c r="AV13" s="199"/>
      <c r="AW13" s="199"/>
      <c r="AX13" s="200"/>
    </row>
    <row r="14" spans="1:50" ht="21" customHeight="1" x14ac:dyDescent="0.15">
      <c r="A14" s="406"/>
      <c r="B14" s="407"/>
      <c r="C14" s="407"/>
      <c r="D14" s="407"/>
      <c r="E14" s="407"/>
      <c r="F14" s="408"/>
      <c r="G14" s="522"/>
      <c r="H14" s="523"/>
      <c r="I14" s="188" t="s">
        <v>9</v>
      </c>
      <c r="J14" s="189"/>
      <c r="K14" s="189"/>
      <c r="L14" s="189"/>
      <c r="M14" s="189"/>
      <c r="N14" s="189"/>
      <c r="O14" s="190"/>
      <c r="P14" s="507">
        <v>28</v>
      </c>
      <c r="Q14" s="507"/>
      <c r="R14" s="507"/>
      <c r="S14" s="507"/>
      <c r="T14" s="507"/>
      <c r="U14" s="507"/>
      <c r="V14" s="507"/>
      <c r="W14" s="482">
        <v>321</v>
      </c>
      <c r="X14" s="482"/>
      <c r="Y14" s="482"/>
      <c r="Z14" s="482"/>
      <c r="AA14" s="482"/>
      <c r="AB14" s="482"/>
      <c r="AC14" s="482"/>
      <c r="AD14" s="184">
        <v>1077</v>
      </c>
      <c r="AE14" s="185"/>
      <c r="AF14" s="185"/>
      <c r="AG14" s="185"/>
      <c r="AH14" s="185"/>
      <c r="AI14" s="185"/>
      <c r="AJ14" s="186"/>
      <c r="AK14" s="184" t="s">
        <v>460</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22"/>
      <c r="H15" s="523"/>
      <c r="I15" s="188" t="s">
        <v>62</v>
      </c>
      <c r="J15" s="435"/>
      <c r="K15" s="435"/>
      <c r="L15" s="435"/>
      <c r="M15" s="435"/>
      <c r="N15" s="435"/>
      <c r="O15" s="436"/>
      <c r="P15" s="302">
        <v>0</v>
      </c>
      <c r="Q15" s="437"/>
      <c r="R15" s="437"/>
      <c r="S15" s="437"/>
      <c r="T15" s="437"/>
      <c r="U15" s="437"/>
      <c r="V15" s="438"/>
      <c r="W15" s="439">
        <v>25</v>
      </c>
      <c r="X15" s="440"/>
      <c r="Y15" s="440"/>
      <c r="Z15" s="440"/>
      <c r="AA15" s="440"/>
      <c r="AB15" s="440"/>
      <c r="AC15" s="441"/>
      <c r="AD15" s="184">
        <v>321</v>
      </c>
      <c r="AE15" s="185"/>
      <c r="AF15" s="185"/>
      <c r="AG15" s="185"/>
      <c r="AH15" s="185"/>
      <c r="AI15" s="185"/>
      <c r="AJ15" s="186"/>
      <c r="AK15" s="184">
        <v>1073</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22"/>
      <c r="H16" s="523"/>
      <c r="I16" s="188" t="s">
        <v>63</v>
      </c>
      <c r="J16" s="435"/>
      <c r="K16" s="435"/>
      <c r="L16" s="435"/>
      <c r="M16" s="435"/>
      <c r="N16" s="435"/>
      <c r="O16" s="436"/>
      <c r="P16" s="644">
        <v>-25</v>
      </c>
      <c r="Q16" s="437"/>
      <c r="R16" s="437"/>
      <c r="S16" s="437"/>
      <c r="T16" s="437"/>
      <c r="U16" s="437"/>
      <c r="V16" s="438"/>
      <c r="W16" s="439">
        <v>-321</v>
      </c>
      <c r="X16" s="440"/>
      <c r="Y16" s="440"/>
      <c r="Z16" s="440"/>
      <c r="AA16" s="440"/>
      <c r="AB16" s="440"/>
      <c r="AC16" s="441"/>
      <c r="AD16" s="184">
        <v>-1073</v>
      </c>
      <c r="AE16" s="185"/>
      <c r="AF16" s="185"/>
      <c r="AG16" s="185"/>
      <c r="AH16" s="185"/>
      <c r="AI16" s="185"/>
      <c r="AJ16" s="186"/>
      <c r="AK16" s="184" t="s">
        <v>460</v>
      </c>
      <c r="AL16" s="185"/>
      <c r="AM16" s="185"/>
      <c r="AN16" s="185"/>
      <c r="AO16" s="185"/>
      <c r="AP16" s="185"/>
      <c r="AQ16" s="186"/>
      <c r="AR16" s="491"/>
      <c r="AS16" s="492"/>
      <c r="AT16" s="492"/>
      <c r="AU16" s="492"/>
      <c r="AV16" s="492"/>
      <c r="AW16" s="492"/>
      <c r="AX16" s="493"/>
    </row>
    <row r="17" spans="1:50" ht="24.75" customHeight="1" x14ac:dyDescent="0.15">
      <c r="A17" s="406"/>
      <c r="B17" s="407"/>
      <c r="C17" s="407"/>
      <c r="D17" s="407"/>
      <c r="E17" s="407"/>
      <c r="F17" s="408"/>
      <c r="G17" s="522"/>
      <c r="H17" s="523"/>
      <c r="I17" s="188" t="s">
        <v>61</v>
      </c>
      <c r="J17" s="189"/>
      <c r="K17" s="189"/>
      <c r="L17" s="189"/>
      <c r="M17" s="189"/>
      <c r="N17" s="189"/>
      <c r="O17" s="190"/>
      <c r="P17" s="494"/>
      <c r="Q17" s="494"/>
      <c r="R17" s="494"/>
      <c r="S17" s="494"/>
      <c r="T17" s="494"/>
      <c r="U17" s="494"/>
      <c r="V17" s="494"/>
      <c r="W17" s="184" t="s">
        <v>460</v>
      </c>
      <c r="X17" s="185"/>
      <c r="Y17" s="185"/>
      <c r="Z17" s="185"/>
      <c r="AA17" s="185"/>
      <c r="AB17" s="185"/>
      <c r="AC17" s="186"/>
      <c r="AD17" s="184" t="s">
        <v>468</v>
      </c>
      <c r="AE17" s="185"/>
      <c r="AF17" s="185"/>
      <c r="AG17" s="185"/>
      <c r="AH17" s="185"/>
      <c r="AI17" s="185"/>
      <c r="AJ17" s="186"/>
      <c r="AK17" s="184" t="s">
        <v>460</v>
      </c>
      <c r="AL17" s="185"/>
      <c r="AM17" s="185"/>
      <c r="AN17" s="185"/>
      <c r="AO17" s="185"/>
      <c r="AP17" s="185"/>
      <c r="AQ17" s="186"/>
      <c r="AR17" s="495"/>
      <c r="AS17" s="495"/>
      <c r="AT17" s="495"/>
      <c r="AU17" s="495"/>
      <c r="AV17" s="495"/>
      <c r="AW17" s="495"/>
      <c r="AX17" s="496"/>
    </row>
    <row r="18" spans="1:50" ht="24.75" customHeight="1" x14ac:dyDescent="0.15">
      <c r="A18" s="406"/>
      <c r="B18" s="407"/>
      <c r="C18" s="407"/>
      <c r="D18" s="407"/>
      <c r="E18" s="407"/>
      <c r="F18" s="408"/>
      <c r="G18" s="524"/>
      <c r="H18" s="525"/>
      <c r="I18" s="647" t="s">
        <v>22</v>
      </c>
      <c r="J18" s="648"/>
      <c r="K18" s="648"/>
      <c r="L18" s="648"/>
      <c r="M18" s="648"/>
      <c r="N18" s="648"/>
      <c r="O18" s="649"/>
      <c r="P18" s="669">
        <f>SUM(P13:V17)</f>
        <v>203</v>
      </c>
      <c r="Q18" s="670"/>
      <c r="R18" s="670"/>
      <c r="S18" s="670"/>
      <c r="T18" s="670"/>
      <c r="U18" s="670"/>
      <c r="V18" s="671"/>
      <c r="W18" s="669">
        <f>SUM(W13:AC17)</f>
        <v>223</v>
      </c>
      <c r="X18" s="670"/>
      <c r="Y18" s="670"/>
      <c r="Z18" s="670"/>
      <c r="AA18" s="670"/>
      <c r="AB18" s="670"/>
      <c r="AC18" s="671"/>
      <c r="AD18" s="669">
        <f t="shared" ref="AD18" si="0">SUM(AD13:AJ17)</f>
        <v>325</v>
      </c>
      <c r="AE18" s="670"/>
      <c r="AF18" s="670"/>
      <c r="AG18" s="670"/>
      <c r="AH18" s="670"/>
      <c r="AI18" s="670"/>
      <c r="AJ18" s="671"/>
      <c r="AK18" s="669">
        <f t="shared" ref="AK18" si="1">SUM(AK13:AQ17)</f>
        <v>1073</v>
      </c>
      <c r="AL18" s="670"/>
      <c r="AM18" s="670"/>
      <c r="AN18" s="670"/>
      <c r="AO18" s="670"/>
      <c r="AP18" s="670"/>
      <c r="AQ18" s="671"/>
      <c r="AR18" s="669">
        <f t="shared" ref="AR18" si="2">SUM(AR13:AX17)</f>
        <v>887</v>
      </c>
      <c r="AS18" s="670"/>
      <c r="AT18" s="670"/>
      <c r="AU18" s="670"/>
      <c r="AV18" s="670"/>
      <c r="AW18" s="670"/>
      <c r="AX18" s="672"/>
    </row>
    <row r="19" spans="1:50" ht="24.75" customHeight="1" x14ac:dyDescent="0.15">
      <c r="A19" s="406"/>
      <c r="B19" s="407"/>
      <c r="C19" s="407"/>
      <c r="D19" s="407"/>
      <c r="E19" s="407"/>
      <c r="F19" s="408"/>
      <c r="G19" s="667" t="s">
        <v>10</v>
      </c>
      <c r="H19" s="668"/>
      <c r="I19" s="668"/>
      <c r="J19" s="668"/>
      <c r="K19" s="668"/>
      <c r="L19" s="668"/>
      <c r="M19" s="668"/>
      <c r="N19" s="668"/>
      <c r="O19" s="668"/>
      <c r="P19" s="516">
        <v>203</v>
      </c>
      <c r="Q19" s="517"/>
      <c r="R19" s="517"/>
      <c r="S19" s="517"/>
      <c r="T19" s="517"/>
      <c r="U19" s="517"/>
      <c r="V19" s="518"/>
      <c r="W19" s="516">
        <v>223</v>
      </c>
      <c r="X19" s="517"/>
      <c r="Y19" s="517"/>
      <c r="Z19" s="517"/>
      <c r="AA19" s="517"/>
      <c r="AB19" s="517"/>
      <c r="AC19" s="518"/>
      <c r="AD19" s="184">
        <v>325</v>
      </c>
      <c r="AE19" s="185"/>
      <c r="AF19" s="185"/>
      <c r="AG19" s="185"/>
      <c r="AH19" s="185"/>
      <c r="AI19" s="185"/>
      <c r="AJ19" s="186"/>
      <c r="AK19" s="645"/>
      <c r="AL19" s="645"/>
      <c r="AM19" s="645"/>
      <c r="AN19" s="645"/>
      <c r="AO19" s="645"/>
      <c r="AP19" s="645"/>
      <c r="AQ19" s="645"/>
      <c r="AR19" s="645"/>
      <c r="AS19" s="645"/>
      <c r="AT19" s="645"/>
      <c r="AU19" s="645"/>
      <c r="AV19" s="645"/>
      <c r="AW19" s="645"/>
      <c r="AX19" s="646"/>
    </row>
    <row r="20" spans="1:50" ht="24.75" customHeight="1" x14ac:dyDescent="0.15">
      <c r="A20" s="511"/>
      <c r="B20" s="512"/>
      <c r="C20" s="512"/>
      <c r="D20" s="512"/>
      <c r="E20" s="512"/>
      <c r="F20" s="513"/>
      <c r="G20" s="667" t="s">
        <v>11</v>
      </c>
      <c r="H20" s="668"/>
      <c r="I20" s="668"/>
      <c r="J20" s="668"/>
      <c r="K20" s="668"/>
      <c r="L20" s="668"/>
      <c r="M20" s="668"/>
      <c r="N20" s="668"/>
      <c r="O20" s="668"/>
      <c r="P20" s="673">
        <f>IF(P18=0, "-", P19/P18)</f>
        <v>1</v>
      </c>
      <c r="Q20" s="673"/>
      <c r="R20" s="673"/>
      <c r="S20" s="673"/>
      <c r="T20" s="673"/>
      <c r="U20" s="673"/>
      <c r="V20" s="673"/>
      <c r="W20" s="673">
        <f>IF(W18=0, "-", W19/W18)</f>
        <v>1</v>
      </c>
      <c r="X20" s="673"/>
      <c r="Y20" s="673"/>
      <c r="Z20" s="673"/>
      <c r="AA20" s="673"/>
      <c r="AB20" s="673"/>
      <c r="AC20" s="673"/>
      <c r="AD20" s="673">
        <f>IF(AD18=0, "-", AD19/AD18)</f>
        <v>1</v>
      </c>
      <c r="AE20" s="673"/>
      <c r="AF20" s="673"/>
      <c r="AG20" s="673"/>
      <c r="AH20" s="673"/>
      <c r="AI20" s="673"/>
      <c r="AJ20" s="673"/>
      <c r="AK20" s="645"/>
      <c r="AL20" s="645"/>
      <c r="AM20" s="645"/>
      <c r="AN20" s="645"/>
      <c r="AO20" s="645"/>
      <c r="AP20" s="645"/>
      <c r="AQ20" s="645"/>
      <c r="AR20" s="645"/>
      <c r="AS20" s="645"/>
      <c r="AT20" s="645"/>
      <c r="AU20" s="645"/>
      <c r="AV20" s="645"/>
      <c r="AW20" s="645"/>
      <c r="AX20" s="64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359</v>
      </c>
      <c r="AX22" s="82"/>
    </row>
    <row r="23" spans="1:50" ht="57.75" customHeight="1" x14ac:dyDescent="0.15">
      <c r="A23" s="139"/>
      <c r="B23" s="137"/>
      <c r="C23" s="137"/>
      <c r="D23" s="137"/>
      <c r="E23" s="137"/>
      <c r="F23" s="138"/>
      <c r="G23" s="83" t="s">
        <v>544</v>
      </c>
      <c r="H23" s="84"/>
      <c r="I23" s="84"/>
      <c r="J23" s="84"/>
      <c r="K23" s="84"/>
      <c r="L23" s="84"/>
      <c r="M23" s="84"/>
      <c r="N23" s="84"/>
      <c r="O23" s="85"/>
      <c r="P23" s="228" t="s">
        <v>462</v>
      </c>
      <c r="Q23" s="243"/>
      <c r="R23" s="243"/>
      <c r="S23" s="243"/>
      <c r="T23" s="243"/>
      <c r="U23" s="243"/>
      <c r="V23" s="243"/>
      <c r="W23" s="243"/>
      <c r="X23" s="244"/>
      <c r="Y23" s="237" t="s">
        <v>14</v>
      </c>
      <c r="Z23" s="238"/>
      <c r="AA23" s="239"/>
      <c r="AB23" s="176" t="s">
        <v>461</v>
      </c>
      <c r="AC23" s="177"/>
      <c r="AD23" s="177"/>
      <c r="AE23" s="97">
        <v>3946352</v>
      </c>
      <c r="AF23" s="98"/>
      <c r="AG23" s="98"/>
      <c r="AH23" s="98"/>
      <c r="AI23" s="99"/>
      <c r="AJ23" s="97">
        <v>3934845</v>
      </c>
      <c r="AK23" s="98"/>
      <c r="AL23" s="98"/>
      <c r="AM23" s="98"/>
      <c r="AN23" s="99"/>
      <c r="AO23" s="97">
        <v>3878096</v>
      </c>
      <c r="AP23" s="98"/>
      <c r="AQ23" s="98"/>
      <c r="AR23" s="98"/>
      <c r="AS23" s="99"/>
      <c r="AT23" s="204"/>
      <c r="AU23" s="204"/>
      <c r="AV23" s="204"/>
      <c r="AW23" s="204"/>
      <c r="AX23" s="205"/>
    </row>
    <row r="24" spans="1:50" ht="58.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0" t="s">
        <v>469</v>
      </c>
      <c r="AC24" s="206"/>
      <c r="AD24" s="206"/>
      <c r="AE24" s="97">
        <v>3619788</v>
      </c>
      <c r="AF24" s="98"/>
      <c r="AG24" s="98"/>
      <c r="AH24" s="98"/>
      <c r="AI24" s="99"/>
      <c r="AJ24" s="97">
        <v>3644701</v>
      </c>
      <c r="AK24" s="98"/>
      <c r="AL24" s="98"/>
      <c r="AM24" s="98"/>
      <c r="AN24" s="99"/>
      <c r="AO24" s="97">
        <v>3621003</v>
      </c>
      <c r="AP24" s="98"/>
      <c r="AQ24" s="98"/>
      <c r="AR24" s="98"/>
      <c r="AS24" s="99"/>
      <c r="AT24" s="97"/>
      <c r="AU24" s="98"/>
      <c r="AV24" s="98"/>
      <c r="AW24" s="98"/>
      <c r="AX24" s="358"/>
    </row>
    <row r="25" spans="1:50" ht="58.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109</v>
      </c>
      <c r="AF25" s="98"/>
      <c r="AG25" s="98"/>
      <c r="AH25" s="98"/>
      <c r="AI25" s="99"/>
      <c r="AJ25" s="97">
        <v>108</v>
      </c>
      <c r="AK25" s="98"/>
      <c r="AL25" s="98"/>
      <c r="AM25" s="98"/>
      <c r="AN25" s="99"/>
      <c r="AO25" s="97">
        <v>107</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359</v>
      </c>
      <c r="AX27" s="82"/>
    </row>
    <row r="28" spans="1:50" ht="57.75" customHeight="1" x14ac:dyDescent="0.15">
      <c r="A28" s="139"/>
      <c r="B28" s="137"/>
      <c r="C28" s="137"/>
      <c r="D28" s="137"/>
      <c r="E28" s="137"/>
      <c r="F28" s="138"/>
      <c r="G28" s="83" t="s">
        <v>545</v>
      </c>
      <c r="H28" s="84"/>
      <c r="I28" s="84"/>
      <c r="J28" s="84"/>
      <c r="K28" s="84"/>
      <c r="L28" s="84"/>
      <c r="M28" s="84"/>
      <c r="N28" s="84"/>
      <c r="O28" s="85"/>
      <c r="P28" s="228" t="s">
        <v>546</v>
      </c>
      <c r="Q28" s="243"/>
      <c r="R28" s="243"/>
      <c r="S28" s="243"/>
      <c r="T28" s="243"/>
      <c r="U28" s="243"/>
      <c r="V28" s="243"/>
      <c r="W28" s="243"/>
      <c r="X28" s="244"/>
      <c r="Y28" s="237" t="s">
        <v>14</v>
      </c>
      <c r="Z28" s="238"/>
      <c r="AA28" s="239"/>
      <c r="AB28" s="176" t="s">
        <v>547</v>
      </c>
      <c r="AC28" s="177"/>
      <c r="AD28" s="177"/>
      <c r="AE28" s="97">
        <v>100</v>
      </c>
      <c r="AF28" s="98"/>
      <c r="AG28" s="98"/>
      <c r="AH28" s="98"/>
      <c r="AI28" s="99"/>
      <c r="AJ28" s="97">
        <v>100</v>
      </c>
      <c r="AK28" s="98"/>
      <c r="AL28" s="98"/>
      <c r="AM28" s="98"/>
      <c r="AN28" s="99"/>
      <c r="AO28" s="97">
        <v>100</v>
      </c>
      <c r="AP28" s="98"/>
      <c r="AQ28" s="98"/>
      <c r="AR28" s="98"/>
      <c r="AS28" s="99"/>
      <c r="AT28" s="204"/>
      <c r="AU28" s="204"/>
      <c r="AV28" s="204"/>
      <c r="AW28" s="204"/>
      <c r="AX28" s="205"/>
    </row>
    <row r="29" spans="1:50" ht="58.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74" t="s">
        <v>548</v>
      </c>
      <c r="AC29" s="206"/>
      <c r="AD29" s="206"/>
      <c r="AE29" s="97">
        <v>100</v>
      </c>
      <c r="AF29" s="98"/>
      <c r="AG29" s="98"/>
      <c r="AH29" s="98"/>
      <c r="AI29" s="99"/>
      <c r="AJ29" s="97">
        <v>100</v>
      </c>
      <c r="AK29" s="98"/>
      <c r="AL29" s="98"/>
      <c r="AM29" s="98"/>
      <c r="AN29" s="99"/>
      <c r="AO29" s="97">
        <v>100</v>
      </c>
      <c r="AP29" s="98"/>
      <c r="AQ29" s="98"/>
      <c r="AR29" s="98"/>
      <c r="AS29" s="99"/>
      <c r="AT29" s="97">
        <v>100</v>
      </c>
      <c r="AU29" s="98"/>
      <c r="AV29" s="98"/>
      <c r="AW29" s="98"/>
      <c r="AX29" s="358"/>
    </row>
    <row r="30" spans="1:50" ht="58.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9"/>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9"/>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9"/>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79"/>
      <c r="B54" s="109"/>
      <c r="C54" s="109"/>
      <c r="D54" s="109"/>
      <c r="E54" s="109"/>
      <c r="F54" s="110"/>
      <c r="G54" s="628"/>
      <c r="H54" s="243"/>
      <c r="I54" s="243"/>
      <c r="J54" s="243"/>
      <c r="K54" s="243"/>
      <c r="L54" s="243"/>
      <c r="M54" s="243"/>
      <c r="N54" s="243"/>
      <c r="O54" s="244"/>
      <c r="P54" s="228"/>
      <c r="Q54" s="229"/>
      <c r="R54" s="229"/>
      <c r="S54" s="229"/>
      <c r="T54" s="229"/>
      <c r="U54" s="229"/>
      <c r="V54" s="229"/>
      <c r="W54" s="229"/>
      <c r="X54" s="230"/>
      <c r="Y54" s="605" t="s">
        <v>86</v>
      </c>
      <c r="Z54" s="606"/>
      <c r="AA54" s="607"/>
      <c r="AB54" s="608"/>
      <c r="AC54" s="609"/>
      <c r="AD54" s="60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9"/>
      <c r="B55" s="109"/>
      <c r="C55" s="109"/>
      <c r="D55" s="109"/>
      <c r="E55" s="109"/>
      <c r="F55" s="110"/>
      <c r="G55" s="62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79"/>
      <c r="B56" s="112"/>
      <c r="C56" s="112"/>
      <c r="D56" s="112"/>
      <c r="E56" s="112"/>
      <c r="F56" s="113"/>
      <c r="G56" s="63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79"/>
      <c r="B59" s="109"/>
      <c r="C59" s="109"/>
      <c r="D59" s="109"/>
      <c r="E59" s="109"/>
      <c r="F59" s="110"/>
      <c r="G59" s="628"/>
      <c r="H59" s="243"/>
      <c r="I59" s="243"/>
      <c r="J59" s="243"/>
      <c r="K59" s="243"/>
      <c r="L59" s="243"/>
      <c r="M59" s="243"/>
      <c r="N59" s="243"/>
      <c r="O59" s="244"/>
      <c r="P59" s="228"/>
      <c r="Q59" s="229"/>
      <c r="R59" s="229"/>
      <c r="S59" s="229"/>
      <c r="T59" s="229"/>
      <c r="U59" s="229"/>
      <c r="V59" s="229"/>
      <c r="W59" s="229"/>
      <c r="X59" s="230"/>
      <c r="Y59" s="605" t="s">
        <v>86</v>
      </c>
      <c r="Z59" s="606"/>
      <c r="AA59" s="607"/>
      <c r="AB59" s="609"/>
      <c r="AC59" s="609"/>
      <c r="AD59" s="60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9"/>
      <c r="B60" s="109"/>
      <c r="C60" s="109"/>
      <c r="D60" s="109"/>
      <c r="E60" s="109"/>
      <c r="F60" s="110"/>
      <c r="G60" s="62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79"/>
      <c r="B61" s="112"/>
      <c r="C61" s="112"/>
      <c r="D61" s="112"/>
      <c r="E61" s="112"/>
      <c r="F61" s="113"/>
      <c r="G61" s="63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79"/>
      <c r="B64" s="109"/>
      <c r="C64" s="109"/>
      <c r="D64" s="109"/>
      <c r="E64" s="109"/>
      <c r="F64" s="110"/>
      <c r="G64" s="628"/>
      <c r="H64" s="243"/>
      <c r="I64" s="243"/>
      <c r="J64" s="243"/>
      <c r="K64" s="243"/>
      <c r="L64" s="243"/>
      <c r="M64" s="243"/>
      <c r="N64" s="243"/>
      <c r="O64" s="244"/>
      <c r="P64" s="228"/>
      <c r="Q64" s="229"/>
      <c r="R64" s="229"/>
      <c r="S64" s="229"/>
      <c r="T64" s="229"/>
      <c r="U64" s="229"/>
      <c r="V64" s="229"/>
      <c r="W64" s="229"/>
      <c r="X64" s="230"/>
      <c r="Y64" s="605" t="s">
        <v>86</v>
      </c>
      <c r="Z64" s="606"/>
      <c r="AA64" s="607"/>
      <c r="AB64" s="609"/>
      <c r="AC64" s="609"/>
      <c r="AD64" s="60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9"/>
      <c r="B65" s="109"/>
      <c r="C65" s="109"/>
      <c r="D65" s="109"/>
      <c r="E65" s="109"/>
      <c r="F65" s="110"/>
      <c r="G65" s="62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80"/>
      <c r="B66" s="112"/>
      <c r="C66" s="112"/>
      <c r="D66" s="112"/>
      <c r="E66" s="112"/>
      <c r="F66" s="113"/>
      <c r="G66" s="63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4" t="s">
        <v>88</v>
      </c>
      <c r="B67" s="545"/>
      <c r="C67" s="545"/>
      <c r="D67" s="545"/>
      <c r="E67" s="545"/>
      <c r="F67" s="546"/>
      <c r="G67" s="631" t="s">
        <v>84</v>
      </c>
      <c r="H67" s="631"/>
      <c r="I67" s="631"/>
      <c r="J67" s="631"/>
      <c r="K67" s="631"/>
      <c r="L67" s="631"/>
      <c r="M67" s="631"/>
      <c r="N67" s="631"/>
      <c r="O67" s="631"/>
      <c r="P67" s="631"/>
      <c r="Q67" s="631"/>
      <c r="R67" s="631"/>
      <c r="S67" s="631"/>
      <c r="T67" s="631"/>
      <c r="U67" s="631"/>
      <c r="V67" s="631"/>
      <c r="W67" s="631"/>
      <c r="X67" s="63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47"/>
      <c r="B68" s="548"/>
      <c r="C68" s="548"/>
      <c r="D68" s="548"/>
      <c r="E68" s="548"/>
      <c r="F68" s="549"/>
      <c r="G68" s="228" t="s">
        <v>471</v>
      </c>
      <c r="H68" s="243"/>
      <c r="I68" s="243"/>
      <c r="J68" s="243"/>
      <c r="K68" s="243"/>
      <c r="L68" s="243"/>
      <c r="M68" s="243"/>
      <c r="N68" s="243"/>
      <c r="O68" s="243"/>
      <c r="P68" s="243"/>
      <c r="Q68" s="243"/>
      <c r="R68" s="243"/>
      <c r="S68" s="243"/>
      <c r="T68" s="243"/>
      <c r="U68" s="243"/>
      <c r="V68" s="243"/>
      <c r="W68" s="243"/>
      <c r="X68" s="244"/>
      <c r="Y68" s="637" t="s">
        <v>66</v>
      </c>
      <c r="Z68" s="638"/>
      <c r="AA68" s="639"/>
      <c r="AB68" s="120" t="s">
        <v>472</v>
      </c>
      <c r="AC68" s="121"/>
      <c r="AD68" s="122"/>
      <c r="AE68" s="97">
        <v>21</v>
      </c>
      <c r="AF68" s="98"/>
      <c r="AG68" s="98"/>
      <c r="AH68" s="98"/>
      <c r="AI68" s="99"/>
      <c r="AJ68" s="97">
        <v>57</v>
      </c>
      <c r="AK68" s="98"/>
      <c r="AL68" s="98"/>
      <c r="AM68" s="98"/>
      <c r="AN68" s="99"/>
      <c r="AO68" s="97">
        <v>59</v>
      </c>
      <c r="AP68" s="98"/>
      <c r="AQ68" s="98"/>
      <c r="AR68" s="98"/>
      <c r="AS68" s="99"/>
      <c r="AT68" s="559"/>
      <c r="AU68" s="559"/>
      <c r="AV68" s="559"/>
      <c r="AW68" s="559"/>
      <c r="AX68" s="560"/>
      <c r="AY68" s="10"/>
      <c r="AZ68" s="10"/>
      <c r="BA68" s="10"/>
      <c r="BB68" s="10"/>
      <c r="BC68" s="10"/>
    </row>
    <row r="69" spans="1:60" ht="22.5" customHeight="1" x14ac:dyDescent="0.15">
      <c r="A69" s="550"/>
      <c r="B69" s="551"/>
      <c r="C69" s="551"/>
      <c r="D69" s="551"/>
      <c r="E69" s="551"/>
      <c r="F69" s="552"/>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472</v>
      </c>
      <c r="AC69" s="212"/>
      <c r="AD69" s="213"/>
      <c r="AE69" s="97">
        <v>25</v>
      </c>
      <c r="AF69" s="98"/>
      <c r="AG69" s="98"/>
      <c r="AH69" s="98"/>
      <c r="AI69" s="99"/>
      <c r="AJ69" s="97">
        <v>15</v>
      </c>
      <c r="AK69" s="98"/>
      <c r="AL69" s="98"/>
      <c r="AM69" s="98"/>
      <c r="AN69" s="99"/>
      <c r="AO69" s="97">
        <v>26</v>
      </c>
      <c r="AP69" s="98"/>
      <c r="AQ69" s="98"/>
      <c r="AR69" s="98"/>
      <c r="AS69" s="99"/>
      <c r="AT69" s="97">
        <v>45</v>
      </c>
      <c r="AU69" s="98"/>
      <c r="AV69" s="98"/>
      <c r="AW69" s="98"/>
      <c r="AX69" s="358"/>
      <c r="AY69" s="10"/>
      <c r="AZ69" s="10"/>
      <c r="BA69" s="10"/>
      <c r="BB69" s="10"/>
      <c r="BC69" s="10"/>
      <c r="BD69" s="10"/>
      <c r="BE69" s="10"/>
      <c r="BF69" s="10"/>
      <c r="BG69" s="10"/>
      <c r="BH69" s="10"/>
    </row>
    <row r="70" spans="1:60" ht="33" hidden="1" customHeight="1" x14ac:dyDescent="0.15">
      <c r="A70" s="544" t="s">
        <v>88</v>
      </c>
      <c r="B70" s="545"/>
      <c r="C70" s="545"/>
      <c r="D70" s="545"/>
      <c r="E70" s="545"/>
      <c r="F70" s="546"/>
      <c r="G70" s="631" t="s">
        <v>84</v>
      </c>
      <c r="H70" s="631"/>
      <c r="I70" s="631"/>
      <c r="J70" s="631"/>
      <c r="K70" s="631"/>
      <c r="L70" s="631"/>
      <c r="M70" s="631"/>
      <c r="N70" s="631"/>
      <c r="O70" s="631"/>
      <c r="P70" s="631"/>
      <c r="Q70" s="631"/>
      <c r="R70" s="631"/>
      <c r="S70" s="631"/>
      <c r="T70" s="631"/>
      <c r="U70" s="631"/>
      <c r="V70" s="631"/>
      <c r="W70" s="631"/>
      <c r="X70" s="632"/>
      <c r="Y70" s="154"/>
      <c r="Z70" s="155"/>
      <c r="AA70" s="156"/>
      <c r="AB70" s="92" t="s">
        <v>12</v>
      </c>
      <c r="AC70" s="93"/>
      <c r="AD70" s="94"/>
      <c r="AE70" s="148" t="s">
        <v>69</v>
      </c>
      <c r="AF70" s="135"/>
      <c r="AG70" s="135"/>
      <c r="AH70" s="135"/>
      <c r="AI70" s="633"/>
      <c r="AJ70" s="148" t="s">
        <v>70</v>
      </c>
      <c r="AK70" s="135"/>
      <c r="AL70" s="135"/>
      <c r="AM70" s="135"/>
      <c r="AN70" s="633"/>
      <c r="AO70" s="148" t="s">
        <v>71</v>
      </c>
      <c r="AP70" s="135"/>
      <c r="AQ70" s="135"/>
      <c r="AR70" s="135"/>
      <c r="AS70" s="633"/>
      <c r="AT70" s="273" t="s">
        <v>74</v>
      </c>
      <c r="AU70" s="274"/>
      <c r="AV70" s="274"/>
      <c r="AW70" s="274"/>
      <c r="AX70" s="275"/>
    </row>
    <row r="71" spans="1:60" ht="22.5" hidden="1" customHeight="1" x14ac:dyDescent="0.15">
      <c r="A71" s="547"/>
      <c r="B71" s="548"/>
      <c r="C71" s="548"/>
      <c r="D71" s="548"/>
      <c r="E71" s="548"/>
      <c r="F71" s="549"/>
      <c r="G71" s="243"/>
      <c r="H71" s="243"/>
      <c r="I71" s="243"/>
      <c r="J71" s="243"/>
      <c r="K71" s="243"/>
      <c r="L71" s="243"/>
      <c r="M71" s="243"/>
      <c r="N71" s="243"/>
      <c r="O71" s="243"/>
      <c r="P71" s="243"/>
      <c r="Q71" s="243"/>
      <c r="R71" s="243"/>
      <c r="S71" s="243"/>
      <c r="T71" s="243"/>
      <c r="U71" s="243"/>
      <c r="V71" s="243"/>
      <c r="W71" s="243"/>
      <c r="X71" s="244"/>
      <c r="Y71" s="681" t="s">
        <v>66</v>
      </c>
      <c r="Z71" s="682"/>
      <c r="AA71" s="683"/>
      <c r="AB71" s="120"/>
      <c r="AC71" s="121"/>
      <c r="AD71" s="122"/>
      <c r="AE71" s="97"/>
      <c r="AF71" s="98"/>
      <c r="AG71" s="98"/>
      <c r="AH71" s="98"/>
      <c r="AI71" s="99"/>
      <c r="AJ71" s="97"/>
      <c r="AK71" s="98"/>
      <c r="AL71" s="98"/>
      <c r="AM71" s="98"/>
      <c r="AN71" s="99"/>
      <c r="AO71" s="97"/>
      <c r="AP71" s="98"/>
      <c r="AQ71" s="98"/>
      <c r="AR71" s="98"/>
      <c r="AS71" s="99"/>
      <c r="AT71" s="559"/>
      <c r="AU71" s="559"/>
      <c r="AV71" s="559"/>
      <c r="AW71" s="559"/>
      <c r="AX71" s="560"/>
      <c r="AY71" s="10"/>
      <c r="AZ71" s="10"/>
      <c r="BA71" s="10"/>
      <c r="BB71" s="10"/>
      <c r="BC71" s="10"/>
    </row>
    <row r="72" spans="1:60" ht="22.5" hidden="1" customHeight="1" x14ac:dyDescent="0.15">
      <c r="A72" s="550"/>
      <c r="B72" s="551"/>
      <c r="C72" s="551"/>
      <c r="D72" s="551"/>
      <c r="E72" s="551"/>
      <c r="F72" s="552"/>
      <c r="G72" s="247"/>
      <c r="H72" s="247"/>
      <c r="I72" s="247"/>
      <c r="J72" s="247"/>
      <c r="K72" s="247"/>
      <c r="L72" s="247"/>
      <c r="M72" s="247"/>
      <c r="N72" s="247"/>
      <c r="O72" s="247"/>
      <c r="P72" s="247"/>
      <c r="Q72" s="247"/>
      <c r="R72" s="247"/>
      <c r="S72" s="247"/>
      <c r="T72" s="247"/>
      <c r="U72" s="247"/>
      <c r="V72" s="247"/>
      <c r="W72" s="247"/>
      <c r="X72" s="248"/>
      <c r="Y72" s="117" t="s">
        <v>67</v>
      </c>
      <c r="Z72" s="684"/>
      <c r="AA72" s="685"/>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44" t="s">
        <v>88</v>
      </c>
      <c r="B73" s="545"/>
      <c r="C73" s="545"/>
      <c r="D73" s="545"/>
      <c r="E73" s="545"/>
      <c r="F73" s="546"/>
      <c r="G73" s="631" t="s">
        <v>84</v>
      </c>
      <c r="H73" s="631"/>
      <c r="I73" s="631"/>
      <c r="J73" s="631"/>
      <c r="K73" s="631"/>
      <c r="L73" s="631"/>
      <c r="M73" s="631"/>
      <c r="N73" s="631"/>
      <c r="O73" s="631"/>
      <c r="P73" s="631"/>
      <c r="Q73" s="631"/>
      <c r="R73" s="631"/>
      <c r="S73" s="631"/>
      <c r="T73" s="631"/>
      <c r="U73" s="631"/>
      <c r="V73" s="631"/>
      <c r="W73" s="631"/>
      <c r="X73" s="632"/>
      <c r="Y73" s="154"/>
      <c r="Z73" s="155"/>
      <c r="AA73" s="156"/>
      <c r="AB73" s="92" t="s">
        <v>12</v>
      </c>
      <c r="AC73" s="93"/>
      <c r="AD73" s="94"/>
      <c r="AE73" s="148" t="s">
        <v>69</v>
      </c>
      <c r="AF73" s="135"/>
      <c r="AG73" s="135"/>
      <c r="AH73" s="135"/>
      <c r="AI73" s="633"/>
      <c r="AJ73" s="148" t="s">
        <v>70</v>
      </c>
      <c r="AK73" s="135"/>
      <c r="AL73" s="135"/>
      <c r="AM73" s="135"/>
      <c r="AN73" s="633"/>
      <c r="AO73" s="148" t="s">
        <v>71</v>
      </c>
      <c r="AP73" s="135"/>
      <c r="AQ73" s="135"/>
      <c r="AR73" s="135"/>
      <c r="AS73" s="633"/>
      <c r="AT73" s="273" t="s">
        <v>74</v>
      </c>
      <c r="AU73" s="274"/>
      <c r="AV73" s="274"/>
      <c r="AW73" s="274"/>
      <c r="AX73" s="275"/>
    </row>
    <row r="74" spans="1:60" ht="22.5" hidden="1" customHeight="1" x14ac:dyDescent="0.15">
      <c r="A74" s="547"/>
      <c r="B74" s="548"/>
      <c r="C74" s="548"/>
      <c r="D74" s="548"/>
      <c r="E74" s="548"/>
      <c r="F74" s="549"/>
      <c r="G74" s="243"/>
      <c r="H74" s="243"/>
      <c r="I74" s="243"/>
      <c r="J74" s="243"/>
      <c r="K74" s="243"/>
      <c r="L74" s="243"/>
      <c r="M74" s="243"/>
      <c r="N74" s="243"/>
      <c r="O74" s="243"/>
      <c r="P74" s="243"/>
      <c r="Q74" s="243"/>
      <c r="R74" s="243"/>
      <c r="S74" s="243"/>
      <c r="T74" s="243"/>
      <c r="U74" s="243"/>
      <c r="V74" s="243"/>
      <c r="W74" s="243"/>
      <c r="X74" s="244"/>
      <c r="Y74" s="681" t="s">
        <v>66</v>
      </c>
      <c r="Z74" s="682"/>
      <c r="AA74" s="683"/>
      <c r="AB74" s="120"/>
      <c r="AC74" s="121"/>
      <c r="AD74" s="122"/>
      <c r="AE74" s="97"/>
      <c r="AF74" s="98"/>
      <c r="AG74" s="98"/>
      <c r="AH74" s="98"/>
      <c r="AI74" s="99"/>
      <c r="AJ74" s="97"/>
      <c r="AK74" s="98"/>
      <c r="AL74" s="98"/>
      <c r="AM74" s="98"/>
      <c r="AN74" s="99"/>
      <c r="AO74" s="97"/>
      <c r="AP74" s="98"/>
      <c r="AQ74" s="98"/>
      <c r="AR74" s="98"/>
      <c r="AS74" s="99"/>
      <c r="AT74" s="559"/>
      <c r="AU74" s="559"/>
      <c r="AV74" s="559"/>
      <c r="AW74" s="559"/>
      <c r="AX74" s="560"/>
      <c r="AY74" s="10"/>
      <c r="AZ74" s="10"/>
      <c r="BA74" s="10"/>
      <c r="BB74" s="10"/>
      <c r="BC74" s="10"/>
    </row>
    <row r="75" spans="1:60" ht="22.5" hidden="1" customHeight="1" x14ac:dyDescent="0.15">
      <c r="A75" s="550"/>
      <c r="B75" s="551"/>
      <c r="C75" s="551"/>
      <c r="D75" s="551"/>
      <c r="E75" s="551"/>
      <c r="F75" s="552"/>
      <c r="G75" s="247"/>
      <c r="H75" s="247"/>
      <c r="I75" s="247"/>
      <c r="J75" s="247"/>
      <c r="K75" s="247"/>
      <c r="L75" s="247"/>
      <c r="M75" s="247"/>
      <c r="N75" s="247"/>
      <c r="O75" s="247"/>
      <c r="P75" s="247"/>
      <c r="Q75" s="247"/>
      <c r="R75" s="247"/>
      <c r="S75" s="247"/>
      <c r="T75" s="247"/>
      <c r="U75" s="247"/>
      <c r="V75" s="247"/>
      <c r="W75" s="247"/>
      <c r="X75" s="248"/>
      <c r="Y75" s="117" t="s">
        <v>67</v>
      </c>
      <c r="Z75" s="684"/>
      <c r="AA75" s="685"/>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44" t="s">
        <v>88</v>
      </c>
      <c r="B76" s="545"/>
      <c r="C76" s="545"/>
      <c r="D76" s="545"/>
      <c r="E76" s="545"/>
      <c r="F76" s="546"/>
      <c r="G76" s="631" t="s">
        <v>84</v>
      </c>
      <c r="H76" s="631"/>
      <c r="I76" s="631"/>
      <c r="J76" s="631"/>
      <c r="K76" s="631"/>
      <c r="L76" s="631"/>
      <c r="M76" s="631"/>
      <c r="N76" s="631"/>
      <c r="O76" s="631"/>
      <c r="P76" s="631"/>
      <c r="Q76" s="631"/>
      <c r="R76" s="631"/>
      <c r="S76" s="631"/>
      <c r="T76" s="631"/>
      <c r="U76" s="631"/>
      <c r="V76" s="631"/>
      <c r="W76" s="631"/>
      <c r="X76" s="632"/>
      <c r="Y76" s="154"/>
      <c r="Z76" s="155"/>
      <c r="AA76" s="156"/>
      <c r="AB76" s="92" t="s">
        <v>12</v>
      </c>
      <c r="AC76" s="93"/>
      <c r="AD76" s="94"/>
      <c r="AE76" s="148" t="s">
        <v>69</v>
      </c>
      <c r="AF76" s="135"/>
      <c r="AG76" s="135"/>
      <c r="AH76" s="135"/>
      <c r="AI76" s="633"/>
      <c r="AJ76" s="148" t="s">
        <v>70</v>
      </c>
      <c r="AK76" s="135"/>
      <c r="AL76" s="135"/>
      <c r="AM76" s="135"/>
      <c r="AN76" s="633"/>
      <c r="AO76" s="148" t="s">
        <v>71</v>
      </c>
      <c r="AP76" s="135"/>
      <c r="AQ76" s="135"/>
      <c r="AR76" s="135"/>
      <c r="AS76" s="633"/>
      <c r="AT76" s="273" t="s">
        <v>74</v>
      </c>
      <c r="AU76" s="274"/>
      <c r="AV76" s="274"/>
      <c r="AW76" s="274"/>
      <c r="AX76" s="275"/>
    </row>
    <row r="77" spans="1:60" ht="22.5" hidden="1" customHeight="1" x14ac:dyDescent="0.15">
      <c r="A77" s="547"/>
      <c r="B77" s="548"/>
      <c r="C77" s="548"/>
      <c r="D77" s="548"/>
      <c r="E77" s="548"/>
      <c r="F77" s="549"/>
      <c r="G77" s="243"/>
      <c r="H77" s="243"/>
      <c r="I77" s="243"/>
      <c r="J77" s="243"/>
      <c r="K77" s="243"/>
      <c r="L77" s="243"/>
      <c r="M77" s="243"/>
      <c r="N77" s="243"/>
      <c r="O77" s="243"/>
      <c r="P77" s="243"/>
      <c r="Q77" s="243"/>
      <c r="R77" s="243"/>
      <c r="S77" s="243"/>
      <c r="T77" s="243"/>
      <c r="U77" s="243"/>
      <c r="V77" s="243"/>
      <c r="W77" s="243"/>
      <c r="X77" s="244"/>
      <c r="Y77" s="681" t="s">
        <v>66</v>
      </c>
      <c r="Z77" s="682"/>
      <c r="AA77" s="683"/>
      <c r="AB77" s="120"/>
      <c r="AC77" s="121"/>
      <c r="AD77" s="122"/>
      <c r="AE77" s="97"/>
      <c r="AF77" s="98"/>
      <c r="AG77" s="98"/>
      <c r="AH77" s="98"/>
      <c r="AI77" s="99"/>
      <c r="AJ77" s="97"/>
      <c r="AK77" s="98"/>
      <c r="AL77" s="98"/>
      <c r="AM77" s="98"/>
      <c r="AN77" s="99"/>
      <c r="AO77" s="97"/>
      <c r="AP77" s="98"/>
      <c r="AQ77" s="98"/>
      <c r="AR77" s="98"/>
      <c r="AS77" s="99"/>
      <c r="AT77" s="559"/>
      <c r="AU77" s="559"/>
      <c r="AV77" s="559"/>
      <c r="AW77" s="559"/>
      <c r="AX77" s="560"/>
      <c r="AY77" s="10"/>
      <c r="AZ77" s="10"/>
      <c r="BA77" s="10"/>
      <c r="BB77" s="10"/>
      <c r="BC77" s="10"/>
    </row>
    <row r="78" spans="1:60" ht="22.5" hidden="1" customHeight="1" x14ac:dyDescent="0.15">
      <c r="A78" s="550"/>
      <c r="B78" s="551"/>
      <c r="C78" s="551"/>
      <c r="D78" s="551"/>
      <c r="E78" s="551"/>
      <c r="F78" s="552"/>
      <c r="G78" s="247"/>
      <c r="H78" s="247"/>
      <c r="I78" s="247"/>
      <c r="J78" s="247"/>
      <c r="K78" s="247"/>
      <c r="L78" s="247"/>
      <c r="M78" s="247"/>
      <c r="N78" s="247"/>
      <c r="O78" s="247"/>
      <c r="P78" s="247"/>
      <c r="Q78" s="247"/>
      <c r="R78" s="247"/>
      <c r="S78" s="247"/>
      <c r="T78" s="247"/>
      <c r="U78" s="247"/>
      <c r="V78" s="247"/>
      <c r="W78" s="247"/>
      <c r="X78" s="248"/>
      <c r="Y78" s="117" t="s">
        <v>67</v>
      </c>
      <c r="Z78" s="684"/>
      <c r="AA78" s="685"/>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44" t="s">
        <v>88</v>
      </c>
      <c r="B79" s="545"/>
      <c r="C79" s="545"/>
      <c r="D79" s="545"/>
      <c r="E79" s="545"/>
      <c r="F79" s="546"/>
      <c r="G79" s="631" t="s">
        <v>84</v>
      </c>
      <c r="H79" s="631"/>
      <c r="I79" s="631"/>
      <c r="J79" s="631"/>
      <c r="K79" s="631"/>
      <c r="L79" s="631"/>
      <c r="M79" s="631"/>
      <c r="N79" s="631"/>
      <c r="O79" s="631"/>
      <c r="P79" s="631"/>
      <c r="Q79" s="631"/>
      <c r="R79" s="631"/>
      <c r="S79" s="631"/>
      <c r="T79" s="631"/>
      <c r="U79" s="631"/>
      <c r="V79" s="631"/>
      <c r="W79" s="631"/>
      <c r="X79" s="632"/>
      <c r="Y79" s="154"/>
      <c r="Z79" s="155"/>
      <c r="AA79" s="156"/>
      <c r="AB79" s="92" t="s">
        <v>12</v>
      </c>
      <c r="AC79" s="93"/>
      <c r="AD79" s="94"/>
      <c r="AE79" s="148" t="s">
        <v>69</v>
      </c>
      <c r="AF79" s="135"/>
      <c r="AG79" s="135"/>
      <c r="AH79" s="135"/>
      <c r="AI79" s="633"/>
      <c r="AJ79" s="148" t="s">
        <v>70</v>
      </c>
      <c r="AK79" s="135"/>
      <c r="AL79" s="135"/>
      <c r="AM79" s="135"/>
      <c r="AN79" s="633"/>
      <c r="AO79" s="148" t="s">
        <v>71</v>
      </c>
      <c r="AP79" s="135"/>
      <c r="AQ79" s="135"/>
      <c r="AR79" s="135"/>
      <c r="AS79" s="633"/>
      <c r="AT79" s="273" t="s">
        <v>74</v>
      </c>
      <c r="AU79" s="274"/>
      <c r="AV79" s="274"/>
      <c r="AW79" s="274"/>
      <c r="AX79" s="275"/>
    </row>
    <row r="80" spans="1:60" ht="22.5" hidden="1" customHeight="1" x14ac:dyDescent="0.15">
      <c r="A80" s="547"/>
      <c r="B80" s="548"/>
      <c r="C80" s="548"/>
      <c r="D80" s="548"/>
      <c r="E80" s="548"/>
      <c r="F80" s="549"/>
      <c r="G80" s="243"/>
      <c r="H80" s="243"/>
      <c r="I80" s="243"/>
      <c r="J80" s="243"/>
      <c r="K80" s="243"/>
      <c r="L80" s="243"/>
      <c r="M80" s="243"/>
      <c r="N80" s="243"/>
      <c r="O80" s="243"/>
      <c r="P80" s="243"/>
      <c r="Q80" s="243"/>
      <c r="R80" s="243"/>
      <c r="S80" s="243"/>
      <c r="T80" s="243"/>
      <c r="U80" s="243"/>
      <c r="V80" s="243"/>
      <c r="W80" s="243"/>
      <c r="X80" s="244"/>
      <c r="Y80" s="681" t="s">
        <v>66</v>
      </c>
      <c r="Z80" s="682"/>
      <c r="AA80" s="683"/>
      <c r="AB80" s="120"/>
      <c r="AC80" s="121"/>
      <c r="AD80" s="122"/>
      <c r="AE80" s="97"/>
      <c r="AF80" s="98"/>
      <c r="AG80" s="98"/>
      <c r="AH80" s="98"/>
      <c r="AI80" s="99"/>
      <c r="AJ80" s="97"/>
      <c r="AK80" s="98"/>
      <c r="AL80" s="98"/>
      <c r="AM80" s="98"/>
      <c r="AN80" s="99"/>
      <c r="AO80" s="97"/>
      <c r="AP80" s="98"/>
      <c r="AQ80" s="98"/>
      <c r="AR80" s="98"/>
      <c r="AS80" s="99"/>
      <c r="AT80" s="559"/>
      <c r="AU80" s="559"/>
      <c r="AV80" s="559"/>
      <c r="AW80" s="559"/>
      <c r="AX80" s="560"/>
      <c r="AY80" s="10"/>
      <c r="AZ80" s="10"/>
      <c r="BA80" s="10"/>
      <c r="BB80" s="10"/>
      <c r="BC80" s="10"/>
    </row>
    <row r="81" spans="1:60" ht="22.5" hidden="1" customHeight="1" x14ac:dyDescent="0.15">
      <c r="A81" s="550"/>
      <c r="B81" s="551"/>
      <c r="C81" s="551"/>
      <c r="D81" s="551"/>
      <c r="E81" s="551"/>
      <c r="F81" s="552"/>
      <c r="G81" s="247"/>
      <c r="H81" s="247"/>
      <c r="I81" s="247"/>
      <c r="J81" s="247"/>
      <c r="K81" s="247"/>
      <c r="L81" s="247"/>
      <c r="M81" s="247"/>
      <c r="N81" s="247"/>
      <c r="O81" s="247"/>
      <c r="P81" s="247"/>
      <c r="Q81" s="247"/>
      <c r="R81" s="247"/>
      <c r="S81" s="247"/>
      <c r="T81" s="247"/>
      <c r="U81" s="247"/>
      <c r="V81" s="247"/>
      <c r="W81" s="247"/>
      <c r="X81" s="248"/>
      <c r="Y81" s="117" t="s">
        <v>67</v>
      </c>
      <c r="Z81" s="684"/>
      <c r="AA81" s="685"/>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463</v>
      </c>
      <c r="H83" s="304"/>
      <c r="I83" s="304"/>
      <c r="J83" s="304"/>
      <c r="K83" s="304"/>
      <c r="L83" s="304"/>
      <c r="M83" s="304"/>
      <c r="N83" s="304"/>
      <c r="O83" s="304"/>
      <c r="P83" s="304"/>
      <c r="Q83" s="304"/>
      <c r="R83" s="304"/>
      <c r="S83" s="304"/>
      <c r="T83" s="304"/>
      <c r="U83" s="304"/>
      <c r="V83" s="304"/>
      <c r="W83" s="304"/>
      <c r="X83" s="304"/>
      <c r="Y83" s="556" t="s">
        <v>17</v>
      </c>
      <c r="Z83" s="557"/>
      <c r="AA83" s="558"/>
      <c r="AB83" s="686" t="s">
        <v>464</v>
      </c>
      <c r="AC83" s="124"/>
      <c r="AD83" s="125"/>
      <c r="AE83" s="214">
        <v>9.6999999999999993</v>
      </c>
      <c r="AF83" s="215"/>
      <c r="AG83" s="215"/>
      <c r="AH83" s="215"/>
      <c r="AI83" s="215"/>
      <c r="AJ83" s="214">
        <v>3.9</v>
      </c>
      <c r="AK83" s="215"/>
      <c r="AL83" s="215"/>
      <c r="AM83" s="215"/>
      <c r="AN83" s="215"/>
      <c r="AO83" s="214">
        <v>5.5</v>
      </c>
      <c r="AP83" s="215"/>
      <c r="AQ83" s="215"/>
      <c r="AR83" s="215"/>
      <c r="AS83" s="215"/>
      <c r="AT83" s="97">
        <v>23.8</v>
      </c>
      <c r="AU83" s="98"/>
      <c r="AV83" s="98"/>
      <c r="AW83" s="98"/>
      <c r="AX83" s="358"/>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479</v>
      </c>
      <c r="AC84" s="101"/>
      <c r="AD84" s="102"/>
      <c r="AE84" s="100" t="s">
        <v>465</v>
      </c>
      <c r="AF84" s="101"/>
      <c r="AG84" s="101"/>
      <c r="AH84" s="101"/>
      <c r="AI84" s="102"/>
      <c r="AJ84" s="100" t="s">
        <v>466</v>
      </c>
      <c r="AK84" s="101"/>
      <c r="AL84" s="101"/>
      <c r="AM84" s="101"/>
      <c r="AN84" s="102"/>
      <c r="AO84" s="100" t="s">
        <v>470</v>
      </c>
      <c r="AP84" s="101"/>
      <c r="AQ84" s="101"/>
      <c r="AR84" s="101"/>
      <c r="AS84" s="102"/>
      <c r="AT84" s="100" t="s">
        <v>473</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56" t="s">
        <v>17</v>
      </c>
      <c r="Z86" s="557"/>
      <c r="AA86" s="55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56" t="s">
        <v>17</v>
      </c>
      <c r="Z89" s="557"/>
      <c r="AA89" s="55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7"/>
      <c r="Y92" s="556" t="s">
        <v>17</v>
      </c>
      <c r="Z92" s="557"/>
      <c r="AA92" s="55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9"/>
      <c r="Z94" s="690"/>
      <c r="AA94" s="69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2" t="s">
        <v>75</v>
      </c>
      <c r="AU94" s="693"/>
      <c r="AV94" s="693"/>
      <c r="AW94" s="693"/>
      <c r="AX94" s="69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6" t="s">
        <v>17</v>
      </c>
      <c r="Z95" s="557"/>
      <c r="AA95" s="55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9" t="s">
        <v>77</v>
      </c>
      <c r="B97" s="620"/>
      <c r="C97" s="650" t="s">
        <v>19</v>
      </c>
      <c r="D97" s="542"/>
      <c r="E97" s="542"/>
      <c r="F97" s="542"/>
      <c r="G97" s="542"/>
      <c r="H97" s="542"/>
      <c r="I97" s="542"/>
      <c r="J97" s="542"/>
      <c r="K97" s="651"/>
      <c r="L97" s="538" t="s">
        <v>76</v>
      </c>
      <c r="M97" s="538"/>
      <c r="N97" s="538"/>
      <c r="O97" s="538"/>
      <c r="P97" s="538"/>
      <c r="Q97" s="538"/>
      <c r="R97" s="539" t="s">
        <v>73</v>
      </c>
      <c r="S97" s="540"/>
      <c r="T97" s="540"/>
      <c r="U97" s="540"/>
      <c r="V97" s="540"/>
      <c r="W97" s="540"/>
      <c r="X97" s="541" t="s">
        <v>29</v>
      </c>
      <c r="Y97" s="542"/>
      <c r="Z97" s="542"/>
      <c r="AA97" s="542"/>
      <c r="AB97" s="542"/>
      <c r="AC97" s="542"/>
      <c r="AD97" s="542"/>
      <c r="AE97" s="542"/>
      <c r="AF97" s="542"/>
      <c r="AG97" s="542"/>
      <c r="AH97" s="542"/>
      <c r="AI97" s="542"/>
      <c r="AJ97" s="542"/>
      <c r="AK97" s="542"/>
      <c r="AL97" s="542"/>
      <c r="AM97" s="542"/>
      <c r="AN97" s="542"/>
      <c r="AO97" s="542"/>
      <c r="AP97" s="542"/>
      <c r="AQ97" s="542"/>
      <c r="AR97" s="542"/>
      <c r="AS97" s="542"/>
      <c r="AT97" s="542"/>
      <c r="AU97" s="542"/>
      <c r="AV97" s="542"/>
      <c r="AW97" s="542"/>
      <c r="AX97" s="543"/>
    </row>
    <row r="98" spans="1:50" ht="40.9" customHeight="1" x14ac:dyDescent="0.15">
      <c r="A98" s="621"/>
      <c r="B98" s="622"/>
      <c r="C98" s="553" t="s">
        <v>467</v>
      </c>
      <c r="D98" s="554"/>
      <c r="E98" s="554"/>
      <c r="F98" s="554"/>
      <c r="G98" s="554"/>
      <c r="H98" s="554"/>
      <c r="I98" s="554"/>
      <c r="J98" s="554"/>
      <c r="K98" s="555"/>
      <c r="L98" s="184" t="s">
        <v>460</v>
      </c>
      <c r="M98" s="185"/>
      <c r="N98" s="185"/>
      <c r="O98" s="185"/>
      <c r="P98" s="185"/>
      <c r="Q98" s="186"/>
      <c r="R98" s="184">
        <v>887</v>
      </c>
      <c r="S98" s="185"/>
      <c r="T98" s="185"/>
      <c r="U98" s="185"/>
      <c r="V98" s="185"/>
      <c r="W98" s="186"/>
      <c r="X98" s="71" t="s">
        <v>494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1"/>
      <c r="B99" s="622"/>
      <c r="C99" s="616"/>
      <c r="D99" s="617"/>
      <c r="E99" s="617"/>
      <c r="F99" s="617"/>
      <c r="G99" s="617"/>
      <c r="H99" s="617"/>
      <c r="I99" s="617"/>
      <c r="J99" s="617"/>
      <c r="K99" s="61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1"/>
      <c r="B100" s="622"/>
      <c r="C100" s="616"/>
      <c r="D100" s="617"/>
      <c r="E100" s="617"/>
      <c r="F100" s="617"/>
      <c r="G100" s="617"/>
      <c r="H100" s="617"/>
      <c r="I100" s="617"/>
      <c r="J100" s="617"/>
      <c r="K100" s="61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1"/>
      <c r="B101" s="622"/>
      <c r="C101" s="616"/>
      <c r="D101" s="617"/>
      <c r="E101" s="617"/>
      <c r="F101" s="617"/>
      <c r="G101" s="617"/>
      <c r="H101" s="617"/>
      <c r="I101" s="617"/>
      <c r="J101" s="617"/>
      <c r="K101" s="61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1"/>
      <c r="B102" s="622"/>
      <c r="C102" s="616"/>
      <c r="D102" s="617"/>
      <c r="E102" s="617"/>
      <c r="F102" s="617"/>
      <c r="G102" s="617"/>
      <c r="H102" s="617"/>
      <c r="I102" s="617"/>
      <c r="J102" s="617"/>
      <c r="K102" s="61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1"/>
      <c r="B103" s="622"/>
      <c r="C103" s="625"/>
      <c r="D103" s="626"/>
      <c r="E103" s="626"/>
      <c r="F103" s="626"/>
      <c r="G103" s="626"/>
      <c r="H103" s="626"/>
      <c r="I103" s="626"/>
      <c r="J103" s="626"/>
      <c r="K103" s="62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3"/>
      <c r="B104" s="624"/>
      <c r="C104" s="610" t="s">
        <v>22</v>
      </c>
      <c r="D104" s="611"/>
      <c r="E104" s="611"/>
      <c r="F104" s="611"/>
      <c r="G104" s="611"/>
      <c r="H104" s="611"/>
      <c r="I104" s="611"/>
      <c r="J104" s="611"/>
      <c r="K104" s="612"/>
      <c r="L104" s="613">
        <f>SUM(L98:Q103)</f>
        <v>0</v>
      </c>
      <c r="M104" s="614"/>
      <c r="N104" s="614"/>
      <c r="O104" s="614"/>
      <c r="P104" s="614"/>
      <c r="Q104" s="615"/>
      <c r="R104" s="613">
        <f>SUM(R98:W103)</f>
        <v>887</v>
      </c>
      <c r="S104" s="614"/>
      <c r="T104" s="614"/>
      <c r="U104" s="614"/>
      <c r="V104" s="614"/>
      <c r="W104" s="61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84" customHeight="1" x14ac:dyDescent="0.15">
      <c r="A108" s="661" t="s">
        <v>312</v>
      </c>
      <c r="B108" s="662"/>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1" t="s">
        <v>456</v>
      </c>
      <c r="AE108" s="352"/>
      <c r="AF108" s="352"/>
      <c r="AG108" s="348" t="s">
        <v>480</v>
      </c>
      <c r="AH108" s="349"/>
      <c r="AI108" s="349"/>
      <c r="AJ108" s="349"/>
      <c r="AK108" s="349"/>
      <c r="AL108" s="349"/>
      <c r="AM108" s="349"/>
      <c r="AN108" s="349"/>
      <c r="AO108" s="349"/>
      <c r="AP108" s="349"/>
      <c r="AQ108" s="349"/>
      <c r="AR108" s="349"/>
      <c r="AS108" s="349"/>
      <c r="AT108" s="349"/>
      <c r="AU108" s="349"/>
      <c r="AV108" s="349"/>
      <c r="AW108" s="349"/>
      <c r="AX108" s="350"/>
    </row>
    <row r="109" spans="1:50" ht="117.75" customHeight="1" x14ac:dyDescent="0.15">
      <c r="A109" s="663"/>
      <c r="B109" s="664"/>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39"/>
      <c r="AD109" s="302" t="s">
        <v>456</v>
      </c>
      <c r="AE109" s="303"/>
      <c r="AF109" s="303"/>
      <c r="AG109" s="282" t="s">
        <v>481</v>
      </c>
      <c r="AH109" s="259"/>
      <c r="AI109" s="259"/>
      <c r="AJ109" s="259"/>
      <c r="AK109" s="259"/>
      <c r="AL109" s="259"/>
      <c r="AM109" s="259"/>
      <c r="AN109" s="259"/>
      <c r="AO109" s="259"/>
      <c r="AP109" s="259"/>
      <c r="AQ109" s="259"/>
      <c r="AR109" s="259"/>
      <c r="AS109" s="259"/>
      <c r="AT109" s="259"/>
      <c r="AU109" s="259"/>
      <c r="AV109" s="259"/>
      <c r="AW109" s="259"/>
      <c r="AX109" s="283"/>
    </row>
    <row r="110" spans="1:50" ht="113.25" customHeight="1" x14ac:dyDescent="0.15">
      <c r="A110" s="665"/>
      <c r="B110" s="666"/>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32" t="s">
        <v>456</v>
      </c>
      <c r="AE110" s="333"/>
      <c r="AF110" s="333"/>
      <c r="AG110" s="343" t="s">
        <v>482</v>
      </c>
      <c r="AH110" s="247"/>
      <c r="AI110" s="247"/>
      <c r="AJ110" s="247"/>
      <c r="AK110" s="247"/>
      <c r="AL110" s="247"/>
      <c r="AM110" s="247"/>
      <c r="AN110" s="247"/>
      <c r="AO110" s="247"/>
      <c r="AP110" s="247"/>
      <c r="AQ110" s="247"/>
      <c r="AR110" s="247"/>
      <c r="AS110" s="247"/>
      <c r="AT110" s="247"/>
      <c r="AU110" s="247"/>
      <c r="AV110" s="247"/>
      <c r="AW110" s="247"/>
      <c r="AX110" s="328"/>
    </row>
    <row r="111" spans="1:50" ht="84.75" customHeight="1" x14ac:dyDescent="0.15">
      <c r="A111" s="263" t="s">
        <v>46</v>
      </c>
      <c r="B111" s="264"/>
      <c r="C111" s="569"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6" t="s">
        <v>456</v>
      </c>
      <c r="AE111" s="277"/>
      <c r="AF111" s="277"/>
      <c r="AG111" s="279" t="s">
        <v>483</v>
      </c>
      <c r="AH111" s="280"/>
      <c r="AI111" s="280"/>
      <c r="AJ111" s="280"/>
      <c r="AK111" s="280"/>
      <c r="AL111" s="280"/>
      <c r="AM111" s="280"/>
      <c r="AN111" s="280"/>
      <c r="AO111" s="280"/>
      <c r="AP111" s="280"/>
      <c r="AQ111" s="280"/>
      <c r="AR111" s="280"/>
      <c r="AS111" s="280"/>
      <c r="AT111" s="280"/>
      <c r="AU111" s="280"/>
      <c r="AV111" s="280"/>
      <c r="AW111" s="280"/>
      <c r="AX111" s="281"/>
    </row>
    <row r="112" spans="1:50" ht="76.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456</v>
      </c>
      <c r="AE112" s="303"/>
      <c r="AF112" s="303"/>
      <c r="AG112" s="282" t="s">
        <v>484</v>
      </c>
      <c r="AH112" s="259"/>
      <c r="AI112" s="259"/>
      <c r="AJ112" s="259"/>
      <c r="AK112" s="259"/>
      <c r="AL112" s="259"/>
      <c r="AM112" s="259"/>
      <c r="AN112" s="259"/>
      <c r="AO112" s="259"/>
      <c r="AP112" s="259"/>
      <c r="AQ112" s="259"/>
      <c r="AR112" s="259"/>
      <c r="AS112" s="259"/>
      <c r="AT112" s="259"/>
      <c r="AU112" s="259"/>
      <c r="AV112" s="259"/>
      <c r="AW112" s="259"/>
      <c r="AX112" s="283"/>
    </row>
    <row r="113" spans="1:64" ht="21" customHeight="1" x14ac:dyDescent="0.15">
      <c r="A113" s="265"/>
      <c r="B113" s="266"/>
      <c r="C113" s="456"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456</v>
      </c>
      <c r="AE113" s="303"/>
      <c r="AF113" s="303"/>
      <c r="AG113" s="282" t="s">
        <v>485</v>
      </c>
      <c r="AH113" s="259"/>
      <c r="AI113" s="259"/>
      <c r="AJ113" s="259"/>
      <c r="AK113" s="259"/>
      <c r="AL113" s="259"/>
      <c r="AM113" s="259"/>
      <c r="AN113" s="259"/>
      <c r="AO113" s="259"/>
      <c r="AP113" s="259"/>
      <c r="AQ113" s="259"/>
      <c r="AR113" s="259"/>
      <c r="AS113" s="259"/>
      <c r="AT113" s="259"/>
      <c r="AU113" s="259"/>
      <c r="AV113" s="259"/>
      <c r="AW113" s="259"/>
      <c r="AX113" s="283"/>
    </row>
    <row r="114" spans="1:64" ht="21"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456</v>
      </c>
      <c r="AE114" s="303"/>
      <c r="AF114" s="303"/>
      <c r="AG114" s="282" t="s">
        <v>490</v>
      </c>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456</v>
      </c>
      <c r="AE115" s="303"/>
      <c r="AF115" s="303"/>
      <c r="AG115" s="282" t="s">
        <v>489</v>
      </c>
      <c r="AH115" s="259"/>
      <c r="AI115" s="259"/>
      <c r="AJ115" s="259"/>
      <c r="AK115" s="259"/>
      <c r="AL115" s="259"/>
      <c r="AM115" s="259"/>
      <c r="AN115" s="259"/>
      <c r="AO115" s="259"/>
      <c r="AP115" s="259"/>
      <c r="AQ115" s="259"/>
      <c r="AR115" s="259"/>
      <c r="AS115" s="259"/>
      <c r="AT115" s="259"/>
      <c r="AU115" s="259"/>
      <c r="AV115" s="259"/>
      <c r="AW115" s="259"/>
      <c r="AX115" s="283"/>
    </row>
    <row r="116" spans="1:64" ht="2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486</v>
      </c>
      <c r="AE116" s="262"/>
      <c r="AF116" s="262"/>
      <c r="AG116" s="602"/>
      <c r="AH116" s="603"/>
      <c r="AI116" s="603"/>
      <c r="AJ116" s="603"/>
      <c r="AK116" s="603"/>
      <c r="AL116" s="603"/>
      <c r="AM116" s="603"/>
      <c r="AN116" s="603"/>
      <c r="AO116" s="603"/>
      <c r="AP116" s="603"/>
      <c r="AQ116" s="603"/>
      <c r="AR116" s="603"/>
      <c r="AS116" s="603"/>
      <c r="AT116" s="603"/>
      <c r="AU116" s="603"/>
      <c r="AV116" s="603"/>
      <c r="AW116" s="603"/>
      <c r="AX116" s="604"/>
      <c r="BI116" s="10"/>
      <c r="BJ116" s="10"/>
      <c r="BK116" s="10"/>
      <c r="BL116" s="10"/>
    </row>
    <row r="117" spans="1:64" ht="48.7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456</v>
      </c>
      <c r="AE117" s="333"/>
      <c r="AF117" s="337"/>
      <c r="AG117" s="344" t="s">
        <v>493</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1"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456</v>
      </c>
      <c r="AE118" s="277"/>
      <c r="AF118" s="278"/>
      <c r="AG118" s="279" t="s">
        <v>487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486</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84.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456</v>
      </c>
      <c r="AE120" s="303"/>
      <c r="AF120" s="303"/>
      <c r="AG120" s="282" t="s">
        <v>488</v>
      </c>
      <c r="AH120" s="259"/>
      <c r="AI120" s="259"/>
      <c r="AJ120" s="259"/>
      <c r="AK120" s="259"/>
      <c r="AL120" s="259"/>
      <c r="AM120" s="259"/>
      <c r="AN120" s="259"/>
      <c r="AO120" s="259"/>
      <c r="AP120" s="259"/>
      <c r="AQ120" s="259"/>
      <c r="AR120" s="259"/>
      <c r="AS120" s="259"/>
      <c r="AT120" s="259"/>
      <c r="AU120" s="259"/>
      <c r="AV120" s="259"/>
      <c r="AW120" s="259"/>
      <c r="AX120" s="283"/>
    </row>
    <row r="121" spans="1:64" ht="51"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456</v>
      </c>
      <c r="AE121" s="303"/>
      <c r="AF121" s="303"/>
      <c r="AG121" s="343" t="s">
        <v>496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73"/>
      <c r="U125" s="345"/>
      <c r="V125" s="345"/>
      <c r="W125" s="345"/>
      <c r="X125" s="345"/>
      <c r="Y125" s="345"/>
      <c r="Z125" s="345"/>
      <c r="AA125" s="345"/>
      <c r="AB125" s="345"/>
      <c r="AC125" s="345"/>
      <c r="AD125" s="345"/>
      <c r="AE125" s="345"/>
      <c r="AF125" s="574"/>
      <c r="AG125" s="327"/>
      <c r="AH125" s="247"/>
      <c r="AI125" s="247"/>
      <c r="AJ125" s="247"/>
      <c r="AK125" s="247"/>
      <c r="AL125" s="247"/>
      <c r="AM125" s="247"/>
      <c r="AN125" s="247"/>
      <c r="AO125" s="247"/>
      <c r="AP125" s="247"/>
      <c r="AQ125" s="247"/>
      <c r="AR125" s="247"/>
      <c r="AS125" s="247"/>
      <c r="AT125" s="247"/>
      <c r="AU125" s="247"/>
      <c r="AV125" s="247"/>
      <c r="AW125" s="247"/>
      <c r="AX125" s="328"/>
    </row>
    <row r="126" spans="1:64" ht="79.150000000000006" customHeight="1" x14ac:dyDescent="0.15">
      <c r="A126" s="263" t="s">
        <v>58</v>
      </c>
      <c r="B126" s="394"/>
      <c r="C126" s="384" t="s">
        <v>64</v>
      </c>
      <c r="D126" s="432"/>
      <c r="E126" s="432"/>
      <c r="F126" s="433"/>
      <c r="G126" s="388" t="s">
        <v>491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97" t="s">
        <v>68</v>
      </c>
      <c r="D127" s="598"/>
      <c r="E127" s="598"/>
      <c r="F127" s="599"/>
      <c r="G127" s="600" t="s">
        <v>492</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54.75" customHeight="1" thickBot="1" x14ac:dyDescent="0.2">
      <c r="A129" s="431" t="s">
        <v>549</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9" customHeight="1" thickBot="1" x14ac:dyDescent="0.2">
      <c r="A131" s="391" t="s">
        <v>306</v>
      </c>
      <c r="B131" s="392"/>
      <c r="C131" s="392"/>
      <c r="D131" s="392"/>
      <c r="E131" s="393"/>
      <c r="F131" s="424" t="s">
        <v>550</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8" customHeight="1" thickBot="1" x14ac:dyDescent="0.2">
      <c r="A133" s="570" t="s">
        <v>552</v>
      </c>
      <c r="B133" s="571"/>
      <c r="C133" s="571"/>
      <c r="D133" s="571"/>
      <c r="E133" s="572"/>
      <c r="F133" s="427" t="s">
        <v>551</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55.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36" t="s">
        <v>224</v>
      </c>
      <c r="B137" s="320"/>
      <c r="C137" s="320"/>
      <c r="D137" s="320"/>
      <c r="E137" s="320"/>
      <c r="F137" s="320"/>
      <c r="G137" s="561" t="s">
        <v>478</v>
      </c>
      <c r="H137" s="562"/>
      <c r="I137" s="562"/>
      <c r="J137" s="562"/>
      <c r="K137" s="562"/>
      <c r="L137" s="562"/>
      <c r="M137" s="562"/>
      <c r="N137" s="562"/>
      <c r="O137" s="562"/>
      <c r="P137" s="563"/>
      <c r="Q137" s="320" t="s">
        <v>225</v>
      </c>
      <c r="R137" s="320"/>
      <c r="S137" s="320"/>
      <c r="T137" s="320"/>
      <c r="U137" s="320"/>
      <c r="V137" s="320"/>
      <c r="W137" s="561" t="s">
        <v>475</v>
      </c>
      <c r="X137" s="562"/>
      <c r="Y137" s="562"/>
      <c r="Z137" s="562"/>
      <c r="AA137" s="562"/>
      <c r="AB137" s="562"/>
      <c r="AC137" s="562"/>
      <c r="AD137" s="562"/>
      <c r="AE137" s="562"/>
      <c r="AF137" s="563"/>
      <c r="AG137" s="320" t="s">
        <v>226</v>
      </c>
      <c r="AH137" s="320"/>
      <c r="AI137" s="320"/>
      <c r="AJ137" s="320"/>
      <c r="AK137" s="320"/>
      <c r="AL137" s="320"/>
      <c r="AM137" s="533" t="s">
        <v>476</v>
      </c>
      <c r="AN137" s="534"/>
      <c r="AO137" s="534"/>
      <c r="AP137" s="534"/>
      <c r="AQ137" s="534"/>
      <c r="AR137" s="534"/>
      <c r="AS137" s="534"/>
      <c r="AT137" s="534"/>
      <c r="AU137" s="534"/>
      <c r="AV137" s="535"/>
      <c r="AW137" s="12"/>
      <c r="AX137" s="13"/>
    </row>
    <row r="138" spans="1:50" ht="19.899999999999999" customHeight="1" thickBot="1" x14ac:dyDescent="0.2">
      <c r="A138" s="537" t="s">
        <v>227</v>
      </c>
      <c r="B138" s="430"/>
      <c r="C138" s="430"/>
      <c r="D138" s="430"/>
      <c r="E138" s="430"/>
      <c r="F138" s="430"/>
      <c r="G138" s="317" t="s">
        <v>477</v>
      </c>
      <c r="H138" s="318"/>
      <c r="I138" s="318"/>
      <c r="J138" s="318"/>
      <c r="K138" s="318"/>
      <c r="L138" s="318"/>
      <c r="M138" s="318"/>
      <c r="N138" s="318"/>
      <c r="O138" s="318"/>
      <c r="P138" s="319"/>
      <c r="Q138" s="430" t="s">
        <v>228</v>
      </c>
      <c r="R138" s="430"/>
      <c r="S138" s="430"/>
      <c r="T138" s="430"/>
      <c r="U138" s="430"/>
      <c r="V138" s="430"/>
      <c r="W138" s="317" t="s">
        <v>474</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t="s">
        <v>450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t="s">
        <v>498</v>
      </c>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8" t="s">
        <v>34</v>
      </c>
      <c r="B178" s="369"/>
      <c r="C178" s="369"/>
      <c r="D178" s="369"/>
      <c r="E178" s="369"/>
      <c r="F178" s="370"/>
      <c r="G178" s="377" t="s">
        <v>503</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504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6"/>
    </row>
    <row r="180" spans="1:50" ht="27.75" customHeight="1" x14ac:dyDescent="0.15">
      <c r="A180" s="371"/>
      <c r="B180" s="372"/>
      <c r="C180" s="372"/>
      <c r="D180" s="372"/>
      <c r="E180" s="372"/>
      <c r="F180" s="373"/>
      <c r="G180" s="362" t="s">
        <v>499</v>
      </c>
      <c r="H180" s="363"/>
      <c r="I180" s="363"/>
      <c r="J180" s="363"/>
      <c r="K180" s="364"/>
      <c r="L180" s="365" t="s">
        <v>500</v>
      </c>
      <c r="M180" s="366"/>
      <c r="N180" s="366"/>
      <c r="O180" s="366"/>
      <c r="P180" s="366"/>
      <c r="Q180" s="366"/>
      <c r="R180" s="366"/>
      <c r="S180" s="366"/>
      <c r="T180" s="366"/>
      <c r="U180" s="366"/>
      <c r="V180" s="366"/>
      <c r="W180" s="366"/>
      <c r="X180" s="367"/>
      <c r="Y180" s="397">
        <v>29</v>
      </c>
      <c r="Z180" s="398"/>
      <c r="AA180" s="398"/>
      <c r="AB180" s="399"/>
      <c r="AC180" s="362" t="s">
        <v>501</v>
      </c>
      <c r="AD180" s="363"/>
      <c r="AE180" s="363"/>
      <c r="AF180" s="363"/>
      <c r="AG180" s="364"/>
      <c r="AH180" s="365" t="s">
        <v>502</v>
      </c>
      <c r="AI180" s="366"/>
      <c r="AJ180" s="366"/>
      <c r="AK180" s="366"/>
      <c r="AL180" s="366"/>
      <c r="AM180" s="366"/>
      <c r="AN180" s="366"/>
      <c r="AO180" s="366"/>
      <c r="AP180" s="366"/>
      <c r="AQ180" s="366"/>
      <c r="AR180" s="366"/>
      <c r="AS180" s="366"/>
      <c r="AT180" s="367"/>
      <c r="AU180" s="397">
        <v>10</v>
      </c>
      <c r="AV180" s="398"/>
      <c r="AW180" s="398"/>
      <c r="AX180" s="487"/>
    </row>
    <row r="181" spans="1:50" ht="23.2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5"/>
    </row>
    <row r="182" spans="1:50" ht="23.2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5"/>
    </row>
    <row r="183" spans="1:50" ht="23.2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5"/>
    </row>
    <row r="184" spans="1:50" ht="23.2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5"/>
    </row>
    <row r="185" spans="1:50" ht="23.2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5"/>
    </row>
    <row r="186" spans="1:50" ht="23.2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75"/>
    </row>
    <row r="187" spans="1:50" ht="23.2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75"/>
    </row>
    <row r="188" spans="1:50" ht="23.2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75"/>
    </row>
    <row r="189" spans="1:50" ht="23.2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75"/>
    </row>
    <row r="190" spans="1:50" ht="23.25" customHeight="1" thickBot="1" x14ac:dyDescent="0.2">
      <c r="A190" s="371"/>
      <c r="B190" s="372"/>
      <c r="C190" s="372"/>
      <c r="D190" s="372"/>
      <c r="E190" s="372"/>
      <c r="F190" s="373"/>
      <c r="G190" s="576" t="s">
        <v>22</v>
      </c>
      <c r="H190" s="577"/>
      <c r="I190" s="577"/>
      <c r="J190" s="577"/>
      <c r="K190" s="577"/>
      <c r="L190" s="578"/>
      <c r="M190" s="155"/>
      <c r="N190" s="155"/>
      <c r="O190" s="155"/>
      <c r="P190" s="155"/>
      <c r="Q190" s="155"/>
      <c r="R190" s="155"/>
      <c r="S190" s="155"/>
      <c r="T190" s="155"/>
      <c r="U190" s="155"/>
      <c r="V190" s="155"/>
      <c r="W190" s="155"/>
      <c r="X190" s="156"/>
      <c r="Y190" s="579">
        <f>SUM(Y180:AB189)</f>
        <v>29</v>
      </c>
      <c r="Z190" s="580"/>
      <c r="AA190" s="580"/>
      <c r="AB190" s="581"/>
      <c r="AC190" s="576" t="s">
        <v>22</v>
      </c>
      <c r="AD190" s="577"/>
      <c r="AE190" s="577"/>
      <c r="AF190" s="577"/>
      <c r="AG190" s="577"/>
      <c r="AH190" s="578"/>
      <c r="AI190" s="155"/>
      <c r="AJ190" s="155"/>
      <c r="AK190" s="155"/>
      <c r="AL190" s="155"/>
      <c r="AM190" s="155"/>
      <c r="AN190" s="155"/>
      <c r="AO190" s="155"/>
      <c r="AP190" s="155"/>
      <c r="AQ190" s="155"/>
      <c r="AR190" s="155"/>
      <c r="AS190" s="155"/>
      <c r="AT190" s="156"/>
      <c r="AU190" s="579">
        <f>SUM(AU180:AX189)</f>
        <v>10</v>
      </c>
      <c r="AV190" s="580"/>
      <c r="AW190" s="580"/>
      <c r="AX190" s="582"/>
    </row>
    <row r="191" spans="1:50" ht="23.25" customHeight="1" x14ac:dyDescent="0.15">
      <c r="A191" s="371"/>
      <c r="B191" s="372"/>
      <c r="C191" s="372"/>
      <c r="D191" s="372"/>
      <c r="E191" s="372"/>
      <c r="F191" s="373"/>
      <c r="G191" s="377" t="s">
        <v>505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506</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6"/>
    </row>
    <row r="193" spans="1:50" ht="27" customHeight="1" x14ac:dyDescent="0.15">
      <c r="A193" s="371"/>
      <c r="B193" s="372"/>
      <c r="C193" s="372"/>
      <c r="D193" s="372"/>
      <c r="E193" s="372"/>
      <c r="F193" s="373"/>
      <c r="G193" s="362" t="s">
        <v>501</v>
      </c>
      <c r="H193" s="363"/>
      <c r="I193" s="363"/>
      <c r="J193" s="363"/>
      <c r="K193" s="364"/>
      <c r="L193" s="365" t="s">
        <v>508</v>
      </c>
      <c r="M193" s="366"/>
      <c r="N193" s="366"/>
      <c r="O193" s="366"/>
      <c r="P193" s="366"/>
      <c r="Q193" s="366"/>
      <c r="R193" s="366"/>
      <c r="S193" s="366"/>
      <c r="T193" s="366"/>
      <c r="U193" s="366"/>
      <c r="V193" s="366"/>
      <c r="W193" s="366"/>
      <c r="X193" s="367"/>
      <c r="Y193" s="397">
        <v>17</v>
      </c>
      <c r="Z193" s="398"/>
      <c r="AA193" s="398"/>
      <c r="AB193" s="399"/>
      <c r="AC193" s="362" t="s">
        <v>501</v>
      </c>
      <c r="AD193" s="363"/>
      <c r="AE193" s="363"/>
      <c r="AF193" s="363"/>
      <c r="AG193" s="364"/>
      <c r="AH193" s="365" t="s">
        <v>509</v>
      </c>
      <c r="AI193" s="366"/>
      <c r="AJ193" s="366"/>
      <c r="AK193" s="366"/>
      <c r="AL193" s="366"/>
      <c r="AM193" s="366"/>
      <c r="AN193" s="366"/>
      <c r="AO193" s="366"/>
      <c r="AP193" s="366"/>
      <c r="AQ193" s="366"/>
      <c r="AR193" s="366"/>
      <c r="AS193" s="366"/>
      <c r="AT193" s="367"/>
      <c r="AU193" s="397">
        <v>10</v>
      </c>
      <c r="AV193" s="398"/>
      <c r="AW193" s="398"/>
      <c r="AX193" s="487"/>
    </row>
    <row r="194" spans="1:50" ht="23.2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5"/>
    </row>
    <row r="195" spans="1:50" ht="23.2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5"/>
    </row>
    <row r="196" spans="1:50" ht="23.2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5"/>
    </row>
    <row r="197" spans="1:50" ht="23.2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5"/>
    </row>
    <row r="198" spans="1:50" ht="23.2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5"/>
    </row>
    <row r="199" spans="1:50" ht="23.2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75"/>
    </row>
    <row r="200" spans="1:50" ht="23.2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75"/>
    </row>
    <row r="201" spans="1:50" ht="23.2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75"/>
    </row>
    <row r="202" spans="1:50" ht="23.2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75"/>
    </row>
    <row r="203" spans="1:50" ht="23.25" customHeight="1" thickBot="1" x14ac:dyDescent="0.2">
      <c r="A203" s="371"/>
      <c r="B203" s="372"/>
      <c r="C203" s="372"/>
      <c r="D203" s="372"/>
      <c r="E203" s="372"/>
      <c r="F203" s="373"/>
      <c r="G203" s="576" t="s">
        <v>22</v>
      </c>
      <c r="H203" s="577"/>
      <c r="I203" s="577"/>
      <c r="J203" s="577"/>
      <c r="K203" s="577"/>
      <c r="L203" s="578"/>
      <c r="M203" s="155"/>
      <c r="N203" s="155"/>
      <c r="O203" s="155"/>
      <c r="P203" s="155"/>
      <c r="Q203" s="155"/>
      <c r="R203" s="155"/>
      <c r="S203" s="155"/>
      <c r="T203" s="155"/>
      <c r="U203" s="155"/>
      <c r="V203" s="155"/>
      <c r="W203" s="155"/>
      <c r="X203" s="156"/>
      <c r="Y203" s="579">
        <f>SUM(Y193:AB202)</f>
        <v>17</v>
      </c>
      <c r="Z203" s="580"/>
      <c r="AA203" s="580"/>
      <c r="AB203" s="581"/>
      <c r="AC203" s="576" t="s">
        <v>22</v>
      </c>
      <c r="AD203" s="577"/>
      <c r="AE203" s="577"/>
      <c r="AF203" s="577"/>
      <c r="AG203" s="577"/>
      <c r="AH203" s="578"/>
      <c r="AI203" s="155"/>
      <c r="AJ203" s="155"/>
      <c r="AK203" s="155"/>
      <c r="AL203" s="155"/>
      <c r="AM203" s="155"/>
      <c r="AN203" s="155"/>
      <c r="AO203" s="155"/>
      <c r="AP203" s="155"/>
      <c r="AQ203" s="155"/>
      <c r="AR203" s="155"/>
      <c r="AS203" s="155"/>
      <c r="AT203" s="156"/>
      <c r="AU203" s="579">
        <f>SUM(AU193:AX202)</f>
        <v>10</v>
      </c>
      <c r="AV203" s="580"/>
      <c r="AW203" s="580"/>
      <c r="AX203" s="582"/>
    </row>
    <row r="204" spans="1:50" ht="23.25" customHeight="1" x14ac:dyDescent="0.15">
      <c r="A204" s="371"/>
      <c r="B204" s="372"/>
      <c r="C204" s="372"/>
      <c r="D204" s="372"/>
      <c r="E204" s="372"/>
      <c r="F204" s="373"/>
      <c r="G204" s="377" t="s">
        <v>510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511</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6"/>
    </row>
    <row r="206" spans="1:50" ht="27" customHeight="1" x14ac:dyDescent="0.15">
      <c r="A206" s="371"/>
      <c r="B206" s="372"/>
      <c r="C206" s="372"/>
      <c r="D206" s="372"/>
      <c r="E206" s="372"/>
      <c r="F206" s="373"/>
      <c r="G206" s="362" t="s">
        <v>501</v>
      </c>
      <c r="H206" s="363"/>
      <c r="I206" s="363"/>
      <c r="J206" s="363"/>
      <c r="K206" s="364"/>
      <c r="L206" s="365" t="s">
        <v>512</v>
      </c>
      <c r="M206" s="366"/>
      <c r="N206" s="366"/>
      <c r="O206" s="366"/>
      <c r="P206" s="366"/>
      <c r="Q206" s="366"/>
      <c r="R206" s="366"/>
      <c r="S206" s="366"/>
      <c r="T206" s="366"/>
      <c r="U206" s="366"/>
      <c r="V206" s="366"/>
      <c r="W206" s="366"/>
      <c r="X206" s="367"/>
      <c r="Y206" s="397">
        <v>12</v>
      </c>
      <c r="Z206" s="398"/>
      <c r="AA206" s="398"/>
      <c r="AB206" s="399"/>
      <c r="AC206" s="362" t="s">
        <v>501</v>
      </c>
      <c r="AD206" s="363"/>
      <c r="AE206" s="363"/>
      <c r="AF206" s="363"/>
      <c r="AG206" s="364"/>
      <c r="AH206" s="365" t="s">
        <v>513</v>
      </c>
      <c r="AI206" s="366"/>
      <c r="AJ206" s="366"/>
      <c r="AK206" s="366"/>
      <c r="AL206" s="366"/>
      <c r="AM206" s="366"/>
      <c r="AN206" s="366"/>
      <c r="AO206" s="366"/>
      <c r="AP206" s="366"/>
      <c r="AQ206" s="366"/>
      <c r="AR206" s="366"/>
      <c r="AS206" s="366"/>
      <c r="AT206" s="367"/>
      <c r="AU206" s="397">
        <v>10</v>
      </c>
      <c r="AV206" s="398"/>
      <c r="AW206" s="398"/>
      <c r="AX206" s="487"/>
    </row>
    <row r="207" spans="1:50" ht="23.2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5"/>
    </row>
    <row r="208" spans="1:50" ht="23.2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5"/>
    </row>
    <row r="209" spans="1:50" ht="23.2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5"/>
    </row>
    <row r="210" spans="1:50" ht="23.2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5"/>
    </row>
    <row r="211" spans="1:50" ht="23.2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5"/>
    </row>
    <row r="212" spans="1:50" ht="23.2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75"/>
    </row>
    <row r="213" spans="1:50" ht="23.2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75"/>
    </row>
    <row r="214" spans="1:50" ht="23.2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75"/>
    </row>
    <row r="215" spans="1:50" ht="23.2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75"/>
    </row>
    <row r="216" spans="1:50" ht="23.25" customHeight="1" thickBot="1" x14ac:dyDescent="0.2">
      <c r="A216" s="371"/>
      <c r="B216" s="372"/>
      <c r="C216" s="372"/>
      <c r="D216" s="372"/>
      <c r="E216" s="372"/>
      <c r="F216" s="373"/>
      <c r="G216" s="576" t="s">
        <v>22</v>
      </c>
      <c r="H216" s="577"/>
      <c r="I216" s="577"/>
      <c r="J216" s="577"/>
      <c r="K216" s="577"/>
      <c r="L216" s="578"/>
      <c r="M216" s="155"/>
      <c r="N216" s="155"/>
      <c r="O216" s="155"/>
      <c r="P216" s="155"/>
      <c r="Q216" s="155"/>
      <c r="R216" s="155"/>
      <c r="S216" s="155"/>
      <c r="T216" s="155"/>
      <c r="U216" s="155"/>
      <c r="V216" s="155"/>
      <c r="W216" s="155"/>
      <c r="X216" s="156"/>
      <c r="Y216" s="579">
        <f>SUM(Y206:AB215)</f>
        <v>12</v>
      </c>
      <c r="Z216" s="580"/>
      <c r="AA216" s="580"/>
      <c r="AB216" s="581"/>
      <c r="AC216" s="576" t="s">
        <v>22</v>
      </c>
      <c r="AD216" s="577"/>
      <c r="AE216" s="577"/>
      <c r="AF216" s="577"/>
      <c r="AG216" s="577"/>
      <c r="AH216" s="578"/>
      <c r="AI216" s="155"/>
      <c r="AJ216" s="155"/>
      <c r="AK216" s="155"/>
      <c r="AL216" s="155"/>
      <c r="AM216" s="155"/>
      <c r="AN216" s="155"/>
      <c r="AO216" s="155"/>
      <c r="AP216" s="155"/>
      <c r="AQ216" s="155"/>
      <c r="AR216" s="155"/>
      <c r="AS216" s="155"/>
      <c r="AT216" s="156"/>
      <c r="AU216" s="579">
        <f>SUM(AU206:AX215)</f>
        <v>10</v>
      </c>
      <c r="AV216" s="580"/>
      <c r="AW216" s="580"/>
      <c r="AX216" s="582"/>
    </row>
    <row r="217" spans="1:50" ht="23.25" customHeight="1" x14ac:dyDescent="0.15">
      <c r="A217" s="371"/>
      <c r="B217" s="372"/>
      <c r="C217" s="372"/>
      <c r="D217" s="372"/>
      <c r="E217" s="372"/>
      <c r="F217" s="373"/>
      <c r="G217" s="377" t="s">
        <v>514</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515</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6"/>
    </row>
    <row r="219" spans="1:50" ht="23.25" customHeight="1" x14ac:dyDescent="0.15">
      <c r="A219" s="371"/>
      <c r="B219" s="372"/>
      <c r="C219" s="372"/>
      <c r="D219" s="372"/>
      <c r="E219" s="372"/>
      <c r="F219" s="373"/>
      <c r="G219" s="362" t="s">
        <v>501</v>
      </c>
      <c r="H219" s="363"/>
      <c r="I219" s="363"/>
      <c r="J219" s="363"/>
      <c r="K219" s="364"/>
      <c r="L219" s="365" t="s">
        <v>516</v>
      </c>
      <c r="M219" s="366"/>
      <c r="N219" s="366"/>
      <c r="O219" s="366"/>
      <c r="P219" s="366"/>
      <c r="Q219" s="366"/>
      <c r="R219" s="366"/>
      <c r="S219" s="366"/>
      <c r="T219" s="366"/>
      <c r="U219" s="366"/>
      <c r="V219" s="366"/>
      <c r="W219" s="366"/>
      <c r="X219" s="367"/>
      <c r="Y219" s="397">
        <v>11</v>
      </c>
      <c r="Z219" s="398"/>
      <c r="AA219" s="398"/>
      <c r="AB219" s="399"/>
      <c r="AC219" s="362" t="s">
        <v>501</v>
      </c>
      <c r="AD219" s="363"/>
      <c r="AE219" s="363"/>
      <c r="AF219" s="363"/>
      <c r="AG219" s="364"/>
      <c r="AH219" s="365" t="s">
        <v>517</v>
      </c>
      <c r="AI219" s="366"/>
      <c r="AJ219" s="366"/>
      <c r="AK219" s="366"/>
      <c r="AL219" s="366"/>
      <c r="AM219" s="366"/>
      <c r="AN219" s="366"/>
      <c r="AO219" s="366"/>
      <c r="AP219" s="366"/>
      <c r="AQ219" s="366"/>
      <c r="AR219" s="366"/>
      <c r="AS219" s="366"/>
      <c r="AT219" s="367"/>
      <c r="AU219" s="397">
        <v>9</v>
      </c>
      <c r="AV219" s="398"/>
      <c r="AW219" s="398"/>
      <c r="AX219" s="487"/>
    </row>
    <row r="220" spans="1:50" ht="23.2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5"/>
    </row>
    <row r="221" spans="1:50" ht="23.2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5"/>
    </row>
    <row r="222" spans="1:50" ht="23.2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5"/>
    </row>
    <row r="223" spans="1:50" ht="23.2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5"/>
    </row>
    <row r="224" spans="1:50" ht="23.2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5"/>
    </row>
    <row r="225" spans="1:50" ht="23.2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5"/>
    </row>
    <row r="226" spans="1:50" ht="23.2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75"/>
    </row>
    <row r="227" spans="1:50" ht="23.2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75"/>
    </row>
    <row r="228" spans="1:50" ht="23.2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75"/>
    </row>
    <row r="229" spans="1:50" ht="23.25" customHeight="1" x14ac:dyDescent="0.15">
      <c r="A229" s="371"/>
      <c r="B229" s="372"/>
      <c r="C229" s="372"/>
      <c r="D229" s="372"/>
      <c r="E229" s="372"/>
      <c r="F229" s="373"/>
      <c r="G229" s="576" t="s">
        <v>22</v>
      </c>
      <c r="H229" s="577"/>
      <c r="I229" s="577"/>
      <c r="J229" s="577"/>
      <c r="K229" s="577"/>
      <c r="L229" s="578"/>
      <c r="M229" s="155"/>
      <c r="N229" s="155"/>
      <c r="O229" s="155"/>
      <c r="P229" s="155"/>
      <c r="Q229" s="155"/>
      <c r="R229" s="155"/>
      <c r="S229" s="155"/>
      <c r="T229" s="155"/>
      <c r="U229" s="155"/>
      <c r="V229" s="155"/>
      <c r="W229" s="155"/>
      <c r="X229" s="156"/>
      <c r="Y229" s="579">
        <f>SUM(Y219:AB228)</f>
        <v>11</v>
      </c>
      <c r="Z229" s="580"/>
      <c r="AA229" s="580"/>
      <c r="AB229" s="581"/>
      <c r="AC229" s="576" t="s">
        <v>22</v>
      </c>
      <c r="AD229" s="577"/>
      <c r="AE229" s="577"/>
      <c r="AF229" s="577"/>
      <c r="AG229" s="577"/>
      <c r="AH229" s="578"/>
      <c r="AI229" s="155"/>
      <c r="AJ229" s="155"/>
      <c r="AK229" s="155"/>
      <c r="AL229" s="155"/>
      <c r="AM229" s="155"/>
      <c r="AN229" s="155"/>
      <c r="AO229" s="155"/>
      <c r="AP229" s="155"/>
      <c r="AQ229" s="155"/>
      <c r="AR229" s="155"/>
      <c r="AS229" s="155"/>
      <c r="AT229" s="156"/>
      <c r="AU229" s="579">
        <f>SUM(AU219:AX228)</f>
        <v>9</v>
      </c>
      <c r="AV229" s="580"/>
      <c r="AW229" s="580"/>
      <c r="AX229" s="582"/>
    </row>
    <row r="230" spans="1:50" ht="23.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2" t="s">
        <v>33</v>
      </c>
      <c r="AL235" s="241"/>
      <c r="AM235" s="241"/>
      <c r="AN235" s="241"/>
      <c r="AO235" s="241"/>
      <c r="AP235" s="241"/>
      <c r="AQ235" s="241" t="s">
        <v>23</v>
      </c>
      <c r="AR235" s="241"/>
      <c r="AS235" s="241"/>
      <c r="AT235" s="241"/>
      <c r="AU235" s="92" t="s">
        <v>24</v>
      </c>
      <c r="AV235" s="93"/>
      <c r="AW235" s="93"/>
      <c r="AX235" s="593"/>
    </row>
    <row r="236" spans="1:50" ht="24" customHeight="1" x14ac:dyDescent="0.15">
      <c r="A236" s="586">
        <v>1</v>
      </c>
      <c r="B236" s="586">
        <v>1</v>
      </c>
      <c r="C236" s="588" t="s">
        <v>518</v>
      </c>
      <c r="D236" s="587"/>
      <c r="E236" s="587"/>
      <c r="F236" s="587"/>
      <c r="G236" s="587"/>
      <c r="H236" s="587"/>
      <c r="I236" s="587"/>
      <c r="J236" s="587"/>
      <c r="K236" s="587"/>
      <c r="L236" s="587"/>
      <c r="M236" s="588" t="s">
        <v>519</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29</v>
      </c>
      <c r="AL236" s="590"/>
      <c r="AM236" s="590"/>
      <c r="AN236" s="590"/>
      <c r="AO236" s="590"/>
      <c r="AP236" s="591"/>
      <c r="AQ236" s="588">
        <v>9</v>
      </c>
      <c r="AR236" s="587"/>
      <c r="AS236" s="587"/>
      <c r="AT236" s="587"/>
      <c r="AU236" s="589">
        <v>78</v>
      </c>
      <c r="AV236" s="590"/>
      <c r="AW236" s="590"/>
      <c r="AX236" s="591"/>
    </row>
    <row r="237" spans="1:50" ht="24"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3</v>
      </c>
      <c r="B238" s="586">
        <v>1</v>
      </c>
      <c r="C238" s="587"/>
      <c r="D238" s="587"/>
      <c r="E238" s="587"/>
      <c r="F238" s="587"/>
      <c r="G238" s="587"/>
      <c r="H238" s="587"/>
      <c r="I238" s="587"/>
      <c r="J238" s="587"/>
      <c r="K238" s="587"/>
      <c r="L238" s="587"/>
      <c r="M238" s="698"/>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699"/>
      <c r="AK238" s="589"/>
      <c r="AL238" s="590"/>
      <c r="AM238" s="590"/>
      <c r="AN238" s="590"/>
      <c r="AO238" s="590"/>
      <c r="AP238" s="591"/>
      <c r="AQ238" s="588"/>
      <c r="AR238" s="587"/>
      <c r="AS238" s="587"/>
      <c r="AT238" s="587"/>
      <c r="AU238" s="589"/>
      <c r="AV238" s="590"/>
      <c r="AW238" s="590"/>
      <c r="AX238" s="591"/>
    </row>
    <row r="239" spans="1:50" ht="24"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241" t="s">
        <v>400</v>
      </c>
      <c r="D268" s="241"/>
      <c r="E268" s="241"/>
      <c r="F268" s="241"/>
      <c r="G268" s="241"/>
      <c r="H268" s="241"/>
      <c r="I268" s="241"/>
      <c r="J268" s="241"/>
      <c r="K268" s="241"/>
      <c r="L268" s="241"/>
      <c r="M268" s="241" t="s">
        <v>401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2" t="s">
        <v>402</v>
      </c>
      <c r="AL268" s="241"/>
      <c r="AM268" s="241"/>
      <c r="AN268" s="241"/>
      <c r="AO268" s="241"/>
      <c r="AP268" s="241"/>
      <c r="AQ268" s="241" t="s">
        <v>23</v>
      </c>
      <c r="AR268" s="241"/>
      <c r="AS268" s="241"/>
      <c r="AT268" s="241"/>
      <c r="AU268" s="92" t="s">
        <v>24</v>
      </c>
      <c r="AV268" s="93"/>
      <c r="AW268" s="93"/>
      <c r="AX268" s="593"/>
    </row>
    <row r="269" spans="1:50" ht="24" customHeight="1" x14ac:dyDescent="0.15">
      <c r="A269" s="586">
        <v>1</v>
      </c>
      <c r="B269" s="586">
        <v>1</v>
      </c>
      <c r="C269" s="588" t="s">
        <v>522</v>
      </c>
      <c r="D269" s="587"/>
      <c r="E269" s="587"/>
      <c r="F269" s="587"/>
      <c r="G269" s="587"/>
      <c r="H269" s="587"/>
      <c r="I269" s="587"/>
      <c r="J269" s="587"/>
      <c r="K269" s="587"/>
      <c r="L269" s="587"/>
      <c r="M269" s="588" t="s">
        <v>507</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v>17</v>
      </c>
      <c r="AL269" s="590"/>
      <c r="AM269" s="590"/>
      <c r="AN269" s="590"/>
      <c r="AO269" s="590"/>
      <c r="AP269" s="591"/>
      <c r="AQ269" s="588">
        <v>1</v>
      </c>
      <c r="AR269" s="587"/>
      <c r="AS269" s="587"/>
      <c r="AT269" s="587"/>
      <c r="AU269" s="589">
        <v>98</v>
      </c>
      <c r="AV269" s="590"/>
      <c r="AW269" s="590"/>
      <c r="AX269" s="591"/>
    </row>
    <row r="270" spans="1:50" ht="24"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300" spans="1:50" x14ac:dyDescent="0.15">
      <c r="A300" s="9"/>
      <c r="B300" s="70" t="s">
        <v>523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6"/>
      <c r="B301" s="586"/>
      <c r="C301" s="241" t="s">
        <v>400</v>
      </c>
      <c r="D301" s="241"/>
      <c r="E301" s="241"/>
      <c r="F301" s="241"/>
      <c r="G301" s="241"/>
      <c r="H301" s="241"/>
      <c r="I301" s="241"/>
      <c r="J301" s="241"/>
      <c r="K301" s="241"/>
      <c r="L301" s="241"/>
      <c r="M301" s="241" t="s">
        <v>401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2" t="s">
        <v>402</v>
      </c>
      <c r="AL301" s="241"/>
      <c r="AM301" s="241"/>
      <c r="AN301" s="241"/>
      <c r="AO301" s="241"/>
      <c r="AP301" s="241"/>
      <c r="AQ301" s="241" t="s">
        <v>23</v>
      </c>
      <c r="AR301" s="241"/>
      <c r="AS301" s="241"/>
      <c r="AT301" s="241"/>
      <c r="AU301" s="92" t="s">
        <v>24</v>
      </c>
      <c r="AV301" s="93"/>
      <c r="AW301" s="93"/>
      <c r="AX301" s="593"/>
    </row>
    <row r="302" spans="1:50" ht="24" customHeight="1" x14ac:dyDescent="0.15">
      <c r="A302" s="586">
        <v>1</v>
      </c>
      <c r="B302" s="586">
        <v>1</v>
      </c>
      <c r="C302" s="588" t="s">
        <v>524</v>
      </c>
      <c r="D302" s="587"/>
      <c r="E302" s="587"/>
      <c r="F302" s="587"/>
      <c r="G302" s="587"/>
      <c r="H302" s="587"/>
      <c r="I302" s="587"/>
      <c r="J302" s="587"/>
      <c r="K302" s="587"/>
      <c r="L302" s="587"/>
      <c r="M302" s="698" t="s">
        <v>512</v>
      </c>
      <c r="N302" s="479"/>
      <c r="O302" s="479"/>
      <c r="P302" s="479"/>
      <c r="Q302" s="479"/>
      <c r="R302" s="479"/>
      <c r="S302" s="479"/>
      <c r="T302" s="479"/>
      <c r="U302" s="479"/>
      <c r="V302" s="479"/>
      <c r="W302" s="479"/>
      <c r="X302" s="479"/>
      <c r="Y302" s="479"/>
      <c r="Z302" s="479"/>
      <c r="AA302" s="479"/>
      <c r="AB302" s="479"/>
      <c r="AC302" s="479"/>
      <c r="AD302" s="479"/>
      <c r="AE302" s="479"/>
      <c r="AF302" s="479"/>
      <c r="AG302" s="479"/>
      <c r="AH302" s="479"/>
      <c r="AI302" s="479"/>
      <c r="AJ302" s="699"/>
      <c r="AK302" s="589">
        <v>12</v>
      </c>
      <c r="AL302" s="590"/>
      <c r="AM302" s="590"/>
      <c r="AN302" s="590"/>
      <c r="AO302" s="590"/>
      <c r="AP302" s="591"/>
      <c r="AQ302" s="588">
        <v>2</v>
      </c>
      <c r="AR302" s="587"/>
      <c r="AS302" s="587"/>
      <c r="AT302" s="587"/>
      <c r="AU302" s="589">
        <v>62</v>
      </c>
      <c r="AV302" s="590"/>
      <c r="AW302" s="590"/>
      <c r="AX302" s="591"/>
    </row>
    <row r="303" spans="1:50" ht="24"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3" spans="1:50" x14ac:dyDescent="0.15">
      <c r="A333" s="9"/>
      <c r="B333" s="70" t="s">
        <v>525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6"/>
      <c r="B334" s="586"/>
      <c r="C334" s="241" t="s">
        <v>400</v>
      </c>
      <c r="D334" s="241"/>
      <c r="E334" s="241"/>
      <c r="F334" s="241"/>
      <c r="G334" s="241"/>
      <c r="H334" s="241"/>
      <c r="I334" s="241"/>
      <c r="J334" s="241"/>
      <c r="K334" s="241"/>
      <c r="L334" s="241"/>
      <c r="M334" s="241" t="s">
        <v>401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2" t="s">
        <v>402</v>
      </c>
      <c r="AL334" s="241"/>
      <c r="AM334" s="241"/>
      <c r="AN334" s="241"/>
      <c r="AO334" s="241"/>
      <c r="AP334" s="241"/>
      <c r="AQ334" s="241" t="s">
        <v>23</v>
      </c>
      <c r="AR334" s="241"/>
      <c r="AS334" s="241"/>
      <c r="AT334" s="241"/>
      <c r="AU334" s="92" t="s">
        <v>24</v>
      </c>
      <c r="AV334" s="93"/>
      <c r="AW334" s="93"/>
      <c r="AX334" s="593"/>
    </row>
    <row r="335" spans="1:50" ht="24" customHeight="1" x14ac:dyDescent="0.15">
      <c r="A335" s="586">
        <v>1</v>
      </c>
      <c r="B335" s="586">
        <v>1</v>
      </c>
      <c r="C335" s="588" t="s">
        <v>518</v>
      </c>
      <c r="D335" s="587"/>
      <c r="E335" s="587"/>
      <c r="F335" s="587"/>
      <c r="G335" s="587"/>
      <c r="H335" s="587"/>
      <c r="I335" s="587"/>
      <c r="J335" s="587"/>
      <c r="K335" s="587"/>
      <c r="L335" s="587"/>
      <c r="M335" s="588" t="s">
        <v>526</v>
      </c>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v>11</v>
      </c>
      <c r="AL335" s="590"/>
      <c r="AM335" s="590"/>
      <c r="AN335" s="590"/>
      <c r="AO335" s="590"/>
      <c r="AP335" s="591"/>
      <c r="AQ335" s="588">
        <v>4</v>
      </c>
      <c r="AR335" s="587"/>
      <c r="AS335" s="587"/>
      <c r="AT335" s="587"/>
      <c r="AU335" s="589">
        <v>81</v>
      </c>
      <c r="AV335" s="590"/>
      <c r="AW335" s="590"/>
      <c r="AX335" s="591"/>
    </row>
    <row r="336" spans="1:50" ht="24"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6" spans="1:50" x14ac:dyDescent="0.15">
      <c r="A366" s="9"/>
      <c r="B366" s="70" t="s">
        <v>527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6"/>
      <c r="B367" s="586"/>
      <c r="C367" s="241" t="s">
        <v>400</v>
      </c>
      <c r="D367" s="241"/>
      <c r="E367" s="241"/>
      <c r="F367" s="241"/>
      <c r="G367" s="241"/>
      <c r="H367" s="241"/>
      <c r="I367" s="241"/>
      <c r="J367" s="241"/>
      <c r="K367" s="241"/>
      <c r="L367" s="241"/>
      <c r="M367" s="241" t="s">
        <v>401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2" t="s">
        <v>402</v>
      </c>
      <c r="AL367" s="241"/>
      <c r="AM367" s="241"/>
      <c r="AN367" s="241"/>
      <c r="AO367" s="241"/>
      <c r="AP367" s="241"/>
      <c r="AQ367" s="241" t="s">
        <v>23</v>
      </c>
      <c r="AR367" s="241"/>
      <c r="AS367" s="241"/>
      <c r="AT367" s="241"/>
      <c r="AU367" s="92" t="s">
        <v>24</v>
      </c>
      <c r="AV367" s="93"/>
      <c r="AW367" s="93"/>
      <c r="AX367" s="593"/>
    </row>
    <row r="368" spans="1:50" ht="24" customHeight="1" x14ac:dyDescent="0.15">
      <c r="A368" s="586">
        <v>1</v>
      </c>
      <c r="B368" s="586">
        <v>1</v>
      </c>
      <c r="C368" s="588" t="s">
        <v>528</v>
      </c>
      <c r="D368" s="587"/>
      <c r="E368" s="587"/>
      <c r="F368" s="587"/>
      <c r="G368" s="587"/>
      <c r="H368" s="587"/>
      <c r="I368" s="587"/>
      <c r="J368" s="587"/>
      <c r="K368" s="587"/>
      <c r="L368" s="587"/>
      <c r="M368" s="588" t="s">
        <v>529</v>
      </c>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v>10</v>
      </c>
      <c r="AL368" s="590"/>
      <c r="AM368" s="590"/>
      <c r="AN368" s="590"/>
      <c r="AO368" s="590"/>
      <c r="AP368" s="591"/>
      <c r="AQ368" s="588">
        <v>1</v>
      </c>
      <c r="AR368" s="587"/>
      <c r="AS368" s="587"/>
      <c r="AT368" s="587"/>
      <c r="AU368" s="589">
        <v>81</v>
      </c>
      <c r="AV368" s="590"/>
      <c r="AW368" s="590"/>
      <c r="AX368" s="591"/>
    </row>
    <row r="369" spans="1:50" ht="24"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9" spans="1:50" x14ac:dyDescent="0.15">
      <c r="A399" s="9"/>
      <c r="B399" s="70" t="s">
        <v>530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6"/>
      <c r="B400" s="586"/>
      <c r="C400" s="241" t="s">
        <v>400</v>
      </c>
      <c r="D400" s="241"/>
      <c r="E400" s="241"/>
      <c r="F400" s="241"/>
      <c r="G400" s="241"/>
      <c r="H400" s="241"/>
      <c r="I400" s="241"/>
      <c r="J400" s="241"/>
      <c r="K400" s="241"/>
      <c r="L400" s="241"/>
      <c r="M400" s="241" t="s">
        <v>401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2" t="s">
        <v>402</v>
      </c>
      <c r="AL400" s="241"/>
      <c r="AM400" s="241"/>
      <c r="AN400" s="241"/>
      <c r="AO400" s="241"/>
      <c r="AP400" s="241"/>
      <c r="AQ400" s="241" t="s">
        <v>23</v>
      </c>
      <c r="AR400" s="241"/>
      <c r="AS400" s="241"/>
      <c r="AT400" s="241"/>
      <c r="AU400" s="92" t="s">
        <v>24</v>
      </c>
      <c r="AV400" s="93"/>
      <c r="AW400" s="93"/>
      <c r="AX400" s="593"/>
    </row>
    <row r="401" spans="1:50" ht="24" customHeight="1" x14ac:dyDescent="0.15">
      <c r="A401" s="586">
        <v>1</v>
      </c>
      <c r="B401" s="586">
        <v>1</v>
      </c>
      <c r="C401" s="588" t="s">
        <v>531</v>
      </c>
      <c r="D401" s="587"/>
      <c r="E401" s="587"/>
      <c r="F401" s="587"/>
      <c r="G401" s="587"/>
      <c r="H401" s="587"/>
      <c r="I401" s="587"/>
      <c r="J401" s="587"/>
      <c r="K401" s="587"/>
      <c r="L401" s="587"/>
      <c r="M401" s="588" t="s">
        <v>509</v>
      </c>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v>10</v>
      </c>
      <c r="AL401" s="590"/>
      <c r="AM401" s="590"/>
      <c r="AN401" s="590"/>
      <c r="AO401" s="590"/>
      <c r="AP401" s="591"/>
      <c r="AQ401" s="588">
        <v>4</v>
      </c>
      <c r="AR401" s="587"/>
      <c r="AS401" s="587"/>
      <c r="AT401" s="587"/>
      <c r="AU401" s="589">
        <v>93</v>
      </c>
      <c r="AV401" s="590"/>
      <c r="AW401" s="590"/>
      <c r="AX401" s="591"/>
    </row>
    <row r="402" spans="1:50" ht="24"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2" spans="1:50" x14ac:dyDescent="0.15">
      <c r="A432" s="9"/>
      <c r="B432" s="70" t="s">
        <v>532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6"/>
      <c r="B433" s="586"/>
      <c r="C433" s="241" t="s">
        <v>400</v>
      </c>
      <c r="D433" s="241"/>
      <c r="E433" s="241"/>
      <c r="F433" s="241"/>
      <c r="G433" s="241"/>
      <c r="H433" s="241"/>
      <c r="I433" s="241"/>
      <c r="J433" s="241"/>
      <c r="K433" s="241"/>
      <c r="L433" s="241"/>
      <c r="M433" s="241" t="s">
        <v>401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2" t="s">
        <v>402</v>
      </c>
      <c r="AL433" s="241"/>
      <c r="AM433" s="241"/>
      <c r="AN433" s="241"/>
      <c r="AO433" s="241"/>
      <c r="AP433" s="241"/>
      <c r="AQ433" s="241" t="s">
        <v>23</v>
      </c>
      <c r="AR433" s="241"/>
      <c r="AS433" s="241"/>
      <c r="AT433" s="241"/>
      <c r="AU433" s="92" t="s">
        <v>24</v>
      </c>
      <c r="AV433" s="93"/>
      <c r="AW433" s="93"/>
      <c r="AX433" s="593"/>
    </row>
    <row r="434" spans="1:50" ht="24" customHeight="1" x14ac:dyDescent="0.15">
      <c r="A434" s="586">
        <v>1</v>
      </c>
      <c r="B434" s="586">
        <v>1</v>
      </c>
      <c r="C434" s="588" t="s">
        <v>533</v>
      </c>
      <c r="D434" s="587"/>
      <c r="E434" s="587"/>
      <c r="F434" s="587"/>
      <c r="G434" s="587"/>
      <c r="H434" s="587"/>
      <c r="I434" s="587"/>
      <c r="J434" s="587"/>
      <c r="K434" s="587"/>
      <c r="L434" s="587"/>
      <c r="M434" s="588" t="s">
        <v>513</v>
      </c>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v>10</v>
      </c>
      <c r="AL434" s="590"/>
      <c r="AM434" s="590"/>
      <c r="AN434" s="590"/>
      <c r="AO434" s="590"/>
      <c r="AP434" s="591"/>
      <c r="AQ434" s="588">
        <v>1</v>
      </c>
      <c r="AR434" s="587"/>
      <c r="AS434" s="587"/>
      <c r="AT434" s="587"/>
      <c r="AU434" s="589">
        <v>85</v>
      </c>
      <c r="AV434" s="590"/>
      <c r="AW434" s="590"/>
      <c r="AX434" s="591"/>
    </row>
    <row r="435" spans="1:50" ht="24"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5" spans="1:50" x14ac:dyDescent="0.15">
      <c r="A465" s="9"/>
      <c r="B465" s="70" t="s">
        <v>534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6"/>
      <c r="B466" s="586"/>
      <c r="C466" s="241" t="s">
        <v>400</v>
      </c>
      <c r="D466" s="241"/>
      <c r="E466" s="241"/>
      <c r="F466" s="241"/>
      <c r="G466" s="241"/>
      <c r="H466" s="241"/>
      <c r="I466" s="241"/>
      <c r="J466" s="241"/>
      <c r="K466" s="241"/>
      <c r="L466" s="241"/>
      <c r="M466" s="241" t="s">
        <v>401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2" t="s">
        <v>402</v>
      </c>
      <c r="AL466" s="241"/>
      <c r="AM466" s="241"/>
      <c r="AN466" s="241"/>
      <c r="AO466" s="241"/>
      <c r="AP466" s="241"/>
      <c r="AQ466" s="241" t="s">
        <v>23</v>
      </c>
      <c r="AR466" s="241"/>
      <c r="AS466" s="241"/>
      <c r="AT466" s="241"/>
      <c r="AU466" s="92" t="s">
        <v>24</v>
      </c>
      <c r="AV466" s="93"/>
      <c r="AW466" s="93"/>
      <c r="AX466" s="593"/>
    </row>
    <row r="467" spans="1:50" ht="24" customHeight="1" x14ac:dyDescent="0.15">
      <c r="A467" s="586">
        <v>1</v>
      </c>
      <c r="B467" s="586">
        <v>1</v>
      </c>
      <c r="C467" s="588" t="s">
        <v>535</v>
      </c>
      <c r="D467" s="587"/>
      <c r="E467" s="587"/>
      <c r="F467" s="587"/>
      <c r="G467" s="587"/>
      <c r="H467" s="587"/>
      <c r="I467" s="587"/>
      <c r="J467" s="587"/>
      <c r="K467" s="587"/>
      <c r="L467" s="587"/>
      <c r="M467" s="588" t="s">
        <v>517</v>
      </c>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v>9</v>
      </c>
      <c r="AL467" s="590"/>
      <c r="AM467" s="590"/>
      <c r="AN467" s="590"/>
      <c r="AO467" s="590"/>
      <c r="AP467" s="591"/>
      <c r="AQ467" s="588">
        <v>1</v>
      </c>
      <c r="AR467" s="587"/>
      <c r="AS467" s="587"/>
      <c r="AT467" s="587"/>
      <c r="AU467" s="589">
        <v>99</v>
      </c>
      <c r="AV467" s="590"/>
      <c r="AW467" s="590"/>
      <c r="AX467" s="591"/>
    </row>
    <row r="468" spans="1:50" ht="24"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4.7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t="13.5" customHeight="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5" priority="603">
      <formula>IF(RIGHT(TEXT(P14,"0.#"),1)=".",FALSE,TRUE)</formula>
    </cfRule>
    <cfRule type="expression" dxfId="964" priority="604">
      <formula>IF(RIGHT(TEXT(P14,"0.#"),1)=".",TRUE,FALSE)</formula>
    </cfRule>
  </conditionalFormatting>
  <conditionalFormatting sqref="AE23:AI23">
    <cfRule type="expression" dxfId="963" priority="593">
      <formula>IF(RIGHT(TEXT(AE23,"0.#"),1)=".",FALSE,TRUE)</formula>
    </cfRule>
    <cfRule type="expression" dxfId="962" priority="594">
      <formula>IF(RIGHT(TEXT(AE23,"0.#"),1)=".",TRUE,FALSE)</formula>
    </cfRule>
  </conditionalFormatting>
  <conditionalFormatting sqref="AE69:AX69">
    <cfRule type="expression" dxfId="961" priority="525">
      <formula>IF(RIGHT(TEXT(AE69,"0.#"),1)=".",FALSE,TRUE)</formula>
    </cfRule>
    <cfRule type="expression" dxfId="960" priority="526">
      <formula>IF(RIGHT(TEXT(AE69,"0.#"),1)=".",TRUE,FALSE)</formula>
    </cfRule>
  </conditionalFormatting>
  <conditionalFormatting sqref="AE83:AI83">
    <cfRule type="expression" dxfId="959" priority="507">
      <formula>IF(RIGHT(TEXT(AE83,"0.#"),1)=".",FALSE,TRUE)</formula>
    </cfRule>
    <cfRule type="expression" dxfId="958" priority="508">
      <formula>IF(RIGHT(TEXT(AE83,"0.#"),1)=".",TRUE,FALSE)</formula>
    </cfRule>
  </conditionalFormatting>
  <conditionalFormatting sqref="AJ83:AX83">
    <cfRule type="expression" dxfId="957" priority="505">
      <formula>IF(RIGHT(TEXT(AJ83,"0.#"),1)=".",FALSE,TRUE)</formula>
    </cfRule>
    <cfRule type="expression" dxfId="956" priority="506">
      <formula>IF(RIGHT(TEXT(AJ83,"0.#"),1)=".",TRUE,FALSE)</formula>
    </cfRule>
  </conditionalFormatting>
  <conditionalFormatting sqref="L99">
    <cfRule type="expression" dxfId="955" priority="485">
      <formula>IF(RIGHT(TEXT(L99,"0.#"),1)=".",FALSE,TRUE)</formula>
    </cfRule>
    <cfRule type="expression" dxfId="954" priority="486">
      <formula>IF(RIGHT(TEXT(L99,"0.#"),1)=".",TRUE,FALSE)</formula>
    </cfRule>
  </conditionalFormatting>
  <conditionalFormatting sqref="L104">
    <cfRule type="expression" dxfId="953" priority="483">
      <formula>IF(RIGHT(TEXT(L104,"0.#"),1)=".",FALSE,TRUE)</formula>
    </cfRule>
    <cfRule type="expression" dxfId="952" priority="484">
      <formula>IF(RIGHT(TEXT(L104,"0.#"),1)=".",TRUE,FALSE)</formula>
    </cfRule>
  </conditionalFormatting>
  <conditionalFormatting sqref="R104">
    <cfRule type="expression" dxfId="951" priority="481">
      <formula>IF(RIGHT(TEXT(R104,"0.#"),1)=".",FALSE,TRUE)</formula>
    </cfRule>
    <cfRule type="expression" dxfId="950" priority="482">
      <formula>IF(RIGHT(TEXT(R104,"0.#"),1)=".",TRUE,FALSE)</formula>
    </cfRule>
  </conditionalFormatting>
  <conditionalFormatting sqref="P18:AX18">
    <cfRule type="expression" dxfId="949" priority="479">
      <formula>IF(RIGHT(TEXT(P18,"0.#"),1)=".",FALSE,TRUE)</formula>
    </cfRule>
    <cfRule type="expression" dxfId="948" priority="480">
      <formula>IF(RIGHT(TEXT(P18,"0.#"),1)=".",TRUE,FALSE)</formula>
    </cfRule>
  </conditionalFormatting>
  <conditionalFormatting sqref="Y181">
    <cfRule type="expression" dxfId="947" priority="475">
      <formula>IF(RIGHT(TEXT(Y181,"0.#"),1)=".",FALSE,TRUE)</formula>
    </cfRule>
    <cfRule type="expression" dxfId="946" priority="476">
      <formula>IF(RIGHT(TEXT(Y181,"0.#"),1)=".",TRUE,FALSE)</formula>
    </cfRule>
  </conditionalFormatting>
  <conditionalFormatting sqref="Y190">
    <cfRule type="expression" dxfId="945" priority="471">
      <formula>IF(RIGHT(TEXT(Y190,"0.#"),1)=".",FALSE,TRUE)</formula>
    </cfRule>
    <cfRule type="expression" dxfId="944" priority="472">
      <formula>IF(RIGHT(TEXT(Y190,"0.#"),1)=".",TRUE,FALSE)</formula>
    </cfRule>
  </conditionalFormatting>
  <conditionalFormatting sqref="AE54:AI54">
    <cfRule type="expression" dxfId="943" priority="343">
      <formula>IF(RIGHT(TEXT(AE54,"0.#"),1)=".",FALSE,TRUE)</formula>
    </cfRule>
    <cfRule type="expression" dxfId="942" priority="344">
      <formula>IF(RIGHT(TEXT(AE54,"0.#"),1)=".",TRUE,FALSE)</formula>
    </cfRule>
  </conditionalFormatting>
  <conditionalFormatting sqref="P16:AQ17 P15:AX15 P13:AX13">
    <cfRule type="expression" dxfId="941" priority="301">
      <formula>IF(RIGHT(TEXT(P13,"0.#"),1)=".",FALSE,TRUE)</formula>
    </cfRule>
    <cfRule type="expression" dxfId="940" priority="302">
      <formula>IF(RIGHT(TEXT(P13,"0.#"),1)=".",TRUE,FALSE)</formula>
    </cfRule>
  </conditionalFormatting>
  <conditionalFormatting sqref="P19:AJ19">
    <cfRule type="expression" dxfId="939" priority="299">
      <formula>IF(RIGHT(TEXT(P19,"0.#"),1)=".",FALSE,TRUE)</formula>
    </cfRule>
    <cfRule type="expression" dxfId="938" priority="300">
      <formula>IF(RIGHT(TEXT(P19,"0.#"),1)=".",TRUE,FALSE)</formula>
    </cfRule>
  </conditionalFormatting>
  <conditionalFormatting sqref="AE55:AX55 AJ54:AS54">
    <cfRule type="expression" dxfId="937" priority="295">
      <formula>IF(RIGHT(TEXT(AE54,"0.#"),1)=".",FALSE,TRUE)</formula>
    </cfRule>
    <cfRule type="expression" dxfId="936" priority="296">
      <formula>IF(RIGHT(TEXT(AE54,"0.#"),1)=".",TRUE,FALSE)</formula>
    </cfRule>
  </conditionalFormatting>
  <conditionalFormatting sqref="AE68:AS68">
    <cfRule type="expression" dxfId="935" priority="291">
      <formula>IF(RIGHT(TEXT(AE68,"0.#"),1)=".",FALSE,TRUE)</formula>
    </cfRule>
    <cfRule type="expression" dxfId="934" priority="292">
      <formula>IF(RIGHT(TEXT(AE68,"0.#"),1)=".",TRUE,FALSE)</formula>
    </cfRule>
  </conditionalFormatting>
  <conditionalFormatting sqref="AE95:AI95 AE92:AI92 AE89:AI89 AE86:AI86">
    <cfRule type="expression" dxfId="933" priority="289">
      <formula>IF(RIGHT(TEXT(AE86,"0.#"),1)=".",FALSE,TRUE)</formula>
    </cfRule>
    <cfRule type="expression" dxfId="932" priority="290">
      <formula>IF(RIGHT(TEXT(AE86,"0.#"),1)=".",TRUE,FALSE)</formula>
    </cfRule>
  </conditionalFormatting>
  <conditionalFormatting sqref="AJ95:AX95 AJ92:AX92 AJ89:AX89 AJ86:AX86">
    <cfRule type="expression" dxfId="931" priority="287">
      <formula>IF(RIGHT(TEXT(AJ86,"0.#"),1)=".",FALSE,TRUE)</formula>
    </cfRule>
    <cfRule type="expression" dxfId="930" priority="288">
      <formula>IF(RIGHT(TEXT(AJ86,"0.#"),1)=".",TRUE,FALSE)</formula>
    </cfRule>
  </conditionalFormatting>
  <conditionalFormatting sqref="L100:L103 L98">
    <cfRule type="expression" dxfId="929" priority="285">
      <formula>IF(RIGHT(TEXT(L98,"0.#"),1)=".",FALSE,TRUE)</formula>
    </cfRule>
    <cfRule type="expression" dxfId="928" priority="286">
      <formula>IF(RIGHT(TEXT(L98,"0.#"),1)=".",TRUE,FALSE)</formula>
    </cfRule>
  </conditionalFormatting>
  <conditionalFormatting sqref="R98">
    <cfRule type="expression" dxfId="927" priority="281">
      <formula>IF(RIGHT(TEXT(R98,"0.#"),1)=".",FALSE,TRUE)</formula>
    </cfRule>
    <cfRule type="expression" dxfId="926" priority="282">
      <formula>IF(RIGHT(TEXT(R98,"0.#"),1)=".",TRUE,FALSE)</formula>
    </cfRule>
  </conditionalFormatting>
  <conditionalFormatting sqref="R99:R103">
    <cfRule type="expression" dxfId="925" priority="279">
      <formula>IF(RIGHT(TEXT(R99,"0.#"),1)=".",FALSE,TRUE)</formula>
    </cfRule>
    <cfRule type="expression" dxfId="924" priority="280">
      <formula>IF(RIGHT(TEXT(R99,"0.#"),1)=".",TRUE,FALSE)</formula>
    </cfRule>
  </conditionalFormatting>
  <conditionalFormatting sqref="Y182:Y189 Y180">
    <cfRule type="expression" dxfId="923" priority="277">
      <formula>IF(RIGHT(TEXT(Y180,"0.#"),1)=".",FALSE,TRUE)</formula>
    </cfRule>
    <cfRule type="expression" dxfId="922" priority="278">
      <formula>IF(RIGHT(TEXT(Y180,"0.#"),1)=".",TRUE,FALSE)</formula>
    </cfRule>
  </conditionalFormatting>
  <conditionalFormatting sqref="AU181">
    <cfRule type="expression" dxfId="921" priority="275">
      <formula>IF(RIGHT(TEXT(AU181,"0.#"),1)=".",FALSE,TRUE)</formula>
    </cfRule>
    <cfRule type="expression" dxfId="920" priority="276">
      <formula>IF(RIGHT(TEXT(AU181,"0.#"),1)=".",TRUE,FALSE)</formula>
    </cfRule>
  </conditionalFormatting>
  <conditionalFormatting sqref="AU190">
    <cfRule type="expression" dxfId="919" priority="273">
      <formula>IF(RIGHT(TEXT(AU190,"0.#"),1)=".",FALSE,TRUE)</formula>
    </cfRule>
    <cfRule type="expression" dxfId="918" priority="274">
      <formula>IF(RIGHT(TEXT(AU190,"0.#"),1)=".",TRUE,FALSE)</formula>
    </cfRule>
  </conditionalFormatting>
  <conditionalFormatting sqref="AU182:AU189">
    <cfRule type="expression" dxfId="917" priority="271">
      <formula>IF(RIGHT(TEXT(AU182,"0.#"),1)=".",FALSE,TRUE)</formula>
    </cfRule>
    <cfRule type="expression" dxfId="916" priority="272">
      <formula>IF(RIGHT(TEXT(AU182,"0.#"),1)=".",TRUE,FALSE)</formula>
    </cfRule>
  </conditionalFormatting>
  <conditionalFormatting sqref="Y220 Y207 Y194">
    <cfRule type="expression" dxfId="915" priority="257">
      <formula>IF(RIGHT(TEXT(Y194,"0.#"),1)=".",FALSE,TRUE)</formula>
    </cfRule>
    <cfRule type="expression" dxfId="914" priority="258">
      <formula>IF(RIGHT(TEXT(Y194,"0.#"),1)=".",TRUE,FALSE)</formula>
    </cfRule>
  </conditionalFormatting>
  <conditionalFormatting sqref="Y229 Y216 Y203">
    <cfRule type="expression" dxfId="913" priority="255">
      <formula>IF(RIGHT(TEXT(Y203,"0.#"),1)=".",FALSE,TRUE)</formula>
    </cfRule>
    <cfRule type="expression" dxfId="912" priority="256">
      <formula>IF(RIGHT(TEXT(Y203,"0.#"),1)=".",TRUE,FALSE)</formula>
    </cfRule>
  </conditionalFormatting>
  <conditionalFormatting sqref="Y221:Y228 Y208:Y215 Y195:Y202">
    <cfRule type="expression" dxfId="911" priority="253">
      <formula>IF(RIGHT(TEXT(Y195,"0.#"),1)=".",FALSE,TRUE)</formula>
    </cfRule>
    <cfRule type="expression" dxfId="910" priority="254">
      <formula>IF(RIGHT(TEXT(Y195,"0.#"),1)=".",TRUE,FALSE)</formula>
    </cfRule>
  </conditionalFormatting>
  <conditionalFormatting sqref="AU220 AU207 AU194">
    <cfRule type="expression" dxfId="909" priority="251">
      <formula>IF(RIGHT(TEXT(AU194,"0.#"),1)=".",FALSE,TRUE)</formula>
    </cfRule>
    <cfRule type="expression" dxfId="908" priority="252">
      <formula>IF(RIGHT(TEXT(AU194,"0.#"),1)=".",TRUE,FALSE)</formula>
    </cfRule>
  </conditionalFormatting>
  <conditionalFormatting sqref="AU229 AU216 AU203">
    <cfRule type="expression" dxfId="907" priority="249">
      <formula>IF(RIGHT(TEXT(AU203,"0.#"),1)=".",FALSE,TRUE)</formula>
    </cfRule>
    <cfRule type="expression" dxfId="906" priority="250">
      <formula>IF(RIGHT(TEXT(AU203,"0.#"),1)=".",TRUE,FALSE)</formula>
    </cfRule>
  </conditionalFormatting>
  <conditionalFormatting sqref="AU221:AU228 AU208:AU215 AU195:AU202">
    <cfRule type="expression" dxfId="905" priority="247">
      <formula>IF(RIGHT(TEXT(AU195,"0.#"),1)=".",FALSE,TRUE)</formula>
    </cfRule>
    <cfRule type="expression" dxfId="904" priority="248">
      <formula>IF(RIGHT(TEXT(AU195,"0.#"),1)=".",TRUE,FALSE)</formula>
    </cfRule>
  </conditionalFormatting>
  <conditionalFormatting sqref="AE56:AI56">
    <cfRule type="expression" dxfId="903" priority="221">
      <formula>IF(AND(AE56&gt;=0, RIGHT(TEXT(AE56,"0.#"),1)&lt;&gt;"."),TRUE,FALSE)</formula>
    </cfRule>
    <cfRule type="expression" dxfId="902" priority="222">
      <formula>IF(AND(AE56&gt;=0, RIGHT(TEXT(AE56,"0.#"),1)="."),TRUE,FALSE)</formula>
    </cfRule>
    <cfRule type="expression" dxfId="901" priority="223">
      <formula>IF(AND(AE56&lt;0, RIGHT(TEXT(AE56,"0.#"),1)&lt;&gt;"."),TRUE,FALSE)</formula>
    </cfRule>
    <cfRule type="expression" dxfId="900" priority="224">
      <formula>IF(AND(AE56&lt;0, RIGHT(TEXT(AE56,"0.#"),1)="."),TRUE,FALSE)</formula>
    </cfRule>
  </conditionalFormatting>
  <conditionalFormatting sqref="AJ56:AS56">
    <cfRule type="expression" dxfId="899" priority="217">
      <formula>IF(AND(AJ56&gt;=0, RIGHT(TEXT(AJ56,"0.#"),1)&lt;&gt;"."),TRUE,FALSE)</formula>
    </cfRule>
    <cfRule type="expression" dxfId="898" priority="218">
      <formula>IF(AND(AJ56&gt;=0, RIGHT(TEXT(AJ56,"0.#"),1)="."),TRUE,FALSE)</formula>
    </cfRule>
    <cfRule type="expression" dxfId="897" priority="219">
      <formula>IF(AND(AJ56&lt;0, RIGHT(TEXT(AJ56,"0.#"),1)&lt;&gt;"."),TRUE,FALSE)</formula>
    </cfRule>
    <cfRule type="expression" dxfId="896" priority="220">
      <formula>IF(AND(AJ56&lt;0, RIGHT(TEXT(AJ56,"0.#"),1)="."),TRUE,FALSE)</formula>
    </cfRule>
  </conditionalFormatting>
  <conditionalFormatting sqref="AK237:AK265">
    <cfRule type="expression" dxfId="895" priority="205">
      <formula>IF(RIGHT(TEXT(AK237,"0.#"),1)=".",FALSE,TRUE)</formula>
    </cfRule>
    <cfRule type="expression" dxfId="894" priority="206">
      <formula>IF(RIGHT(TEXT(AK237,"0.#"),1)=".",TRUE,FALSE)</formula>
    </cfRule>
  </conditionalFormatting>
  <conditionalFormatting sqref="AU237:AX265">
    <cfRule type="expression" dxfId="893" priority="201">
      <formula>IF(AND(AU237&gt;=0, RIGHT(TEXT(AU237,"0.#"),1)&lt;&gt;"."),TRUE,FALSE)</formula>
    </cfRule>
    <cfRule type="expression" dxfId="892" priority="202">
      <formula>IF(AND(AU237&gt;=0, RIGHT(TEXT(AU237,"0.#"),1)="."),TRUE,FALSE)</formula>
    </cfRule>
    <cfRule type="expression" dxfId="891" priority="203">
      <formula>IF(AND(AU237&lt;0, RIGHT(TEXT(AU237,"0.#"),1)&lt;&gt;"."),TRUE,FALSE)</formula>
    </cfRule>
    <cfRule type="expression" dxfId="890" priority="204">
      <formula>IF(AND(AU237&lt;0, RIGHT(TEXT(AU237,"0.#"),1)="."),TRUE,FALSE)</formula>
    </cfRule>
  </conditionalFormatting>
  <conditionalFormatting sqref="AK270:AK298">
    <cfRule type="expression" dxfId="889" priority="193">
      <formula>IF(RIGHT(TEXT(AK270,"0.#"),1)=".",FALSE,TRUE)</formula>
    </cfRule>
    <cfRule type="expression" dxfId="888" priority="194">
      <formula>IF(RIGHT(TEXT(AK270,"0.#"),1)=".",TRUE,FALSE)</formula>
    </cfRule>
  </conditionalFormatting>
  <conditionalFormatting sqref="AU270:AX298">
    <cfRule type="expression" dxfId="887" priority="189">
      <formula>IF(AND(AU270&gt;=0, RIGHT(TEXT(AU270,"0.#"),1)&lt;&gt;"."),TRUE,FALSE)</formula>
    </cfRule>
    <cfRule type="expression" dxfId="886" priority="190">
      <formula>IF(AND(AU270&gt;=0, RIGHT(TEXT(AU270,"0.#"),1)="."),TRUE,FALSE)</formula>
    </cfRule>
    <cfRule type="expression" dxfId="885" priority="191">
      <formula>IF(AND(AU270&lt;0, RIGHT(TEXT(AU270,"0.#"),1)&lt;&gt;"."),TRUE,FALSE)</formula>
    </cfRule>
    <cfRule type="expression" dxfId="884" priority="192">
      <formula>IF(AND(AU270&lt;0, RIGHT(TEXT(AU270,"0.#"),1)="."),TRUE,FALSE)</formula>
    </cfRule>
  </conditionalFormatting>
  <conditionalFormatting sqref="AK303:AK331">
    <cfRule type="expression" dxfId="883" priority="181">
      <formula>IF(RIGHT(TEXT(AK303,"0.#"),1)=".",FALSE,TRUE)</formula>
    </cfRule>
    <cfRule type="expression" dxfId="882" priority="182">
      <formula>IF(RIGHT(TEXT(AK303,"0.#"),1)=".",TRUE,FALSE)</formula>
    </cfRule>
  </conditionalFormatting>
  <conditionalFormatting sqref="AU303:AX331">
    <cfRule type="expression" dxfId="881" priority="177">
      <formula>IF(AND(AU303&gt;=0, RIGHT(TEXT(AU303,"0.#"),1)&lt;&gt;"."),TRUE,FALSE)</formula>
    </cfRule>
    <cfRule type="expression" dxfId="880" priority="178">
      <formula>IF(AND(AU303&gt;=0, RIGHT(TEXT(AU303,"0.#"),1)="."),TRUE,FALSE)</formula>
    </cfRule>
    <cfRule type="expression" dxfId="879" priority="179">
      <formula>IF(AND(AU303&lt;0, RIGHT(TEXT(AU303,"0.#"),1)&lt;&gt;"."),TRUE,FALSE)</formula>
    </cfRule>
    <cfRule type="expression" dxfId="878" priority="180">
      <formula>IF(AND(AU303&lt;0, RIGHT(TEXT(AU303,"0.#"),1)="."),TRUE,FALSE)</formula>
    </cfRule>
  </conditionalFormatting>
  <conditionalFormatting sqref="AK336:AK364">
    <cfRule type="expression" dxfId="877" priority="169">
      <formula>IF(RIGHT(TEXT(AK336,"0.#"),1)=".",FALSE,TRUE)</formula>
    </cfRule>
    <cfRule type="expression" dxfId="876" priority="170">
      <formula>IF(RIGHT(TEXT(AK336,"0.#"),1)=".",TRUE,FALSE)</formula>
    </cfRule>
  </conditionalFormatting>
  <conditionalFormatting sqref="AU336:AX364">
    <cfRule type="expression" dxfId="875" priority="165">
      <formula>IF(AND(AU336&gt;=0, RIGHT(TEXT(AU336,"0.#"),1)&lt;&gt;"."),TRUE,FALSE)</formula>
    </cfRule>
    <cfRule type="expression" dxfId="874" priority="166">
      <formula>IF(AND(AU336&gt;=0, RIGHT(TEXT(AU336,"0.#"),1)="."),TRUE,FALSE)</formula>
    </cfRule>
    <cfRule type="expression" dxfId="873" priority="167">
      <formula>IF(AND(AU336&lt;0, RIGHT(TEXT(AU336,"0.#"),1)&lt;&gt;"."),TRUE,FALSE)</formula>
    </cfRule>
    <cfRule type="expression" dxfId="872" priority="168">
      <formula>IF(AND(AU336&lt;0, RIGHT(TEXT(AU336,"0.#"),1)="."),TRUE,FALSE)</formula>
    </cfRule>
  </conditionalFormatting>
  <conditionalFormatting sqref="AK369:AK397">
    <cfRule type="expression" dxfId="871" priority="157">
      <formula>IF(RIGHT(TEXT(AK369,"0.#"),1)=".",FALSE,TRUE)</formula>
    </cfRule>
    <cfRule type="expression" dxfId="870" priority="158">
      <formula>IF(RIGHT(TEXT(AK369,"0.#"),1)=".",TRUE,FALSE)</formula>
    </cfRule>
  </conditionalFormatting>
  <conditionalFormatting sqref="AU369:AX397">
    <cfRule type="expression" dxfId="869" priority="153">
      <formula>IF(AND(AU369&gt;=0, RIGHT(TEXT(AU369,"0.#"),1)&lt;&gt;"."),TRUE,FALSE)</formula>
    </cfRule>
    <cfRule type="expression" dxfId="868" priority="154">
      <formula>IF(AND(AU369&gt;=0, RIGHT(TEXT(AU369,"0.#"),1)="."),TRUE,FALSE)</formula>
    </cfRule>
    <cfRule type="expression" dxfId="867" priority="155">
      <formula>IF(AND(AU369&lt;0, RIGHT(TEXT(AU369,"0.#"),1)&lt;&gt;"."),TRUE,FALSE)</formula>
    </cfRule>
    <cfRule type="expression" dxfId="866" priority="156">
      <formula>IF(AND(AU369&lt;0, RIGHT(TEXT(AU369,"0.#"),1)="."),TRUE,FALSE)</formula>
    </cfRule>
  </conditionalFormatting>
  <conditionalFormatting sqref="AK402:AK430">
    <cfRule type="expression" dxfId="865" priority="145">
      <formula>IF(RIGHT(TEXT(AK402,"0.#"),1)=".",FALSE,TRUE)</formula>
    </cfRule>
    <cfRule type="expression" dxfId="864" priority="146">
      <formula>IF(RIGHT(TEXT(AK402,"0.#"),1)=".",TRUE,FALSE)</formula>
    </cfRule>
  </conditionalFormatting>
  <conditionalFormatting sqref="AU402:AX430">
    <cfRule type="expression" dxfId="863" priority="141">
      <formula>IF(AND(AU402&gt;=0, RIGHT(TEXT(AU402,"0.#"),1)&lt;&gt;"."),TRUE,FALSE)</formula>
    </cfRule>
    <cfRule type="expression" dxfId="862" priority="142">
      <formula>IF(AND(AU402&gt;=0, RIGHT(TEXT(AU402,"0.#"),1)="."),TRUE,FALSE)</formula>
    </cfRule>
    <cfRule type="expression" dxfId="861" priority="143">
      <formula>IF(AND(AU402&lt;0, RIGHT(TEXT(AU402,"0.#"),1)&lt;&gt;"."),TRUE,FALSE)</formula>
    </cfRule>
    <cfRule type="expression" dxfId="860" priority="144">
      <formula>IF(AND(AU402&lt;0, RIGHT(TEXT(AU402,"0.#"),1)="."),TRUE,FALSE)</formula>
    </cfRule>
  </conditionalFormatting>
  <conditionalFormatting sqref="AK435:AK463">
    <cfRule type="expression" dxfId="859" priority="133">
      <formula>IF(RIGHT(TEXT(AK435,"0.#"),1)=".",FALSE,TRUE)</formula>
    </cfRule>
    <cfRule type="expression" dxfId="858" priority="134">
      <formula>IF(RIGHT(TEXT(AK435,"0.#"),1)=".",TRUE,FALSE)</formula>
    </cfRule>
  </conditionalFormatting>
  <conditionalFormatting sqref="AU435:AX463">
    <cfRule type="expression" dxfId="857" priority="129">
      <formula>IF(AND(AU435&gt;=0, RIGHT(TEXT(AU435,"0.#"),1)&lt;&gt;"."),TRUE,FALSE)</formula>
    </cfRule>
    <cfRule type="expression" dxfId="856" priority="130">
      <formula>IF(AND(AU435&gt;=0, RIGHT(TEXT(AU435,"0.#"),1)="."),TRUE,FALSE)</formula>
    </cfRule>
    <cfRule type="expression" dxfId="855" priority="131">
      <formula>IF(AND(AU435&lt;0, RIGHT(TEXT(AU435,"0.#"),1)&lt;&gt;"."),TRUE,FALSE)</formula>
    </cfRule>
    <cfRule type="expression" dxfId="854" priority="132">
      <formula>IF(AND(AU435&lt;0, RIGHT(TEXT(AU435,"0.#"),1)="."),TRUE,FALSE)</formula>
    </cfRule>
  </conditionalFormatting>
  <conditionalFormatting sqref="AK468:AK496">
    <cfRule type="expression" dxfId="853" priority="121">
      <formula>IF(RIGHT(TEXT(AK468,"0.#"),1)=".",FALSE,TRUE)</formula>
    </cfRule>
    <cfRule type="expression" dxfId="852" priority="122">
      <formula>IF(RIGHT(TEXT(AK468,"0.#"),1)=".",TRUE,FALSE)</formula>
    </cfRule>
  </conditionalFormatting>
  <conditionalFormatting sqref="AU468:AX496">
    <cfRule type="expression" dxfId="851" priority="117">
      <formula>IF(AND(AU468&gt;=0, RIGHT(TEXT(AU468,"0.#"),1)&lt;&gt;"."),TRUE,FALSE)</formula>
    </cfRule>
    <cfRule type="expression" dxfId="850" priority="118">
      <formula>IF(AND(AU468&gt;=0, RIGHT(TEXT(AU468,"0.#"),1)="."),TRUE,FALSE)</formula>
    </cfRule>
    <cfRule type="expression" dxfId="849" priority="119">
      <formula>IF(AND(AU468&lt;0, RIGHT(TEXT(AU468,"0.#"),1)&lt;&gt;"."),TRUE,FALSE)</formula>
    </cfRule>
    <cfRule type="expression" dxfId="848" priority="120">
      <formula>IF(AND(AU468&lt;0, RIGHT(TEXT(AU468,"0.#"),1)="."),TRUE,FALSE)</formula>
    </cfRule>
  </conditionalFormatting>
  <conditionalFormatting sqref="AE24:AX24 AJ23:AS23">
    <cfRule type="expression" dxfId="847" priority="115">
      <formula>IF(RIGHT(TEXT(AE23,"0.#"),1)=".",FALSE,TRUE)</formula>
    </cfRule>
    <cfRule type="expression" dxfId="846" priority="116">
      <formula>IF(RIGHT(TEXT(AE23,"0.#"),1)=".",TRUE,FALSE)</formula>
    </cfRule>
  </conditionalFormatting>
  <conditionalFormatting sqref="AE25:AI25">
    <cfRule type="expression" dxfId="845" priority="107">
      <formula>IF(AND(AE25&gt;=0, RIGHT(TEXT(AE25,"0.#"),1)&lt;&gt;"."),TRUE,FALSE)</formula>
    </cfRule>
    <cfRule type="expression" dxfId="844" priority="108">
      <formula>IF(AND(AE25&gt;=0, RIGHT(TEXT(AE25,"0.#"),1)="."),TRUE,FALSE)</formula>
    </cfRule>
    <cfRule type="expression" dxfId="843" priority="109">
      <formula>IF(AND(AE25&lt;0, RIGHT(TEXT(AE25,"0.#"),1)&lt;&gt;"."),TRUE,FALSE)</formula>
    </cfRule>
    <cfRule type="expression" dxfId="842" priority="110">
      <formula>IF(AND(AE25&lt;0, RIGHT(TEXT(AE25,"0.#"),1)="."),TRUE,FALSE)</formula>
    </cfRule>
  </conditionalFormatting>
  <conditionalFormatting sqref="AJ25:AS25">
    <cfRule type="expression" dxfId="841" priority="103">
      <formula>IF(AND(AJ25&gt;=0, RIGHT(TEXT(AJ25,"0.#"),1)&lt;&gt;"."),TRUE,FALSE)</formula>
    </cfRule>
    <cfRule type="expression" dxfId="840" priority="104">
      <formula>IF(AND(AJ25&gt;=0, RIGHT(TEXT(AJ25,"0.#"),1)="."),TRUE,FALSE)</formula>
    </cfRule>
    <cfRule type="expression" dxfId="839" priority="105">
      <formula>IF(AND(AJ25&lt;0, RIGHT(TEXT(AJ25,"0.#"),1)&lt;&gt;"."),TRUE,FALSE)</formula>
    </cfRule>
    <cfRule type="expression" dxfId="838" priority="106">
      <formula>IF(AND(AJ25&lt;0, RIGHT(TEXT(AJ25,"0.#"),1)="."),TRUE,FALSE)</formula>
    </cfRule>
  </conditionalFormatting>
  <conditionalFormatting sqref="AE43:AI43 AE38:AI38 AE33:AI33 AE28:AI28">
    <cfRule type="expression" dxfId="837" priority="89">
      <formula>IF(RIGHT(TEXT(AE28,"0.#"),1)=".",FALSE,TRUE)</formula>
    </cfRule>
    <cfRule type="expression" dxfId="836" priority="90">
      <formula>IF(RIGHT(TEXT(AE28,"0.#"),1)=".",TRUE,FALSE)</formula>
    </cfRule>
  </conditionalFormatting>
  <conditionalFormatting sqref="AE44:AX44 AJ43:AS43 AE39:AX39 AJ38:AS38 AE34:AX34 AJ33:AS33 AE29:AX29 AJ28:AS28">
    <cfRule type="expression" dxfId="835" priority="87">
      <formula>IF(RIGHT(TEXT(AE28,"0.#"),1)=".",FALSE,TRUE)</formula>
    </cfRule>
    <cfRule type="expression" dxfId="834" priority="88">
      <formula>IF(RIGHT(TEXT(AE28,"0.#"),1)=".",TRUE,FALSE)</formula>
    </cfRule>
  </conditionalFormatting>
  <conditionalFormatting sqref="AE45:AI45 AE40:AI40 AE35:AI35 AE30:AI30">
    <cfRule type="expression" dxfId="833" priority="83">
      <formula>IF(AND(AE30&gt;=0, RIGHT(TEXT(AE30,"0.#"),1)&lt;&gt;"."),TRUE,FALSE)</formula>
    </cfRule>
    <cfRule type="expression" dxfId="832" priority="84">
      <formula>IF(AND(AE30&gt;=0, RIGHT(TEXT(AE30,"0.#"),1)="."),TRUE,FALSE)</formula>
    </cfRule>
    <cfRule type="expression" dxfId="831" priority="85">
      <formula>IF(AND(AE30&lt;0, RIGHT(TEXT(AE30,"0.#"),1)&lt;&gt;"."),TRUE,FALSE)</formula>
    </cfRule>
    <cfRule type="expression" dxfId="830" priority="86">
      <formula>IF(AND(AE30&lt;0, RIGHT(TEXT(AE30,"0.#"),1)="."),TRUE,FALSE)</formula>
    </cfRule>
  </conditionalFormatting>
  <conditionalFormatting sqref="AJ45:AS45 AJ40:AS40 AJ35:AS35 AJ30:AS30">
    <cfRule type="expression" dxfId="829" priority="79">
      <formula>IF(AND(AJ30&gt;=0, RIGHT(TEXT(AJ30,"0.#"),1)&lt;&gt;"."),TRUE,FALSE)</formula>
    </cfRule>
    <cfRule type="expression" dxfId="828" priority="80">
      <formula>IF(AND(AJ30&gt;=0, RIGHT(TEXT(AJ30,"0.#"),1)="."),TRUE,FALSE)</formula>
    </cfRule>
    <cfRule type="expression" dxfId="827" priority="81">
      <formula>IF(AND(AJ30&lt;0, RIGHT(TEXT(AJ30,"0.#"),1)&lt;&gt;"."),TRUE,FALSE)</formula>
    </cfRule>
    <cfRule type="expression" dxfId="826" priority="82">
      <formula>IF(AND(AJ30&lt;0, RIGHT(TEXT(AJ30,"0.#"),1)="."),TRUE,FALSE)</formula>
    </cfRule>
  </conditionalFormatting>
  <conditionalFormatting sqref="AE64:AI64 AE59:AI59">
    <cfRule type="expression" dxfId="825" priority="77">
      <formula>IF(RIGHT(TEXT(AE59,"0.#"),1)=".",FALSE,TRUE)</formula>
    </cfRule>
    <cfRule type="expression" dxfId="824" priority="78">
      <formula>IF(RIGHT(TEXT(AE59,"0.#"),1)=".",TRUE,FALSE)</formula>
    </cfRule>
  </conditionalFormatting>
  <conditionalFormatting sqref="AE65:AX65 AJ64:AS64 AE60:AX60 AJ59:AS59">
    <cfRule type="expression" dxfId="823" priority="75">
      <formula>IF(RIGHT(TEXT(AE59,"0.#"),1)=".",FALSE,TRUE)</formula>
    </cfRule>
    <cfRule type="expression" dxfId="822" priority="76">
      <formula>IF(RIGHT(TEXT(AE59,"0.#"),1)=".",TRUE,FALSE)</formula>
    </cfRule>
  </conditionalFormatting>
  <conditionalFormatting sqref="AE66:AI66 AE61:AI61">
    <cfRule type="expression" dxfId="821" priority="71">
      <formula>IF(AND(AE61&gt;=0, RIGHT(TEXT(AE61,"0.#"),1)&lt;&gt;"."),TRUE,FALSE)</formula>
    </cfRule>
    <cfRule type="expression" dxfId="820" priority="72">
      <formula>IF(AND(AE61&gt;=0, RIGHT(TEXT(AE61,"0.#"),1)="."),TRUE,FALSE)</formula>
    </cfRule>
    <cfRule type="expression" dxfId="819" priority="73">
      <formula>IF(AND(AE61&lt;0, RIGHT(TEXT(AE61,"0.#"),1)&lt;&gt;"."),TRUE,FALSE)</formula>
    </cfRule>
    <cfRule type="expression" dxfId="818" priority="74">
      <formula>IF(AND(AE61&lt;0, RIGHT(TEXT(AE61,"0.#"),1)="."),TRUE,FALSE)</formula>
    </cfRule>
  </conditionalFormatting>
  <conditionalFormatting sqref="AJ66:AS66 AJ61:AS61">
    <cfRule type="expression" dxfId="817" priority="67">
      <formula>IF(AND(AJ61&gt;=0, RIGHT(TEXT(AJ61,"0.#"),1)&lt;&gt;"."),TRUE,FALSE)</formula>
    </cfRule>
    <cfRule type="expression" dxfId="816" priority="68">
      <formula>IF(AND(AJ61&gt;=0, RIGHT(TEXT(AJ61,"0.#"),1)="."),TRUE,FALSE)</formula>
    </cfRule>
    <cfRule type="expression" dxfId="815" priority="69">
      <formula>IF(AND(AJ61&lt;0, RIGHT(TEXT(AJ61,"0.#"),1)&lt;&gt;"."),TRUE,FALSE)</formula>
    </cfRule>
    <cfRule type="expression" dxfId="814" priority="70">
      <formula>IF(AND(AJ61&lt;0, RIGHT(TEXT(AJ61,"0.#"),1)="."),TRUE,FALSE)</formula>
    </cfRule>
  </conditionalFormatting>
  <conditionalFormatting sqref="AE81:AX81 AE78:AX78 AE75:AX75 AE72:AX72">
    <cfRule type="expression" dxfId="813" priority="65">
      <formula>IF(RIGHT(TEXT(AE72,"0.#"),1)=".",FALSE,TRUE)</formula>
    </cfRule>
    <cfRule type="expression" dxfId="812" priority="66">
      <formula>IF(RIGHT(TEXT(AE72,"0.#"),1)=".",TRUE,FALSE)</formula>
    </cfRule>
  </conditionalFormatting>
  <conditionalFormatting sqref="AE80:AS80 AE77:AS77 AE74:AS74 AE71:AS71">
    <cfRule type="expression" dxfId="811" priority="63">
      <formula>IF(RIGHT(TEXT(AE71,"0.#"),1)=".",FALSE,TRUE)</formula>
    </cfRule>
    <cfRule type="expression" dxfId="810" priority="64">
      <formula>IF(RIGHT(TEXT(AE71,"0.#"),1)=".",TRUE,FALSE)</formula>
    </cfRule>
  </conditionalFormatting>
  <conditionalFormatting sqref="AU180">
    <cfRule type="expression" dxfId="809" priority="61">
      <formula>IF(RIGHT(TEXT(AU180,"0.#"),1)=".",FALSE,TRUE)</formula>
    </cfRule>
    <cfRule type="expression" dxfId="808" priority="62">
      <formula>IF(RIGHT(TEXT(AU180,"0.#"),1)=".",TRUE,FALSE)</formula>
    </cfRule>
  </conditionalFormatting>
  <conditionalFormatting sqref="Y193">
    <cfRule type="expression" dxfId="807" priority="59">
      <formula>IF(RIGHT(TEXT(Y193,"0.#"),1)=".",FALSE,TRUE)</formula>
    </cfRule>
    <cfRule type="expression" dxfId="806" priority="60">
      <formula>IF(RIGHT(TEXT(Y193,"0.#"),1)=".",TRUE,FALSE)</formula>
    </cfRule>
  </conditionalFormatting>
  <conditionalFormatting sqref="AU193">
    <cfRule type="expression" dxfId="805" priority="57">
      <formula>IF(RIGHT(TEXT(AU193,"0.#"),1)=".",FALSE,TRUE)</formula>
    </cfRule>
    <cfRule type="expression" dxfId="804" priority="58">
      <formula>IF(RIGHT(TEXT(AU193,"0.#"),1)=".",TRUE,FALSE)</formula>
    </cfRule>
  </conditionalFormatting>
  <conditionalFormatting sqref="Y206">
    <cfRule type="expression" dxfId="803" priority="55">
      <formula>IF(RIGHT(TEXT(Y206,"0.#"),1)=".",FALSE,TRUE)</formula>
    </cfRule>
    <cfRule type="expression" dxfId="802" priority="56">
      <formula>IF(RIGHT(TEXT(Y206,"0.#"),1)=".",TRUE,FALSE)</formula>
    </cfRule>
  </conditionalFormatting>
  <conditionalFormatting sqref="AU206">
    <cfRule type="expression" dxfId="801" priority="53">
      <formula>IF(RIGHT(TEXT(AU206,"0.#"),1)=".",FALSE,TRUE)</formula>
    </cfRule>
    <cfRule type="expression" dxfId="800" priority="54">
      <formula>IF(RIGHT(TEXT(AU206,"0.#"),1)=".",TRUE,FALSE)</formula>
    </cfRule>
  </conditionalFormatting>
  <conditionalFormatting sqref="Y219">
    <cfRule type="expression" dxfId="799" priority="51">
      <formula>IF(RIGHT(TEXT(Y219,"0.#"),1)=".",FALSE,TRUE)</formula>
    </cfRule>
    <cfRule type="expression" dxfId="798" priority="52">
      <formula>IF(RIGHT(TEXT(Y219,"0.#"),1)=".",TRUE,FALSE)</formula>
    </cfRule>
  </conditionalFormatting>
  <conditionalFormatting sqref="AU219">
    <cfRule type="expression" dxfId="797" priority="49">
      <formula>IF(RIGHT(TEXT(AU219,"0.#"),1)=".",FALSE,TRUE)</formula>
    </cfRule>
    <cfRule type="expression" dxfId="796" priority="50">
      <formula>IF(RIGHT(TEXT(AU219,"0.#"),1)=".",TRUE,FALSE)</formula>
    </cfRule>
  </conditionalFormatting>
  <conditionalFormatting sqref="AK236">
    <cfRule type="expression" dxfId="795" priority="47">
      <formula>IF(RIGHT(TEXT(AK236,"0.#"),1)=".",FALSE,TRUE)</formula>
    </cfRule>
    <cfRule type="expression" dxfId="794" priority="48">
      <formula>IF(RIGHT(TEXT(AK236,"0.#"),1)=".",TRUE,FALSE)</formula>
    </cfRule>
  </conditionalFormatting>
  <conditionalFormatting sqref="AU236:AX236">
    <cfRule type="expression" dxfId="793" priority="43">
      <formula>IF(AND(AU236&gt;=0, RIGHT(TEXT(AU236,"0.#"),1)&lt;&gt;"."),TRUE,FALSE)</formula>
    </cfRule>
    <cfRule type="expression" dxfId="792" priority="44">
      <formula>IF(AND(AU236&gt;=0, RIGHT(TEXT(AU236,"0.#"),1)="."),TRUE,FALSE)</formula>
    </cfRule>
    <cfRule type="expression" dxfId="791" priority="45">
      <formula>IF(AND(AU236&lt;0, RIGHT(TEXT(AU236,"0.#"),1)&lt;&gt;"."),TRUE,FALSE)</formula>
    </cfRule>
    <cfRule type="expression" dxfId="790" priority="46">
      <formula>IF(AND(AU236&lt;0, RIGHT(TEXT(AU236,"0.#"),1)="."),TRUE,FALSE)</formula>
    </cfRule>
  </conditionalFormatting>
  <conditionalFormatting sqref="AK269">
    <cfRule type="expression" dxfId="789" priority="41">
      <formula>IF(RIGHT(TEXT(AK269,"0.#"),1)=".",FALSE,TRUE)</formula>
    </cfRule>
    <cfRule type="expression" dxfId="788" priority="42">
      <formula>IF(RIGHT(TEXT(AK269,"0.#"),1)=".",TRUE,FALSE)</formula>
    </cfRule>
  </conditionalFormatting>
  <conditionalFormatting sqref="AU269:AX269">
    <cfRule type="expression" dxfId="787" priority="37">
      <formula>IF(AND(AU269&gt;=0, RIGHT(TEXT(AU269,"0.#"),1)&lt;&gt;"."),TRUE,FALSE)</formula>
    </cfRule>
    <cfRule type="expression" dxfId="786" priority="38">
      <formula>IF(AND(AU269&gt;=0, RIGHT(TEXT(AU269,"0.#"),1)="."),TRUE,FALSE)</formula>
    </cfRule>
    <cfRule type="expression" dxfId="785" priority="39">
      <formula>IF(AND(AU269&lt;0, RIGHT(TEXT(AU269,"0.#"),1)&lt;&gt;"."),TRUE,FALSE)</formula>
    </cfRule>
    <cfRule type="expression" dxfId="784" priority="40">
      <formula>IF(AND(AU269&lt;0, RIGHT(TEXT(AU269,"0.#"),1)="."),TRUE,FALSE)</formula>
    </cfRule>
  </conditionalFormatting>
  <conditionalFormatting sqref="AK302">
    <cfRule type="expression" dxfId="783" priority="35">
      <formula>IF(RIGHT(TEXT(AK302,"0.#"),1)=".",FALSE,TRUE)</formula>
    </cfRule>
    <cfRule type="expression" dxfId="782" priority="36">
      <formula>IF(RIGHT(TEXT(AK302,"0.#"),1)=".",TRUE,FALSE)</formula>
    </cfRule>
  </conditionalFormatting>
  <conditionalFormatting sqref="AU302:AX302">
    <cfRule type="expression" dxfId="781" priority="31">
      <formula>IF(AND(AU302&gt;=0, RIGHT(TEXT(AU302,"0.#"),1)&lt;&gt;"."),TRUE,FALSE)</formula>
    </cfRule>
    <cfRule type="expression" dxfId="780" priority="32">
      <formula>IF(AND(AU302&gt;=0, RIGHT(TEXT(AU302,"0.#"),1)="."),TRUE,FALSE)</formula>
    </cfRule>
    <cfRule type="expression" dxfId="779" priority="33">
      <formula>IF(AND(AU302&lt;0, RIGHT(TEXT(AU302,"0.#"),1)&lt;&gt;"."),TRUE,FALSE)</formula>
    </cfRule>
    <cfRule type="expression" dxfId="778" priority="34">
      <formula>IF(AND(AU302&lt;0, RIGHT(TEXT(AU302,"0.#"),1)="."),TRUE,FALSE)</formula>
    </cfRule>
  </conditionalFormatting>
  <conditionalFormatting sqref="AK335">
    <cfRule type="expression" dxfId="777" priority="29">
      <formula>IF(RIGHT(TEXT(AK335,"0.#"),1)=".",FALSE,TRUE)</formula>
    </cfRule>
    <cfRule type="expression" dxfId="776" priority="30">
      <formula>IF(RIGHT(TEXT(AK335,"0.#"),1)=".",TRUE,FALSE)</formula>
    </cfRule>
  </conditionalFormatting>
  <conditionalFormatting sqref="AU335:AX335">
    <cfRule type="expression" dxfId="775" priority="25">
      <formula>IF(AND(AU335&gt;=0, RIGHT(TEXT(AU335,"0.#"),1)&lt;&gt;"."),TRUE,FALSE)</formula>
    </cfRule>
    <cfRule type="expression" dxfId="774" priority="26">
      <formula>IF(AND(AU335&gt;=0, RIGHT(TEXT(AU335,"0.#"),1)="."),TRUE,FALSE)</formula>
    </cfRule>
    <cfRule type="expression" dxfId="773" priority="27">
      <formula>IF(AND(AU335&lt;0, RIGHT(TEXT(AU335,"0.#"),1)&lt;&gt;"."),TRUE,FALSE)</formula>
    </cfRule>
    <cfRule type="expression" dxfId="772" priority="28">
      <formula>IF(AND(AU335&lt;0, RIGHT(TEXT(AU335,"0.#"),1)="."),TRUE,FALSE)</formula>
    </cfRule>
  </conditionalFormatting>
  <conditionalFormatting sqref="AK368">
    <cfRule type="expression" dxfId="771" priority="23">
      <formula>IF(RIGHT(TEXT(AK368,"0.#"),1)=".",FALSE,TRUE)</formula>
    </cfRule>
    <cfRule type="expression" dxfId="770" priority="24">
      <formula>IF(RIGHT(TEXT(AK368,"0.#"),1)=".",TRUE,FALSE)</formula>
    </cfRule>
  </conditionalFormatting>
  <conditionalFormatting sqref="AU368:AX368">
    <cfRule type="expression" dxfId="769" priority="19">
      <formula>IF(AND(AU368&gt;=0, RIGHT(TEXT(AU368,"0.#"),1)&lt;&gt;"."),TRUE,FALSE)</formula>
    </cfRule>
    <cfRule type="expression" dxfId="768" priority="20">
      <formula>IF(AND(AU368&gt;=0, RIGHT(TEXT(AU368,"0.#"),1)="."),TRUE,FALSE)</formula>
    </cfRule>
    <cfRule type="expression" dxfId="767" priority="21">
      <formula>IF(AND(AU368&lt;0, RIGHT(TEXT(AU368,"0.#"),1)&lt;&gt;"."),TRUE,FALSE)</formula>
    </cfRule>
    <cfRule type="expression" dxfId="766" priority="22">
      <formula>IF(AND(AU368&lt;0, RIGHT(TEXT(AU368,"0.#"),1)="."),TRUE,FALSE)</formula>
    </cfRule>
  </conditionalFormatting>
  <conditionalFormatting sqref="AK401">
    <cfRule type="expression" dxfId="765" priority="17">
      <formula>IF(RIGHT(TEXT(AK401,"0.#"),1)=".",FALSE,TRUE)</formula>
    </cfRule>
    <cfRule type="expression" dxfId="764" priority="18">
      <formula>IF(RIGHT(TEXT(AK401,"0.#"),1)=".",TRUE,FALSE)</formula>
    </cfRule>
  </conditionalFormatting>
  <conditionalFormatting sqref="AU401:AX401">
    <cfRule type="expression" dxfId="763" priority="13">
      <formula>IF(AND(AU401&gt;=0, RIGHT(TEXT(AU401,"0.#"),1)&lt;&gt;"."),TRUE,FALSE)</formula>
    </cfRule>
    <cfRule type="expression" dxfId="762" priority="14">
      <formula>IF(AND(AU401&gt;=0, RIGHT(TEXT(AU401,"0.#"),1)="."),TRUE,FALSE)</formula>
    </cfRule>
    <cfRule type="expression" dxfId="761" priority="15">
      <formula>IF(AND(AU401&lt;0, RIGHT(TEXT(AU401,"0.#"),1)&lt;&gt;"."),TRUE,FALSE)</formula>
    </cfRule>
    <cfRule type="expression" dxfId="760" priority="16">
      <formula>IF(AND(AU401&lt;0, RIGHT(TEXT(AU401,"0.#"),1)="."),TRUE,FALSE)</formula>
    </cfRule>
  </conditionalFormatting>
  <conditionalFormatting sqref="AK434">
    <cfRule type="expression" dxfId="759" priority="11">
      <formula>IF(RIGHT(TEXT(AK434,"0.#"),1)=".",FALSE,TRUE)</formula>
    </cfRule>
    <cfRule type="expression" dxfId="758" priority="12">
      <formula>IF(RIGHT(TEXT(AK434,"0.#"),1)=".",TRUE,FALSE)</formula>
    </cfRule>
  </conditionalFormatting>
  <conditionalFormatting sqref="AU434:AX434">
    <cfRule type="expression" dxfId="757" priority="7">
      <formula>IF(AND(AU434&gt;=0, RIGHT(TEXT(AU434,"0.#"),1)&lt;&gt;"."),TRUE,FALSE)</formula>
    </cfRule>
    <cfRule type="expression" dxfId="756" priority="8">
      <formula>IF(AND(AU434&gt;=0, RIGHT(TEXT(AU434,"0.#"),1)="."),TRUE,FALSE)</formula>
    </cfRule>
    <cfRule type="expression" dxfId="755" priority="9">
      <formula>IF(AND(AU434&lt;0, RIGHT(TEXT(AU434,"0.#"),1)&lt;&gt;"."),TRUE,FALSE)</formula>
    </cfRule>
    <cfRule type="expression" dxfId="754" priority="10">
      <formula>IF(AND(AU434&lt;0, RIGHT(TEXT(AU434,"0.#"),1)="."),TRUE,FALSE)</formula>
    </cfRule>
  </conditionalFormatting>
  <conditionalFormatting sqref="AK467">
    <cfRule type="expression" dxfId="753" priority="5">
      <formula>IF(RIGHT(TEXT(AK467,"0.#"),1)=".",FALSE,TRUE)</formula>
    </cfRule>
    <cfRule type="expression" dxfId="752" priority="6">
      <formula>IF(RIGHT(TEXT(AK467,"0.#"),1)=".",TRUE,FALSE)</formula>
    </cfRule>
  </conditionalFormatting>
  <conditionalFormatting sqref="AU467:AX467">
    <cfRule type="expression" dxfId="751" priority="1">
      <formula>IF(AND(AU467&gt;=0, RIGHT(TEXT(AU467,"0.#"),1)&lt;&gt;"."),TRUE,FALSE)</formula>
    </cfRule>
    <cfRule type="expression" dxfId="750" priority="2">
      <formula>IF(AND(AU467&gt;=0, RIGHT(TEXT(AU467,"0.#"),1)="."),TRUE,FALSE)</formula>
    </cfRule>
    <cfRule type="expression" dxfId="749" priority="3">
      <formula>IF(AND(AU467&lt;0, RIGHT(TEXT(AU467,"0.#"),1)&lt;&gt;"."),TRUE,FALSE)</formula>
    </cfRule>
    <cfRule type="expression" dxfId="748"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7" manualBreakCount="7">
    <brk id="84" max="49" man="1"/>
    <brk id="105" max="16383" man="1"/>
    <brk id="129" max="49" man="1"/>
    <brk id="138" max="16383" man="1"/>
    <brk id="177" max="49" man="1"/>
    <brk id="231"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45</xdr:row>
                    <xdr:rowOff>47625</xdr:rowOff>
                  </from>
                  <to>
                    <xdr:col>48</xdr:col>
                    <xdr:colOff>114300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229</xdr:row>
                    <xdr:rowOff>38100</xdr:rowOff>
                  </from>
                  <to>
                    <xdr:col>44</xdr:col>
                    <xdr:colOff>152400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496</xdr:row>
                    <xdr:rowOff>38100</xdr:rowOff>
                  </from>
                  <to>
                    <xdr:col>44</xdr:col>
                    <xdr:colOff>142875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7" sqref="T7"/>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444</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456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456</v>
      </c>
      <c r="R4" s="15" t="str">
        <f t="shared" si="3"/>
        <v>補助</v>
      </c>
      <c r="S4" s="15" t="str">
        <f t="shared" si="4"/>
        <v>補助</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456</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446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74"/>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447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74"/>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74"/>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74"/>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448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449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74"/>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448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446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74"/>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447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449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74"/>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448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449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74"/>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448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449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74"/>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448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446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74"/>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4" t="s">
        <v>447</v>
      </c>
      <c r="AC51" s="705"/>
      <c r="AD51" s="70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9" sqref="L19:X19"/>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77" t="s">
        <v>536</v>
      </c>
      <c r="H2" s="378"/>
      <c r="I2" s="378"/>
      <c r="J2" s="378"/>
      <c r="K2" s="378"/>
      <c r="L2" s="378"/>
      <c r="M2" s="378"/>
      <c r="N2" s="378"/>
      <c r="O2" s="378"/>
      <c r="P2" s="378"/>
      <c r="Q2" s="378"/>
      <c r="R2" s="378"/>
      <c r="S2" s="378"/>
      <c r="T2" s="378"/>
      <c r="U2" s="378"/>
      <c r="V2" s="378"/>
      <c r="W2" s="378"/>
      <c r="X2" s="378"/>
      <c r="Y2" s="378"/>
      <c r="Z2" s="378"/>
      <c r="AA2" s="378"/>
      <c r="AB2" s="379"/>
      <c r="AC2" s="377" t="s">
        <v>445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8"/>
      <c r="B3" s="719"/>
      <c r="C3" s="719"/>
      <c r="D3" s="719"/>
      <c r="E3" s="719"/>
      <c r="F3" s="72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6"/>
    </row>
    <row r="4" spans="1:50" ht="24.75" customHeight="1" x14ac:dyDescent="0.15">
      <c r="A4" s="718"/>
      <c r="B4" s="719"/>
      <c r="C4" s="719"/>
      <c r="D4" s="719"/>
      <c r="E4" s="719"/>
      <c r="F4" s="720"/>
      <c r="G4" s="362" t="s">
        <v>501</v>
      </c>
      <c r="H4" s="363"/>
      <c r="I4" s="363"/>
      <c r="J4" s="363"/>
      <c r="K4" s="364"/>
      <c r="L4" s="365" t="s">
        <v>537</v>
      </c>
      <c r="M4" s="366"/>
      <c r="N4" s="366"/>
      <c r="O4" s="366"/>
      <c r="P4" s="366"/>
      <c r="Q4" s="366"/>
      <c r="R4" s="366"/>
      <c r="S4" s="366"/>
      <c r="T4" s="366"/>
      <c r="U4" s="366"/>
      <c r="V4" s="366"/>
      <c r="W4" s="366"/>
      <c r="X4" s="367"/>
      <c r="Y4" s="397">
        <v>9</v>
      </c>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7"/>
    </row>
    <row r="5" spans="1:50" ht="24.75" customHeight="1" x14ac:dyDescent="0.15">
      <c r="A5" s="718"/>
      <c r="B5" s="719"/>
      <c r="C5" s="719"/>
      <c r="D5" s="719"/>
      <c r="E5" s="719"/>
      <c r="F5" s="72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75"/>
    </row>
    <row r="6" spans="1:50" ht="24.75" customHeight="1" x14ac:dyDescent="0.15">
      <c r="A6" s="718"/>
      <c r="B6" s="719"/>
      <c r="C6" s="719"/>
      <c r="D6" s="719"/>
      <c r="E6" s="719"/>
      <c r="F6" s="72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75"/>
    </row>
    <row r="7" spans="1:50" ht="24.75" customHeight="1" x14ac:dyDescent="0.15">
      <c r="A7" s="718"/>
      <c r="B7" s="719"/>
      <c r="C7" s="719"/>
      <c r="D7" s="719"/>
      <c r="E7" s="719"/>
      <c r="F7" s="72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75"/>
    </row>
    <row r="8" spans="1:50" ht="24.75" customHeight="1" x14ac:dyDescent="0.15">
      <c r="A8" s="718"/>
      <c r="B8" s="719"/>
      <c r="C8" s="719"/>
      <c r="D8" s="719"/>
      <c r="E8" s="719"/>
      <c r="F8" s="72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75"/>
    </row>
    <row r="9" spans="1:50" ht="24.75" customHeight="1" x14ac:dyDescent="0.15">
      <c r="A9" s="718"/>
      <c r="B9" s="719"/>
      <c r="C9" s="719"/>
      <c r="D9" s="719"/>
      <c r="E9" s="719"/>
      <c r="F9" s="72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75"/>
    </row>
    <row r="10" spans="1:50" ht="24.75" customHeight="1" x14ac:dyDescent="0.15">
      <c r="A10" s="718"/>
      <c r="B10" s="719"/>
      <c r="C10" s="719"/>
      <c r="D10" s="719"/>
      <c r="E10" s="719"/>
      <c r="F10" s="72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75"/>
    </row>
    <row r="11" spans="1:50" ht="24.75" customHeight="1" x14ac:dyDescent="0.15">
      <c r="A11" s="718"/>
      <c r="B11" s="719"/>
      <c r="C11" s="719"/>
      <c r="D11" s="719"/>
      <c r="E11" s="719"/>
      <c r="F11" s="72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75"/>
    </row>
    <row r="12" spans="1:50" ht="24.75" customHeight="1" x14ac:dyDescent="0.15">
      <c r="A12" s="718"/>
      <c r="B12" s="719"/>
      <c r="C12" s="719"/>
      <c r="D12" s="719"/>
      <c r="E12" s="719"/>
      <c r="F12" s="72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75"/>
    </row>
    <row r="13" spans="1:50" ht="24.75" customHeight="1" x14ac:dyDescent="0.15">
      <c r="A13" s="718"/>
      <c r="B13" s="719"/>
      <c r="C13" s="719"/>
      <c r="D13" s="719"/>
      <c r="E13" s="719"/>
      <c r="F13" s="72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75"/>
    </row>
    <row r="14" spans="1:50" ht="24.75" customHeight="1" thickBot="1" x14ac:dyDescent="0.2">
      <c r="A14" s="718"/>
      <c r="B14" s="719"/>
      <c r="C14" s="719"/>
      <c r="D14" s="719"/>
      <c r="E14" s="719"/>
      <c r="F14" s="720"/>
      <c r="G14" s="576" t="s">
        <v>22</v>
      </c>
      <c r="H14" s="577"/>
      <c r="I14" s="577"/>
      <c r="J14" s="577"/>
      <c r="K14" s="577"/>
      <c r="L14" s="578"/>
      <c r="M14" s="155"/>
      <c r="N14" s="155"/>
      <c r="O14" s="155"/>
      <c r="P14" s="155"/>
      <c r="Q14" s="155"/>
      <c r="R14" s="155"/>
      <c r="S14" s="155"/>
      <c r="T14" s="155"/>
      <c r="U14" s="155"/>
      <c r="V14" s="155"/>
      <c r="W14" s="155"/>
      <c r="X14" s="156"/>
      <c r="Y14" s="579">
        <f>SUM(Y4:AB13)</f>
        <v>9</v>
      </c>
      <c r="Z14" s="580"/>
      <c r="AA14" s="580"/>
      <c r="AB14" s="581"/>
      <c r="AC14" s="576" t="s">
        <v>22</v>
      </c>
      <c r="AD14" s="577"/>
      <c r="AE14" s="577"/>
      <c r="AF14" s="577"/>
      <c r="AG14" s="577"/>
      <c r="AH14" s="578"/>
      <c r="AI14" s="155"/>
      <c r="AJ14" s="155"/>
      <c r="AK14" s="155"/>
      <c r="AL14" s="155"/>
      <c r="AM14" s="155"/>
      <c r="AN14" s="155"/>
      <c r="AO14" s="155"/>
      <c r="AP14" s="155"/>
      <c r="AQ14" s="155"/>
      <c r="AR14" s="155"/>
      <c r="AS14" s="155"/>
      <c r="AT14" s="156"/>
      <c r="AU14" s="579">
        <f>SUM(AU4:AX13)</f>
        <v>0</v>
      </c>
      <c r="AV14" s="580"/>
      <c r="AW14" s="580"/>
      <c r="AX14" s="582"/>
    </row>
    <row r="15" spans="1:50" ht="30" customHeight="1" x14ac:dyDescent="0.15">
      <c r="A15" s="718"/>
      <c r="B15" s="719"/>
      <c r="C15" s="719"/>
      <c r="D15" s="719"/>
      <c r="E15" s="719"/>
      <c r="F15" s="720"/>
      <c r="G15" s="377" t="s">
        <v>538</v>
      </c>
      <c r="H15" s="378"/>
      <c r="I15" s="378"/>
      <c r="J15" s="378"/>
      <c r="K15" s="378"/>
      <c r="L15" s="378"/>
      <c r="M15" s="378"/>
      <c r="N15" s="378"/>
      <c r="O15" s="378"/>
      <c r="P15" s="378"/>
      <c r="Q15" s="378"/>
      <c r="R15" s="378"/>
      <c r="S15" s="378"/>
      <c r="T15" s="378"/>
      <c r="U15" s="378"/>
      <c r="V15" s="378"/>
      <c r="W15" s="378"/>
      <c r="X15" s="378"/>
      <c r="Y15" s="378"/>
      <c r="Z15" s="378"/>
      <c r="AA15" s="378"/>
      <c r="AB15" s="379"/>
      <c r="AC15" s="377" t="s">
        <v>364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8"/>
      <c r="B16" s="719"/>
      <c r="C16" s="719"/>
      <c r="D16" s="719"/>
      <c r="E16" s="719"/>
      <c r="F16" s="72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6"/>
    </row>
    <row r="17" spans="1:50" ht="24.75" customHeight="1" x14ac:dyDescent="0.15">
      <c r="A17" s="718"/>
      <c r="B17" s="719"/>
      <c r="C17" s="719"/>
      <c r="D17" s="719"/>
      <c r="E17" s="719"/>
      <c r="F17" s="720"/>
      <c r="G17" s="362" t="s">
        <v>501</v>
      </c>
      <c r="H17" s="363"/>
      <c r="I17" s="363"/>
      <c r="J17" s="363"/>
      <c r="K17" s="364"/>
      <c r="L17" s="365" t="s">
        <v>539</v>
      </c>
      <c r="M17" s="366"/>
      <c r="N17" s="366"/>
      <c r="O17" s="366"/>
      <c r="P17" s="366"/>
      <c r="Q17" s="366"/>
      <c r="R17" s="366"/>
      <c r="S17" s="366"/>
      <c r="T17" s="366"/>
      <c r="U17" s="366"/>
      <c r="V17" s="366"/>
      <c r="W17" s="366"/>
      <c r="X17" s="367"/>
      <c r="Y17" s="397">
        <v>9</v>
      </c>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7"/>
    </row>
    <row r="18" spans="1:50" ht="24.75" customHeight="1" x14ac:dyDescent="0.15">
      <c r="A18" s="718"/>
      <c r="B18" s="719"/>
      <c r="C18" s="719"/>
      <c r="D18" s="719"/>
      <c r="E18" s="719"/>
      <c r="F18" s="72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75"/>
    </row>
    <row r="19" spans="1:50" ht="24.75" customHeight="1" x14ac:dyDescent="0.15">
      <c r="A19" s="718"/>
      <c r="B19" s="719"/>
      <c r="C19" s="719"/>
      <c r="D19" s="719"/>
      <c r="E19" s="719"/>
      <c r="F19" s="72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75"/>
    </row>
    <row r="20" spans="1:50" ht="24.75" customHeight="1" x14ac:dyDescent="0.15">
      <c r="A20" s="718"/>
      <c r="B20" s="719"/>
      <c r="C20" s="719"/>
      <c r="D20" s="719"/>
      <c r="E20" s="719"/>
      <c r="F20" s="72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75"/>
    </row>
    <row r="21" spans="1:50" ht="24.75" customHeight="1" x14ac:dyDescent="0.15">
      <c r="A21" s="718"/>
      <c r="B21" s="719"/>
      <c r="C21" s="719"/>
      <c r="D21" s="719"/>
      <c r="E21" s="719"/>
      <c r="F21" s="72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75"/>
    </row>
    <row r="22" spans="1:50" ht="24.75" customHeight="1" x14ac:dyDescent="0.15">
      <c r="A22" s="718"/>
      <c r="B22" s="719"/>
      <c r="C22" s="719"/>
      <c r="D22" s="719"/>
      <c r="E22" s="719"/>
      <c r="F22" s="72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75"/>
    </row>
    <row r="23" spans="1:50" ht="24.75" customHeight="1" x14ac:dyDescent="0.15">
      <c r="A23" s="718"/>
      <c r="B23" s="719"/>
      <c r="C23" s="719"/>
      <c r="D23" s="719"/>
      <c r="E23" s="719"/>
      <c r="F23" s="72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75"/>
    </row>
    <row r="24" spans="1:50" ht="24.75" customHeight="1" x14ac:dyDescent="0.15">
      <c r="A24" s="718"/>
      <c r="B24" s="719"/>
      <c r="C24" s="719"/>
      <c r="D24" s="719"/>
      <c r="E24" s="719"/>
      <c r="F24" s="72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75"/>
    </row>
    <row r="25" spans="1:50" ht="24.75" customHeight="1" x14ac:dyDescent="0.15">
      <c r="A25" s="718"/>
      <c r="B25" s="719"/>
      <c r="C25" s="719"/>
      <c r="D25" s="719"/>
      <c r="E25" s="719"/>
      <c r="F25" s="72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75"/>
    </row>
    <row r="26" spans="1:50" ht="24.75" customHeight="1" x14ac:dyDescent="0.15">
      <c r="A26" s="718"/>
      <c r="B26" s="719"/>
      <c r="C26" s="719"/>
      <c r="D26" s="719"/>
      <c r="E26" s="719"/>
      <c r="F26" s="72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75"/>
    </row>
    <row r="27" spans="1:50" ht="24.75" customHeight="1" thickBot="1" x14ac:dyDescent="0.2">
      <c r="A27" s="718"/>
      <c r="B27" s="719"/>
      <c r="C27" s="719"/>
      <c r="D27" s="719"/>
      <c r="E27" s="719"/>
      <c r="F27" s="720"/>
      <c r="G27" s="576" t="s">
        <v>22</v>
      </c>
      <c r="H27" s="577"/>
      <c r="I27" s="577"/>
      <c r="J27" s="577"/>
      <c r="K27" s="577"/>
      <c r="L27" s="578"/>
      <c r="M27" s="155"/>
      <c r="N27" s="155"/>
      <c r="O27" s="155"/>
      <c r="P27" s="155"/>
      <c r="Q27" s="155"/>
      <c r="R27" s="155"/>
      <c r="S27" s="155"/>
      <c r="T27" s="155"/>
      <c r="U27" s="155"/>
      <c r="V27" s="155"/>
      <c r="W27" s="155"/>
      <c r="X27" s="156"/>
      <c r="Y27" s="579">
        <f>SUM(Y17:AB26)</f>
        <v>9</v>
      </c>
      <c r="Z27" s="580"/>
      <c r="AA27" s="580"/>
      <c r="AB27" s="581"/>
      <c r="AC27" s="576" t="s">
        <v>22</v>
      </c>
      <c r="AD27" s="577"/>
      <c r="AE27" s="577"/>
      <c r="AF27" s="577"/>
      <c r="AG27" s="577"/>
      <c r="AH27" s="578"/>
      <c r="AI27" s="155"/>
      <c r="AJ27" s="155"/>
      <c r="AK27" s="155"/>
      <c r="AL27" s="155"/>
      <c r="AM27" s="155"/>
      <c r="AN27" s="155"/>
      <c r="AO27" s="155"/>
      <c r="AP27" s="155"/>
      <c r="AQ27" s="155"/>
      <c r="AR27" s="155"/>
      <c r="AS27" s="155"/>
      <c r="AT27" s="156"/>
      <c r="AU27" s="579">
        <f>SUM(AU17:AX26)</f>
        <v>0</v>
      </c>
      <c r="AV27" s="580"/>
      <c r="AW27" s="580"/>
      <c r="AX27" s="582"/>
    </row>
    <row r="28" spans="1:50" ht="30" customHeight="1" x14ac:dyDescent="0.15">
      <c r="A28" s="718"/>
      <c r="B28" s="719"/>
      <c r="C28" s="719"/>
      <c r="D28" s="719"/>
      <c r="E28" s="719"/>
      <c r="F28" s="720"/>
      <c r="G28" s="377" t="s">
        <v>365</v>
      </c>
      <c r="H28" s="378"/>
      <c r="I28" s="378"/>
      <c r="J28" s="378"/>
      <c r="K28" s="378"/>
      <c r="L28" s="378"/>
      <c r="M28" s="378"/>
      <c r="N28" s="378"/>
      <c r="O28" s="378"/>
      <c r="P28" s="378"/>
      <c r="Q28" s="378"/>
      <c r="R28" s="378"/>
      <c r="S28" s="378"/>
      <c r="T28" s="378"/>
      <c r="U28" s="378"/>
      <c r="V28" s="378"/>
      <c r="W28" s="378"/>
      <c r="X28" s="378"/>
      <c r="Y28" s="378"/>
      <c r="Z28" s="378"/>
      <c r="AA28" s="378"/>
      <c r="AB28" s="379"/>
      <c r="AC28" s="377" t="s">
        <v>366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8"/>
      <c r="B29" s="719"/>
      <c r="C29" s="719"/>
      <c r="D29" s="719"/>
      <c r="E29" s="719"/>
      <c r="F29" s="72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6"/>
    </row>
    <row r="30" spans="1:50" ht="24.75" customHeight="1" x14ac:dyDescent="0.15">
      <c r="A30" s="718"/>
      <c r="B30" s="719"/>
      <c r="C30" s="719"/>
      <c r="D30" s="719"/>
      <c r="E30" s="719"/>
      <c r="F30" s="720"/>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7"/>
    </row>
    <row r="31" spans="1:50" ht="24.75" customHeight="1" x14ac:dyDescent="0.15">
      <c r="A31" s="718"/>
      <c r="B31" s="719"/>
      <c r="C31" s="719"/>
      <c r="D31" s="719"/>
      <c r="E31" s="719"/>
      <c r="F31" s="72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75"/>
    </row>
    <row r="32" spans="1:50" ht="24.75" customHeight="1" x14ac:dyDescent="0.15">
      <c r="A32" s="718"/>
      <c r="B32" s="719"/>
      <c r="C32" s="719"/>
      <c r="D32" s="719"/>
      <c r="E32" s="719"/>
      <c r="F32" s="72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75"/>
    </row>
    <row r="33" spans="1:50" ht="24.75" customHeight="1" x14ac:dyDescent="0.15">
      <c r="A33" s="718"/>
      <c r="B33" s="719"/>
      <c r="C33" s="719"/>
      <c r="D33" s="719"/>
      <c r="E33" s="719"/>
      <c r="F33" s="72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75"/>
    </row>
    <row r="34" spans="1:50" ht="24.75" customHeight="1" x14ac:dyDescent="0.15">
      <c r="A34" s="718"/>
      <c r="B34" s="719"/>
      <c r="C34" s="719"/>
      <c r="D34" s="719"/>
      <c r="E34" s="719"/>
      <c r="F34" s="72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75"/>
    </row>
    <row r="35" spans="1:50" ht="24.75" customHeight="1" x14ac:dyDescent="0.15">
      <c r="A35" s="718"/>
      <c r="B35" s="719"/>
      <c r="C35" s="719"/>
      <c r="D35" s="719"/>
      <c r="E35" s="719"/>
      <c r="F35" s="72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75"/>
    </row>
    <row r="36" spans="1:50" ht="24.75" customHeight="1" x14ac:dyDescent="0.15">
      <c r="A36" s="718"/>
      <c r="B36" s="719"/>
      <c r="C36" s="719"/>
      <c r="D36" s="719"/>
      <c r="E36" s="719"/>
      <c r="F36" s="72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75"/>
    </row>
    <row r="37" spans="1:50" ht="24.75" customHeight="1" x14ac:dyDescent="0.15">
      <c r="A37" s="718"/>
      <c r="B37" s="719"/>
      <c r="C37" s="719"/>
      <c r="D37" s="719"/>
      <c r="E37" s="719"/>
      <c r="F37" s="72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75"/>
    </row>
    <row r="38" spans="1:50" ht="24.75" customHeight="1" x14ac:dyDescent="0.15">
      <c r="A38" s="718"/>
      <c r="B38" s="719"/>
      <c r="C38" s="719"/>
      <c r="D38" s="719"/>
      <c r="E38" s="719"/>
      <c r="F38" s="72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75"/>
    </row>
    <row r="39" spans="1:50" ht="24.75" customHeight="1" x14ac:dyDescent="0.15">
      <c r="A39" s="718"/>
      <c r="B39" s="719"/>
      <c r="C39" s="719"/>
      <c r="D39" s="719"/>
      <c r="E39" s="719"/>
      <c r="F39" s="72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75"/>
    </row>
    <row r="40" spans="1:50" ht="24.75" customHeight="1" thickBot="1" x14ac:dyDescent="0.2">
      <c r="A40" s="718"/>
      <c r="B40" s="719"/>
      <c r="C40" s="719"/>
      <c r="D40" s="719"/>
      <c r="E40" s="719"/>
      <c r="F40" s="720"/>
      <c r="G40" s="576" t="s">
        <v>22</v>
      </c>
      <c r="H40" s="577"/>
      <c r="I40" s="577"/>
      <c r="J40" s="577"/>
      <c r="K40" s="577"/>
      <c r="L40" s="578"/>
      <c r="M40" s="155"/>
      <c r="N40" s="155"/>
      <c r="O40" s="155"/>
      <c r="P40" s="155"/>
      <c r="Q40" s="155"/>
      <c r="R40" s="155"/>
      <c r="S40" s="155"/>
      <c r="T40" s="155"/>
      <c r="U40" s="155"/>
      <c r="V40" s="155"/>
      <c r="W40" s="155"/>
      <c r="X40" s="156"/>
      <c r="Y40" s="579">
        <f>SUM(Y30:AB39)</f>
        <v>0</v>
      </c>
      <c r="Z40" s="580"/>
      <c r="AA40" s="580"/>
      <c r="AB40" s="581"/>
      <c r="AC40" s="576" t="s">
        <v>22</v>
      </c>
      <c r="AD40" s="577"/>
      <c r="AE40" s="577"/>
      <c r="AF40" s="577"/>
      <c r="AG40" s="577"/>
      <c r="AH40" s="578"/>
      <c r="AI40" s="155"/>
      <c r="AJ40" s="155"/>
      <c r="AK40" s="155"/>
      <c r="AL40" s="155"/>
      <c r="AM40" s="155"/>
      <c r="AN40" s="155"/>
      <c r="AO40" s="155"/>
      <c r="AP40" s="155"/>
      <c r="AQ40" s="155"/>
      <c r="AR40" s="155"/>
      <c r="AS40" s="155"/>
      <c r="AT40" s="156"/>
      <c r="AU40" s="579">
        <f>SUM(AU30:AX39)</f>
        <v>0</v>
      </c>
      <c r="AV40" s="580"/>
      <c r="AW40" s="580"/>
      <c r="AX40" s="582"/>
    </row>
    <row r="41" spans="1:50" ht="30" customHeight="1" x14ac:dyDescent="0.15">
      <c r="A41" s="718"/>
      <c r="B41" s="719"/>
      <c r="C41" s="719"/>
      <c r="D41" s="719"/>
      <c r="E41" s="719"/>
      <c r="F41" s="720"/>
      <c r="G41" s="377" t="s">
        <v>367</v>
      </c>
      <c r="H41" s="378"/>
      <c r="I41" s="378"/>
      <c r="J41" s="378"/>
      <c r="K41" s="378"/>
      <c r="L41" s="378"/>
      <c r="M41" s="378"/>
      <c r="N41" s="378"/>
      <c r="O41" s="378"/>
      <c r="P41" s="378"/>
      <c r="Q41" s="378"/>
      <c r="R41" s="378"/>
      <c r="S41" s="378"/>
      <c r="T41" s="378"/>
      <c r="U41" s="378"/>
      <c r="V41" s="378"/>
      <c r="W41" s="378"/>
      <c r="X41" s="378"/>
      <c r="Y41" s="378"/>
      <c r="Z41" s="378"/>
      <c r="AA41" s="378"/>
      <c r="AB41" s="379"/>
      <c r="AC41" s="377" t="s">
        <v>368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8"/>
      <c r="B42" s="719"/>
      <c r="C42" s="719"/>
      <c r="D42" s="719"/>
      <c r="E42" s="719"/>
      <c r="F42" s="72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6"/>
    </row>
    <row r="43" spans="1:50" ht="24.75" customHeight="1" x14ac:dyDescent="0.15">
      <c r="A43" s="718"/>
      <c r="B43" s="719"/>
      <c r="C43" s="719"/>
      <c r="D43" s="719"/>
      <c r="E43" s="719"/>
      <c r="F43" s="720"/>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7"/>
    </row>
    <row r="44" spans="1:50" ht="24.75" customHeight="1" x14ac:dyDescent="0.15">
      <c r="A44" s="718"/>
      <c r="B44" s="719"/>
      <c r="C44" s="719"/>
      <c r="D44" s="719"/>
      <c r="E44" s="719"/>
      <c r="F44" s="72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75"/>
    </row>
    <row r="45" spans="1:50" ht="24.75" customHeight="1" x14ac:dyDescent="0.15">
      <c r="A45" s="718"/>
      <c r="B45" s="719"/>
      <c r="C45" s="719"/>
      <c r="D45" s="719"/>
      <c r="E45" s="719"/>
      <c r="F45" s="72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75"/>
    </row>
    <row r="46" spans="1:50" ht="24.75" customHeight="1" x14ac:dyDescent="0.15">
      <c r="A46" s="718"/>
      <c r="B46" s="719"/>
      <c r="C46" s="719"/>
      <c r="D46" s="719"/>
      <c r="E46" s="719"/>
      <c r="F46" s="72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75"/>
    </row>
    <row r="47" spans="1:50" ht="24.75" customHeight="1" x14ac:dyDescent="0.15">
      <c r="A47" s="718"/>
      <c r="B47" s="719"/>
      <c r="C47" s="719"/>
      <c r="D47" s="719"/>
      <c r="E47" s="719"/>
      <c r="F47" s="72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75"/>
    </row>
    <row r="48" spans="1:50" ht="24.75" customHeight="1" x14ac:dyDescent="0.15">
      <c r="A48" s="718"/>
      <c r="B48" s="719"/>
      <c r="C48" s="719"/>
      <c r="D48" s="719"/>
      <c r="E48" s="719"/>
      <c r="F48" s="72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75"/>
    </row>
    <row r="49" spans="1:50" ht="24.75" customHeight="1" x14ac:dyDescent="0.15">
      <c r="A49" s="718"/>
      <c r="B49" s="719"/>
      <c r="C49" s="719"/>
      <c r="D49" s="719"/>
      <c r="E49" s="719"/>
      <c r="F49" s="72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75"/>
    </row>
    <row r="50" spans="1:50" ht="24.75" customHeight="1" x14ac:dyDescent="0.15">
      <c r="A50" s="718"/>
      <c r="B50" s="719"/>
      <c r="C50" s="719"/>
      <c r="D50" s="719"/>
      <c r="E50" s="719"/>
      <c r="F50" s="72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75"/>
    </row>
    <row r="51" spans="1:50" ht="24.75" customHeight="1" x14ac:dyDescent="0.15">
      <c r="A51" s="718"/>
      <c r="B51" s="719"/>
      <c r="C51" s="719"/>
      <c r="D51" s="719"/>
      <c r="E51" s="719"/>
      <c r="F51" s="72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75"/>
    </row>
    <row r="52" spans="1:50" ht="24.75" customHeight="1" x14ac:dyDescent="0.15">
      <c r="A52" s="718"/>
      <c r="B52" s="719"/>
      <c r="C52" s="719"/>
      <c r="D52" s="719"/>
      <c r="E52" s="719"/>
      <c r="F52" s="72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75"/>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724" t="s">
        <v>34</v>
      </c>
      <c r="B55" s="725"/>
      <c r="C55" s="725"/>
      <c r="D55" s="725"/>
      <c r="E55" s="725"/>
      <c r="F55" s="726"/>
      <c r="G55" s="377" t="s">
        <v>369</v>
      </c>
      <c r="H55" s="378"/>
      <c r="I55" s="378"/>
      <c r="J55" s="378"/>
      <c r="K55" s="378"/>
      <c r="L55" s="378"/>
      <c r="M55" s="378"/>
      <c r="N55" s="378"/>
      <c r="O55" s="378"/>
      <c r="P55" s="378"/>
      <c r="Q55" s="378"/>
      <c r="R55" s="378"/>
      <c r="S55" s="378"/>
      <c r="T55" s="378"/>
      <c r="U55" s="378"/>
      <c r="V55" s="378"/>
      <c r="W55" s="378"/>
      <c r="X55" s="378"/>
      <c r="Y55" s="378"/>
      <c r="Z55" s="378"/>
      <c r="AA55" s="378"/>
      <c r="AB55" s="379"/>
      <c r="AC55" s="377" t="s">
        <v>370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8"/>
      <c r="B56" s="719"/>
      <c r="C56" s="719"/>
      <c r="D56" s="719"/>
      <c r="E56" s="719"/>
      <c r="F56" s="72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6"/>
    </row>
    <row r="57" spans="1:50" ht="24.75" customHeight="1" x14ac:dyDescent="0.15">
      <c r="A57" s="718"/>
      <c r="B57" s="719"/>
      <c r="C57" s="719"/>
      <c r="D57" s="719"/>
      <c r="E57" s="719"/>
      <c r="F57" s="720"/>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7"/>
    </row>
    <row r="58" spans="1:50" ht="24.75" customHeight="1" x14ac:dyDescent="0.15">
      <c r="A58" s="718"/>
      <c r="B58" s="719"/>
      <c r="C58" s="719"/>
      <c r="D58" s="719"/>
      <c r="E58" s="719"/>
      <c r="F58" s="72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75"/>
    </row>
    <row r="59" spans="1:50" ht="24.75" customHeight="1" x14ac:dyDescent="0.15">
      <c r="A59" s="718"/>
      <c r="B59" s="719"/>
      <c r="C59" s="719"/>
      <c r="D59" s="719"/>
      <c r="E59" s="719"/>
      <c r="F59" s="72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75"/>
    </row>
    <row r="60" spans="1:50" ht="24.75" customHeight="1" x14ac:dyDescent="0.15">
      <c r="A60" s="718"/>
      <c r="B60" s="719"/>
      <c r="C60" s="719"/>
      <c r="D60" s="719"/>
      <c r="E60" s="719"/>
      <c r="F60" s="72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75"/>
    </row>
    <row r="61" spans="1:50" ht="24.75" customHeight="1" x14ac:dyDescent="0.15">
      <c r="A61" s="718"/>
      <c r="B61" s="719"/>
      <c r="C61" s="719"/>
      <c r="D61" s="719"/>
      <c r="E61" s="719"/>
      <c r="F61" s="72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75"/>
    </row>
    <row r="62" spans="1:50" ht="24.75" customHeight="1" x14ac:dyDescent="0.15">
      <c r="A62" s="718"/>
      <c r="B62" s="719"/>
      <c r="C62" s="719"/>
      <c r="D62" s="719"/>
      <c r="E62" s="719"/>
      <c r="F62" s="72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75"/>
    </row>
    <row r="63" spans="1:50" ht="24.75" customHeight="1" x14ac:dyDescent="0.15">
      <c r="A63" s="718"/>
      <c r="B63" s="719"/>
      <c r="C63" s="719"/>
      <c r="D63" s="719"/>
      <c r="E63" s="719"/>
      <c r="F63" s="72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75"/>
    </row>
    <row r="64" spans="1:50" ht="24.75" customHeight="1" x14ac:dyDescent="0.15">
      <c r="A64" s="718"/>
      <c r="B64" s="719"/>
      <c r="C64" s="719"/>
      <c r="D64" s="719"/>
      <c r="E64" s="719"/>
      <c r="F64" s="72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75"/>
    </row>
    <row r="65" spans="1:50" ht="24.75" customHeight="1" x14ac:dyDescent="0.15">
      <c r="A65" s="718"/>
      <c r="B65" s="719"/>
      <c r="C65" s="719"/>
      <c r="D65" s="719"/>
      <c r="E65" s="719"/>
      <c r="F65" s="72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75"/>
    </row>
    <row r="66" spans="1:50" ht="24.75" customHeight="1" x14ac:dyDescent="0.15">
      <c r="A66" s="718"/>
      <c r="B66" s="719"/>
      <c r="C66" s="719"/>
      <c r="D66" s="719"/>
      <c r="E66" s="719"/>
      <c r="F66" s="72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75"/>
    </row>
    <row r="67" spans="1:50" ht="24.75" customHeight="1" thickBot="1" x14ac:dyDescent="0.2">
      <c r="A67" s="718"/>
      <c r="B67" s="719"/>
      <c r="C67" s="719"/>
      <c r="D67" s="719"/>
      <c r="E67" s="719"/>
      <c r="F67" s="720"/>
      <c r="G67" s="576" t="s">
        <v>22</v>
      </c>
      <c r="H67" s="577"/>
      <c r="I67" s="577"/>
      <c r="J67" s="577"/>
      <c r="K67" s="577"/>
      <c r="L67" s="578"/>
      <c r="M67" s="155"/>
      <c r="N67" s="155"/>
      <c r="O67" s="155"/>
      <c r="P67" s="155"/>
      <c r="Q67" s="155"/>
      <c r="R67" s="155"/>
      <c r="S67" s="155"/>
      <c r="T67" s="155"/>
      <c r="U67" s="155"/>
      <c r="V67" s="155"/>
      <c r="W67" s="155"/>
      <c r="X67" s="156"/>
      <c r="Y67" s="579">
        <f>SUM(Y57:AB66)</f>
        <v>0</v>
      </c>
      <c r="Z67" s="580"/>
      <c r="AA67" s="580"/>
      <c r="AB67" s="581"/>
      <c r="AC67" s="576" t="s">
        <v>22</v>
      </c>
      <c r="AD67" s="577"/>
      <c r="AE67" s="577"/>
      <c r="AF67" s="577"/>
      <c r="AG67" s="577"/>
      <c r="AH67" s="578"/>
      <c r="AI67" s="155"/>
      <c r="AJ67" s="155"/>
      <c r="AK67" s="155"/>
      <c r="AL67" s="155"/>
      <c r="AM67" s="155"/>
      <c r="AN67" s="155"/>
      <c r="AO67" s="155"/>
      <c r="AP67" s="155"/>
      <c r="AQ67" s="155"/>
      <c r="AR67" s="155"/>
      <c r="AS67" s="155"/>
      <c r="AT67" s="156"/>
      <c r="AU67" s="579">
        <f>SUM(AU57:AX66)</f>
        <v>0</v>
      </c>
      <c r="AV67" s="580"/>
      <c r="AW67" s="580"/>
      <c r="AX67" s="582"/>
    </row>
    <row r="68" spans="1:50" ht="30" customHeight="1" x14ac:dyDescent="0.15">
      <c r="A68" s="718"/>
      <c r="B68" s="719"/>
      <c r="C68" s="719"/>
      <c r="D68" s="719"/>
      <c r="E68" s="719"/>
      <c r="F68" s="720"/>
      <c r="G68" s="377" t="s">
        <v>371</v>
      </c>
      <c r="H68" s="378"/>
      <c r="I68" s="378"/>
      <c r="J68" s="378"/>
      <c r="K68" s="378"/>
      <c r="L68" s="378"/>
      <c r="M68" s="378"/>
      <c r="N68" s="378"/>
      <c r="O68" s="378"/>
      <c r="P68" s="378"/>
      <c r="Q68" s="378"/>
      <c r="R68" s="378"/>
      <c r="S68" s="378"/>
      <c r="T68" s="378"/>
      <c r="U68" s="378"/>
      <c r="V68" s="378"/>
      <c r="W68" s="378"/>
      <c r="X68" s="378"/>
      <c r="Y68" s="378"/>
      <c r="Z68" s="378"/>
      <c r="AA68" s="378"/>
      <c r="AB68" s="379"/>
      <c r="AC68" s="377" t="s">
        <v>372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8"/>
      <c r="B69" s="719"/>
      <c r="C69" s="719"/>
      <c r="D69" s="719"/>
      <c r="E69" s="719"/>
      <c r="F69" s="72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6"/>
    </row>
    <row r="70" spans="1:50" ht="24.75" customHeight="1" x14ac:dyDescent="0.15">
      <c r="A70" s="718"/>
      <c r="B70" s="719"/>
      <c r="C70" s="719"/>
      <c r="D70" s="719"/>
      <c r="E70" s="719"/>
      <c r="F70" s="720"/>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7"/>
    </row>
    <row r="71" spans="1:50" ht="24.75" customHeight="1" x14ac:dyDescent="0.15">
      <c r="A71" s="718"/>
      <c r="B71" s="719"/>
      <c r="C71" s="719"/>
      <c r="D71" s="719"/>
      <c r="E71" s="719"/>
      <c r="F71" s="72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75"/>
    </row>
    <row r="72" spans="1:50" ht="24.75" customHeight="1" x14ac:dyDescent="0.15">
      <c r="A72" s="718"/>
      <c r="B72" s="719"/>
      <c r="C72" s="719"/>
      <c r="D72" s="719"/>
      <c r="E72" s="719"/>
      <c r="F72" s="72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75"/>
    </row>
    <row r="73" spans="1:50" ht="24.75" customHeight="1" x14ac:dyDescent="0.15">
      <c r="A73" s="718"/>
      <c r="B73" s="719"/>
      <c r="C73" s="719"/>
      <c r="D73" s="719"/>
      <c r="E73" s="719"/>
      <c r="F73" s="72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75"/>
    </row>
    <row r="74" spans="1:50" ht="24.75" customHeight="1" x14ac:dyDescent="0.15">
      <c r="A74" s="718"/>
      <c r="B74" s="719"/>
      <c r="C74" s="719"/>
      <c r="D74" s="719"/>
      <c r="E74" s="719"/>
      <c r="F74" s="72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75"/>
    </row>
    <row r="75" spans="1:50" ht="24.75" customHeight="1" x14ac:dyDescent="0.15">
      <c r="A75" s="718"/>
      <c r="B75" s="719"/>
      <c r="C75" s="719"/>
      <c r="D75" s="719"/>
      <c r="E75" s="719"/>
      <c r="F75" s="72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75"/>
    </row>
    <row r="76" spans="1:50" ht="24.75" customHeight="1" x14ac:dyDescent="0.15">
      <c r="A76" s="718"/>
      <c r="B76" s="719"/>
      <c r="C76" s="719"/>
      <c r="D76" s="719"/>
      <c r="E76" s="719"/>
      <c r="F76" s="72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75"/>
    </row>
    <row r="77" spans="1:50" ht="24.75" customHeight="1" x14ac:dyDescent="0.15">
      <c r="A77" s="718"/>
      <c r="B77" s="719"/>
      <c r="C77" s="719"/>
      <c r="D77" s="719"/>
      <c r="E77" s="719"/>
      <c r="F77" s="72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75"/>
    </row>
    <row r="78" spans="1:50" ht="24.75" customHeight="1" x14ac:dyDescent="0.15">
      <c r="A78" s="718"/>
      <c r="B78" s="719"/>
      <c r="C78" s="719"/>
      <c r="D78" s="719"/>
      <c r="E78" s="719"/>
      <c r="F78" s="72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75"/>
    </row>
    <row r="79" spans="1:50" ht="24.75" customHeight="1" x14ac:dyDescent="0.15">
      <c r="A79" s="718"/>
      <c r="B79" s="719"/>
      <c r="C79" s="719"/>
      <c r="D79" s="719"/>
      <c r="E79" s="719"/>
      <c r="F79" s="72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75"/>
    </row>
    <row r="80" spans="1:50" ht="24.75" customHeight="1" thickBot="1" x14ac:dyDescent="0.2">
      <c r="A80" s="718"/>
      <c r="B80" s="719"/>
      <c r="C80" s="719"/>
      <c r="D80" s="719"/>
      <c r="E80" s="719"/>
      <c r="F80" s="720"/>
      <c r="G80" s="576" t="s">
        <v>22</v>
      </c>
      <c r="H80" s="577"/>
      <c r="I80" s="577"/>
      <c r="J80" s="577"/>
      <c r="K80" s="577"/>
      <c r="L80" s="578"/>
      <c r="M80" s="155"/>
      <c r="N80" s="155"/>
      <c r="O80" s="155"/>
      <c r="P80" s="155"/>
      <c r="Q80" s="155"/>
      <c r="R80" s="155"/>
      <c r="S80" s="155"/>
      <c r="T80" s="155"/>
      <c r="U80" s="155"/>
      <c r="V80" s="155"/>
      <c r="W80" s="155"/>
      <c r="X80" s="156"/>
      <c r="Y80" s="579">
        <f>SUM(Y70:AB79)</f>
        <v>0</v>
      </c>
      <c r="Z80" s="580"/>
      <c r="AA80" s="580"/>
      <c r="AB80" s="581"/>
      <c r="AC80" s="576" t="s">
        <v>22</v>
      </c>
      <c r="AD80" s="577"/>
      <c r="AE80" s="577"/>
      <c r="AF80" s="577"/>
      <c r="AG80" s="577"/>
      <c r="AH80" s="578"/>
      <c r="AI80" s="155"/>
      <c r="AJ80" s="155"/>
      <c r="AK80" s="155"/>
      <c r="AL80" s="155"/>
      <c r="AM80" s="155"/>
      <c r="AN80" s="155"/>
      <c r="AO80" s="155"/>
      <c r="AP80" s="155"/>
      <c r="AQ80" s="155"/>
      <c r="AR80" s="155"/>
      <c r="AS80" s="155"/>
      <c r="AT80" s="156"/>
      <c r="AU80" s="579">
        <f>SUM(AU70:AX79)</f>
        <v>0</v>
      </c>
      <c r="AV80" s="580"/>
      <c r="AW80" s="580"/>
      <c r="AX80" s="582"/>
    </row>
    <row r="81" spans="1:50" ht="30" customHeight="1" x14ac:dyDescent="0.15">
      <c r="A81" s="718"/>
      <c r="B81" s="719"/>
      <c r="C81" s="719"/>
      <c r="D81" s="719"/>
      <c r="E81" s="719"/>
      <c r="F81" s="720"/>
      <c r="G81" s="377" t="s">
        <v>373</v>
      </c>
      <c r="H81" s="378"/>
      <c r="I81" s="378"/>
      <c r="J81" s="378"/>
      <c r="K81" s="378"/>
      <c r="L81" s="378"/>
      <c r="M81" s="378"/>
      <c r="N81" s="378"/>
      <c r="O81" s="378"/>
      <c r="P81" s="378"/>
      <c r="Q81" s="378"/>
      <c r="R81" s="378"/>
      <c r="S81" s="378"/>
      <c r="T81" s="378"/>
      <c r="U81" s="378"/>
      <c r="V81" s="378"/>
      <c r="W81" s="378"/>
      <c r="X81" s="378"/>
      <c r="Y81" s="378"/>
      <c r="Z81" s="378"/>
      <c r="AA81" s="378"/>
      <c r="AB81" s="379"/>
      <c r="AC81" s="377" t="s">
        <v>374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8"/>
      <c r="B82" s="719"/>
      <c r="C82" s="719"/>
      <c r="D82" s="719"/>
      <c r="E82" s="719"/>
      <c r="F82" s="72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6"/>
    </row>
    <row r="83" spans="1:50" ht="24.75" customHeight="1" x14ac:dyDescent="0.15">
      <c r="A83" s="718"/>
      <c r="B83" s="719"/>
      <c r="C83" s="719"/>
      <c r="D83" s="719"/>
      <c r="E83" s="719"/>
      <c r="F83" s="720"/>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7"/>
    </row>
    <row r="84" spans="1:50" ht="24.75" customHeight="1" x14ac:dyDescent="0.15">
      <c r="A84" s="718"/>
      <c r="B84" s="719"/>
      <c r="C84" s="719"/>
      <c r="D84" s="719"/>
      <c r="E84" s="719"/>
      <c r="F84" s="72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75"/>
    </row>
    <row r="85" spans="1:50" ht="24.75" customHeight="1" x14ac:dyDescent="0.15">
      <c r="A85" s="718"/>
      <c r="B85" s="719"/>
      <c r="C85" s="719"/>
      <c r="D85" s="719"/>
      <c r="E85" s="719"/>
      <c r="F85" s="72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75"/>
    </row>
    <row r="86" spans="1:50" ht="24.75" customHeight="1" x14ac:dyDescent="0.15">
      <c r="A86" s="718"/>
      <c r="B86" s="719"/>
      <c r="C86" s="719"/>
      <c r="D86" s="719"/>
      <c r="E86" s="719"/>
      <c r="F86" s="72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75"/>
    </row>
    <row r="87" spans="1:50" ht="24.75" customHeight="1" x14ac:dyDescent="0.15">
      <c r="A87" s="718"/>
      <c r="B87" s="719"/>
      <c r="C87" s="719"/>
      <c r="D87" s="719"/>
      <c r="E87" s="719"/>
      <c r="F87" s="72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75"/>
    </row>
    <row r="88" spans="1:50" ht="24.75" customHeight="1" x14ac:dyDescent="0.15">
      <c r="A88" s="718"/>
      <c r="B88" s="719"/>
      <c r="C88" s="719"/>
      <c r="D88" s="719"/>
      <c r="E88" s="719"/>
      <c r="F88" s="72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75"/>
    </row>
    <row r="89" spans="1:50" ht="24.75" customHeight="1" x14ac:dyDescent="0.15">
      <c r="A89" s="718"/>
      <c r="B89" s="719"/>
      <c r="C89" s="719"/>
      <c r="D89" s="719"/>
      <c r="E89" s="719"/>
      <c r="F89" s="72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75"/>
    </row>
    <row r="90" spans="1:50" ht="24.75" customHeight="1" x14ac:dyDescent="0.15">
      <c r="A90" s="718"/>
      <c r="B90" s="719"/>
      <c r="C90" s="719"/>
      <c r="D90" s="719"/>
      <c r="E90" s="719"/>
      <c r="F90" s="72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75"/>
    </row>
    <row r="91" spans="1:50" ht="24.75" customHeight="1" x14ac:dyDescent="0.15">
      <c r="A91" s="718"/>
      <c r="B91" s="719"/>
      <c r="C91" s="719"/>
      <c r="D91" s="719"/>
      <c r="E91" s="719"/>
      <c r="F91" s="72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75"/>
    </row>
    <row r="92" spans="1:50" ht="24.75" customHeight="1" x14ac:dyDescent="0.15">
      <c r="A92" s="718"/>
      <c r="B92" s="719"/>
      <c r="C92" s="719"/>
      <c r="D92" s="719"/>
      <c r="E92" s="719"/>
      <c r="F92" s="72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75"/>
    </row>
    <row r="93" spans="1:50" ht="24.75" customHeight="1" thickBot="1" x14ac:dyDescent="0.2">
      <c r="A93" s="718"/>
      <c r="B93" s="719"/>
      <c r="C93" s="719"/>
      <c r="D93" s="719"/>
      <c r="E93" s="719"/>
      <c r="F93" s="720"/>
      <c r="G93" s="576" t="s">
        <v>22</v>
      </c>
      <c r="H93" s="577"/>
      <c r="I93" s="577"/>
      <c r="J93" s="577"/>
      <c r="K93" s="577"/>
      <c r="L93" s="578"/>
      <c r="M93" s="155"/>
      <c r="N93" s="155"/>
      <c r="O93" s="155"/>
      <c r="P93" s="155"/>
      <c r="Q93" s="155"/>
      <c r="R93" s="155"/>
      <c r="S93" s="155"/>
      <c r="T93" s="155"/>
      <c r="U93" s="155"/>
      <c r="V93" s="155"/>
      <c r="W93" s="155"/>
      <c r="X93" s="156"/>
      <c r="Y93" s="579">
        <f>SUM(Y83:AB92)</f>
        <v>0</v>
      </c>
      <c r="Z93" s="580"/>
      <c r="AA93" s="580"/>
      <c r="AB93" s="581"/>
      <c r="AC93" s="576" t="s">
        <v>22</v>
      </c>
      <c r="AD93" s="577"/>
      <c r="AE93" s="577"/>
      <c r="AF93" s="577"/>
      <c r="AG93" s="577"/>
      <c r="AH93" s="578"/>
      <c r="AI93" s="155"/>
      <c r="AJ93" s="155"/>
      <c r="AK93" s="155"/>
      <c r="AL93" s="155"/>
      <c r="AM93" s="155"/>
      <c r="AN93" s="155"/>
      <c r="AO93" s="155"/>
      <c r="AP93" s="155"/>
      <c r="AQ93" s="155"/>
      <c r="AR93" s="155"/>
      <c r="AS93" s="155"/>
      <c r="AT93" s="156"/>
      <c r="AU93" s="579">
        <f>SUM(AU83:AX92)</f>
        <v>0</v>
      </c>
      <c r="AV93" s="580"/>
      <c r="AW93" s="580"/>
      <c r="AX93" s="582"/>
    </row>
    <row r="94" spans="1:50" ht="30" customHeight="1" x14ac:dyDescent="0.15">
      <c r="A94" s="718"/>
      <c r="B94" s="719"/>
      <c r="C94" s="719"/>
      <c r="D94" s="719"/>
      <c r="E94" s="719"/>
      <c r="F94" s="720"/>
      <c r="G94" s="377" t="s">
        <v>375</v>
      </c>
      <c r="H94" s="378"/>
      <c r="I94" s="378"/>
      <c r="J94" s="378"/>
      <c r="K94" s="378"/>
      <c r="L94" s="378"/>
      <c r="M94" s="378"/>
      <c r="N94" s="378"/>
      <c r="O94" s="378"/>
      <c r="P94" s="378"/>
      <c r="Q94" s="378"/>
      <c r="R94" s="378"/>
      <c r="S94" s="378"/>
      <c r="T94" s="378"/>
      <c r="U94" s="378"/>
      <c r="V94" s="378"/>
      <c r="W94" s="378"/>
      <c r="X94" s="378"/>
      <c r="Y94" s="378"/>
      <c r="Z94" s="378"/>
      <c r="AA94" s="378"/>
      <c r="AB94" s="379"/>
      <c r="AC94" s="377" t="s">
        <v>376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8"/>
      <c r="B95" s="719"/>
      <c r="C95" s="719"/>
      <c r="D95" s="719"/>
      <c r="E95" s="719"/>
      <c r="F95" s="72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6"/>
    </row>
    <row r="96" spans="1:50" ht="24.75" customHeight="1" x14ac:dyDescent="0.15">
      <c r="A96" s="718"/>
      <c r="B96" s="719"/>
      <c r="C96" s="719"/>
      <c r="D96" s="719"/>
      <c r="E96" s="719"/>
      <c r="F96" s="720"/>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7"/>
    </row>
    <row r="97" spans="1:50" ht="24.75" customHeight="1" x14ac:dyDescent="0.15">
      <c r="A97" s="718"/>
      <c r="B97" s="719"/>
      <c r="C97" s="719"/>
      <c r="D97" s="719"/>
      <c r="E97" s="719"/>
      <c r="F97" s="72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75"/>
    </row>
    <row r="98" spans="1:50" ht="24.75" customHeight="1" x14ac:dyDescent="0.15">
      <c r="A98" s="718"/>
      <c r="B98" s="719"/>
      <c r="C98" s="719"/>
      <c r="D98" s="719"/>
      <c r="E98" s="719"/>
      <c r="F98" s="72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75"/>
    </row>
    <row r="99" spans="1:50" ht="24.75" customHeight="1" x14ac:dyDescent="0.15">
      <c r="A99" s="718"/>
      <c r="B99" s="719"/>
      <c r="C99" s="719"/>
      <c r="D99" s="719"/>
      <c r="E99" s="719"/>
      <c r="F99" s="72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75"/>
    </row>
    <row r="100" spans="1:50" ht="24.75" customHeight="1" x14ac:dyDescent="0.15">
      <c r="A100" s="718"/>
      <c r="B100" s="719"/>
      <c r="C100" s="719"/>
      <c r="D100" s="719"/>
      <c r="E100" s="719"/>
      <c r="F100" s="72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75"/>
    </row>
    <row r="101" spans="1:50" ht="24.75" customHeight="1" x14ac:dyDescent="0.15">
      <c r="A101" s="718"/>
      <c r="B101" s="719"/>
      <c r="C101" s="719"/>
      <c r="D101" s="719"/>
      <c r="E101" s="719"/>
      <c r="F101" s="72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75"/>
    </row>
    <row r="102" spans="1:50" ht="24.75" customHeight="1" x14ac:dyDescent="0.15">
      <c r="A102" s="718"/>
      <c r="B102" s="719"/>
      <c r="C102" s="719"/>
      <c r="D102" s="719"/>
      <c r="E102" s="719"/>
      <c r="F102" s="72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75"/>
    </row>
    <row r="103" spans="1:50" ht="24.75" customHeight="1" x14ac:dyDescent="0.15">
      <c r="A103" s="718"/>
      <c r="B103" s="719"/>
      <c r="C103" s="719"/>
      <c r="D103" s="719"/>
      <c r="E103" s="719"/>
      <c r="F103" s="72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75"/>
    </row>
    <row r="104" spans="1:50" ht="24.75" customHeight="1" x14ac:dyDescent="0.15">
      <c r="A104" s="718"/>
      <c r="B104" s="719"/>
      <c r="C104" s="719"/>
      <c r="D104" s="719"/>
      <c r="E104" s="719"/>
      <c r="F104" s="72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75"/>
    </row>
    <row r="105" spans="1:50" ht="24.75" customHeight="1" x14ac:dyDescent="0.15">
      <c r="A105" s="718"/>
      <c r="B105" s="719"/>
      <c r="C105" s="719"/>
      <c r="D105" s="719"/>
      <c r="E105" s="719"/>
      <c r="F105" s="72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75"/>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724" t="s">
        <v>34</v>
      </c>
      <c r="B108" s="725"/>
      <c r="C108" s="725"/>
      <c r="D108" s="725"/>
      <c r="E108" s="725"/>
      <c r="F108" s="726"/>
      <c r="G108" s="377" t="s">
        <v>377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378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8"/>
      <c r="B109" s="719"/>
      <c r="C109" s="719"/>
      <c r="D109" s="719"/>
      <c r="E109" s="719"/>
      <c r="F109" s="72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6"/>
    </row>
    <row r="110" spans="1:50" ht="24.75" customHeight="1" x14ac:dyDescent="0.15">
      <c r="A110" s="718"/>
      <c r="B110" s="719"/>
      <c r="C110" s="719"/>
      <c r="D110" s="719"/>
      <c r="E110" s="719"/>
      <c r="F110" s="720"/>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7"/>
    </row>
    <row r="111" spans="1:50" ht="24.75" customHeight="1" x14ac:dyDescent="0.15">
      <c r="A111" s="718"/>
      <c r="B111" s="719"/>
      <c r="C111" s="719"/>
      <c r="D111" s="719"/>
      <c r="E111" s="719"/>
      <c r="F111" s="72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75"/>
    </row>
    <row r="112" spans="1:50" ht="24.75" customHeight="1" x14ac:dyDescent="0.15">
      <c r="A112" s="718"/>
      <c r="B112" s="719"/>
      <c r="C112" s="719"/>
      <c r="D112" s="719"/>
      <c r="E112" s="719"/>
      <c r="F112" s="72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75"/>
    </row>
    <row r="113" spans="1:50" ht="24.75" customHeight="1" x14ac:dyDescent="0.15">
      <c r="A113" s="718"/>
      <c r="B113" s="719"/>
      <c r="C113" s="719"/>
      <c r="D113" s="719"/>
      <c r="E113" s="719"/>
      <c r="F113" s="72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75"/>
    </row>
    <row r="114" spans="1:50" ht="24.75" customHeight="1" x14ac:dyDescent="0.15">
      <c r="A114" s="718"/>
      <c r="B114" s="719"/>
      <c r="C114" s="719"/>
      <c r="D114" s="719"/>
      <c r="E114" s="719"/>
      <c r="F114" s="72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75"/>
    </row>
    <row r="115" spans="1:50" ht="24.75" customHeight="1" x14ac:dyDescent="0.15">
      <c r="A115" s="718"/>
      <c r="B115" s="719"/>
      <c r="C115" s="719"/>
      <c r="D115" s="719"/>
      <c r="E115" s="719"/>
      <c r="F115" s="72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75"/>
    </row>
    <row r="116" spans="1:50" ht="24.75" customHeight="1" x14ac:dyDescent="0.15">
      <c r="A116" s="718"/>
      <c r="B116" s="719"/>
      <c r="C116" s="719"/>
      <c r="D116" s="719"/>
      <c r="E116" s="719"/>
      <c r="F116" s="72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75"/>
    </row>
    <row r="117" spans="1:50" ht="24.75" customHeight="1" x14ac:dyDescent="0.15">
      <c r="A117" s="718"/>
      <c r="B117" s="719"/>
      <c r="C117" s="719"/>
      <c r="D117" s="719"/>
      <c r="E117" s="719"/>
      <c r="F117" s="72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75"/>
    </row>
    <row r="118" spans="1:50" ht="24.75" customHeight="1" x14ac:dyDescent="0.15">
      <c r="A118" s="718"/>
      <c r="B118" s="719"/>
      <c r="C118" s="719"/>
      <c r="D118" s="719"/>
      <c r="E118" s="719"/>
      <c r="F118" s="72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75"/>
    </row>
    <row r="119" spans="1:50" ht="24.75" customHeight="1" x14ac:dyDescent="0.15">
      <c r="A119" s="718"/>
      <c r="B119" s="719"/>
      <c r="C119" s="719"/>
      <c r="D119" s="719"/>
      <c r="E119" s="719"/>
      <c r="F119" s="72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75"/>
    </row>
    <row r="120" spans="1:50" ht="24.75" customHeight="1" thickBot="1" x14ac:dyDescent="0.2">
      <c r="A120" s="718"/>
      <c r="B120" s="719"/>
      <c r="C120" s="719"/>
      <c r="D120" s="719"/>
      <c r="E120" s="719"/>
      <c r="F120" s="720"/>
      <c r="G120" s="576" t="s">
        <v>22</v>
      </c>
      <c r="H120" s="577"/>
      <c r="I120" s="577"/>
      <c r="J120" s="577"/>
      <c r="K120" s="577"/>
      <c r="L120" s="578"/>
      <c r="M120" s="155"/>
      <c r="N120" s="155"/>
      <c r="O120" s="155"/>
      <c r="P120" s="155"/>
      <c r="Q120" s="155"/>
      <c r="R120" s="155"/>
      <c r="S120" s="155"/>
      <c r="T120" s="155"/>
      <c r="U120" s="155"/>
      <c r="V120" s="155"/>
      <c r="W120" s="155"/>
      <c r="X120" s="156"/>
      <c r="Y120" s="579">
        <f>SUM(Y110:AB119)</f>
        <v>0</v>
      </c>
      <c r="Z120" s="580"/>
      <c r="AA120" s="580"/>
      <c r="AB120" s="581"/>
      <c r="AC120" s="576" t="s">
        <v>22</v>
      </c>
      <c r="AD120" s="577"/>
      <c r="AE120" s="577"/>
      <c r="AF120" s="577"/>
      <c r="AG120" s="577"/>
      <c r="AH120" s="578"/>
      <c r="AI120" s="155"/>
      <c r="AJ120" s="155"/>
      <c r="AK120" s="155"/>
      <c r="AL120" s="155"/>
      <c r="AM120" s="155"/>
      <c r="AN120" s="155"/>
      <c r="AO120" s="155"/>
      <c r="AP120" s="155"/>
      <c r="AQ120" s="155"/>
      <c r="AR120" s="155"/>
      <c r="AS120" s="155"/>
      <c r="AT120" s="156"/>
      <c r="AU120" s="579">
        <f>SUM(AU110:AX119)</f>
        <v>0</v>
      </c>
      <c r="AV120" s="580"/>
      <c r="AW120" s="580"/>
      <c r="AX120" s="582"/>
    </row>
    <row r="121" spans="1:50" ht="30" customHeight="1" x14ac:dyDescent="0.15">
      <c r="A121" s="718"/>
      <c r="B121" s="719"/>
      <c r="C121" s="719"/>
      <c r="D121" s="719"/>
      <c r="E121" s="719"/>
      <c r="F121" s="720"/>
      <c r="G121" s="377" t="s">
        <v>399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8"/>
      <c r="B122" s="719"/>
      <c r="C122" s="719"/>
      <c r="D122" s="719"/>
      <c r="E122" s="719"/>
      <c r="F122" s="72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6"/>
    </row>
    <row r="123" spans="1:50" ht="24.75" customHeight="1" x14ac:dyDescent="0.15">
      <c r="A123" s="718"/>
      <c r="B123" s="719"/>
      <c r="C123" s="719"/>
      <c r="D123" s="719"/>
      <c r="E123" s="719"/>
      <c r="F123" s="720"/>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7"/>
    </row>
    <row r="124" spans="1:50" ht="24.75" customHeight="1" x14ac:dyDescent="0.15">
      <c r="A124" s="718"/>
      <c r="B124" s="719"/>
      <c r="C124" s="719"/>
      <c r="D124" s="719"/>
      <c r="E124" s="719"/>
      <c r="F124" s="72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75"/>
    </row>
    <row r="125" spans="1:50" ht="24.75" customHeight="1" x14ac:dyDescent="0.15">
      <c r="A125" s="718"/>
      <c r="B125" s="719"/>
      <c r="C125" s="719"/>
      <c r="D125" s="719"/>
      <c r="E125" s="719"/>
      <c r="F125" s="72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75"/>
    </row>
    <row r="126" spans="1:50" ht="24.75" customHeight="1" x14ac:dyDescent="0.15">
      <c r="A126" s="718"/>
      <c r="B126" s="719"/>
      <c r="C126" s="719"/>
      <c r="D126" s="719"/>
      <c r="E126" s="719"/>
      <c r="F126" s="72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75"/>
    </row>
    <row r="127" spans="1:50" ht="24.75" customHeight="1" x14ac:dyDescent="0.15">
      <c r="A127" s="718"/>
      <c r="B127" s="719"/>
      <c r="C127" s="719"/>
      <c r="D127" s="719"/>
      <c r="E127" s="719"/>
      <c r="F127" s="72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75"/>
    </row>
    <row r="128" spans="1:50" ht="24.75" customHeight="1" x14ac:dyDescent="0.15">
      <c r="A128" s="718"/>
      <c r="B128" s="719"/>
      <c r="C128" s="719"/>
      <c r="D128" s="719"/>
      <c r="E128" s="719"/>
      <c r="F128" s="72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75"/>
    </row>
    <row r="129" spans="1:50" ht="24.75" customHeight="1" x14ac:dyDescent="0.15">
      <c r="A129" s="718"/>
      <c r="B129" s="719"/>
      <c r="C129" s="719"/>
      <c r="D129" s="719"/>
      <c r="E129" s="719"/>
      <c r="F129" s="72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75"/>
    </row>
    <row r="130" spans="1:50" ht="24.75" customHeight="1" x14ac:dyDescent="0.15">
      <c r="A130" s="718"/>
      <c r="B130" s="719"/>
      <c r="C130" s="719"/>
      <c r="D130" s="719"/>
      <c r="E130" s="719"/>
      <c r="F130" s="72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75"/>
    </row>
    <row r="131" spans="1:50" ht="24.75" customHeight="1" x14ac:dyDescent="0.15">
      <c r="A131" s="718"/>
      <c r="B131" s="719"/>
      <c r="C131" s="719"/>
      <c r="D131" s="719"/>
      <c r="E131" s="719"/>
      <c r="F131" s="72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75"/>
    </row>
    <row r="132" spans="1:50" ht="24.75" customHeight="1" x14ac:dyDescent="0.15">
      <c r="A132" s="718"/>
      <c r="B132" s="719"/>
      <c r="C132" s="719"/>
      <c r="D132" s="719"/>
      <c r="E132" s="719"/>
      <c r="F132" s="72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75"/>
    </row>
    <row r="133" spans="1:50" ht="24.75" customHeight="1" thickBot="1" x14ac:dyDescent="0.2">
      <c r="A133" s="718"/>
      <c r="B133" s="719"/>
      <c r="C133" s="719"/>
      <c r="D133" s="719"/>
      <c r="E133" s="719"/>
      <c r="F133" s="720"/>
      <c r="G133" s="576" t="s">
        <v>22</v>
      </c>
      <c r="H133" s="577"/>
      <c r="I133" s="577"/>
      <c r="J133" s="577"/>
      <c r="K133" s="577"/>
      <c r="L133" s="578"/>
      <c r="M133" s="155"/>
      <c r="N133" s="155"/>
      <c r="O133" s="155"/>
      <c r="P133" s="155"/>
      <c r="Q133" s="155"/>
      <c r="R133" s="155"/>
      <c r="S133" s="155"/>
      <c r="T133" s="155"/>
      <c r="U133" s="155"/>
      <c r="V133" s="155"/>
      <c r="W133" s="155"/>
      <c r="X133" s="156"/>
      <c r="Y133" s="579">
        <f>SUM(Y123:AB132)</f>
        <v>0</v>
      </c>
      <c r="Z133" s="580"/>
      <c r="AA133" s="580"/>
      <c r="AB133" s="581"/>
      <c r="AC133" s="576" t="s">
        <v>22</v>
      </c>
      <c r="AD133" s="577"/>
      <c r="AE133" s="577"/>
      <c r="AF133" s="577"/>
      <c r="AG133" s="577"/>
      <c r="AH133" s="578"/>
      <c r="AI133" s="155"/>
      <c r="AJ133" s="155"/>
      <c r="AK133" s="155"/>
      <c r="AL133" s="155"/>
      <c r="AM133" s="155"/>
      <c r="AN133" s="155"/>
      <c r="AO133" s="155"/>
      <c r="AP133" s="155"/>
      <c r="AQ133" s="155"/>
      <c r="AR133" s="155"/>
      <c r="AS133" s="155"/>
      <c r="AT133" s="156"/>
      <c r="AU133" s="579">
        <f>SUM(AU123:AX132)</f>
        <v>0</v>
      </c>
      <c r="AV133" s="580"/>
      <c r="AW133" s="580"/>
      <c r="AX133" s="582"/>
    </row>
    <row r="134" spans="1:50" ht="30" customHeight="1" x14ac:dyDescent="0.15">
      <c r="A134" s="718"/>
      <c r="B134" s="719"/>
      <c r="C134" s="719"/>
      <c r="D134" s="719"/>
      <c r="E134" s="719"/>
      <c r="F134" s="720"/>
      <c r="G134" s="377" t="s">
        <v>380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8"/>
      <c r="B135" s="719"/>
      <c r="C135" s="719"/>
      <c r="D135" s="719"/>
      <c r="E135" s="719"/>
      <c r="F135" s="72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6"/>
    </row>
    <row r="136" spans="1:50" ht="24.75" customHeight="1" x14ac:dyDescent="0.15">
      <c r="A136" s="718"/>
      <c r="B136" s="719"/>
      <c r="C136" s="719"/>
      <c r="D136" s="719"/>
      <c r="E136" s="719"/>
      <c r="F136" s="720"/>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7"/>
    </row>
    <row r="137" spans="1:50" ht="24.75" customHeight="1" x14ac:dyDescent="0.15">
      <c r="A137" s="718"/>
      <c r="B137" s="719"/>
      <c r="C137" s="719"/>
      <c r="D137" s="719"/>
      <c r="E137" s="719"/>
      <c r="F137" s="72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75"/>
    </row>
    <row r="138" spans="1:50" ht="24.75" customHeight="1" x14ac:dyDescent="0.15">
      <c r="A138" s="718"/>
      <c r="B138" s="719"/>
      <c r="C138" s="719"/>
      <c r="D138" s="719"/>
      <c r="E138" s="719"/>
      <c r="F138" s="72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75"/>
    </row>
    <row r="139" spans="1:50" ht="24.75" customHeight="1" x14ac:dyDescent="0.15">
      <c r="A139" s="718"/>
      <c r="B139" s="719"/>
      <c r="C139" s="719"/>
      <c r="D139" s="719"/>
      <c r="E139" s="719"/>
      <c r="F139" s="72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75"/>
    </row>
    <row r="140" spans="1:50" ht="24.75" customHeight="1" x14ac:dyDescent="0.15">
      <c r="A140" s="718"/>
      <c r="B140" s="719"/>
      <c r="C140" s="719"/>
      <c r="D140" s="719"/>
      <c r="E140" s="719"/>
      <c r="F140" s="72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75"/>
    </row>
    <row r="141" spans="1:50" ht="24.75" customHeight="1" x14ac:dyDescent="0.15">
      <c r="A141" s="718"/>
      <c r="B141" s="719"/>
      <c r="C141" s="719"/>
      <c r="D141" s="719"/>
      <c r="E141" s="719"/>
      <c r="F141" s="72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75"/>
    </row>
    <row r="142" spans="1:50" ht="24.75" customHeight="1" x14ac:dyDescent="0.15">
      <c r="A142" s="718"/>
      <c r="B142" s="719"/>
      <c r="C142" s="719"/>
      <c r="D142" s="719"/>
      <c r="E142" s="719"/>
      <c r="F142" s="72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75"/>
    </row>
    <row r="143" spans="1:50" ht="24.75" customHeight="1" x14ac:dyDescent="0.15">
      <c r="A143" s="718"/>
      <c r="B143" s="719"/>
      <c r="C143" s="719"/>
      <c r="D143" s="719"/>
      <c r="E143" s="719"/>
      <c r="F143" s="72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75"/>
    </row>
    <row r="144" spans="1:50" ht="24.75" customHeight="1" x14ac:dyDescent="0.15">
      <c r="A144" s="718"/>
      <c r="B144" s="719"/>
      <c r="C144" s="719"/>
      <c r="D144" s="719"/>
      <c r="E144" s="719"/>
      <c r="F144" s="72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75"/>
    </row>
    <row r="145" spans="1:50" ht="24.75" customHeight="1" x14ac:dyDescent="0.15">
      <c r="A145" s="718"/>
      <c r="B145" s="719"/>
      <c r="C145" s="719"/>
      <c r="D145" s="719"/>
      <c r="E145" s="719"/>
      <c r="F145" s="72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75"/>
    </row>
    <row r="146" spans="1:50" ht="24.75" customHeight="1" thickBot="1" x14ac:dyDescent="0.2">
      <c r="A146" s="718"/>
      <c r="B146" s="719"/>
      <c r="C146" s="719"/>
      <c r="D146" s="719"/>
      <c r="E146" s="719"/>
      <c r="F146" s="720"/>
      <c r="G146" s="576" t="s">
        <v>22</v>
      </c>
      <c r="H146" s="577"/>
      <c r="I146" s="577"/>
      <c r="J146" s="577"/>
      <c r="K146" s="577"/>
      <c r="L146" s="578"/>
      <c r="M146" s="155"/>
      <c r="N146" s="155"/>
      <c r="O146" s="155"/>
      <c r="P146" s="155"/>
      <c r="Q146" s="155"/>
      <c r="R146" s="155"/>
      <c r="S146" s="155"/>
      <c r="T146" s="155"/>
      <c r="U146" s="155"/>
      <c r="V146" s="155"/>
      <c r="W146" s="155"/>
      <c r="X146" s="156"/>
      <c r="Y146" s="579">
        <f>SUM(Y136:AB145)</f>
        <v>0</v>
      </c>
      <c r="Z146" s="580"/>
      <c r="AA146" s="580"/>
      <c r="AB146" s="581"/>
      <c r="AC146" s="576" t="s">
        <v>22</v>
      </c>
      <c r="AD146" s="577"/>
      <c r="AE146" s="577"/>
      <c r="AF146" s="577"/>
      <c r="AG146" s="577"/>
      <c r="AH146" s="578"/>
      <c r="AI146" s="155"/>
      <c r="AJ146" s="155"/>
      <c r="AK146" s="155"/>
      <c r="AL146" s="155"/>
      <c r="AM146" s="155"/>
      <c r="AN146" s="155"/>
      <c r="AO146" s="155"/>
      <c r="AP146" s="155"/>
      <c r="AQ146" s="155"/>
      <c r="AR146" s="155"/>
      <c r="AS146" s="155"/>
      <c r="AT146" s="156"/>
      <c r="AU146" s="579">
        <f>SUM(AU136:AX145)</f>
        <v>0</v>
      </c>
      <c r="AV146" s="580"/>
      <c r="AW146" s="580"/>
      <c r="AX146" s="582"/>
    </row>
    <row r="147" spans="1:50" ht="30" customHeight="1" x14ac:dyDescent="0.15">
      <c r="A147" s="718"/>
      <c r="B147" s="719"/>
      <c r="C147" s="719"/>
      <c r="D147" s="719"/>
      <c r="E147" s="719"/>
      <c r="F147" s="720"/>
      <c r="G147" s="377" t="s">
        <v>382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8"/>
      <c r="B148" s="719"/>
      <c r="C148" s="719"/>
      <c r="D148" s="719"/>
      <c r="E148" s="719"/>
      <c r="F148" s="72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6"/>
    </row>
    <row r="149" spans="1:50" ht="24.75" customHeight="1" x14ac:dyDescent="0.15">
      <c r="A149" s="718"/>
      <c r="B149" s="719"/>
      <c r="C149" s="719"/>
      <c r="D149" s="719"/>
      <c r="E149" s="719"/>
      <c r="F149" s="720"/>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7"/>
    </row>
    <row r="150" spans="1:50" ht="24.75" customHeight="1" x14ac:dyDescent="0.15">
      <c r="A150" s="718"/>
      <c r="B150" s="719"/>
      <c r="C150" s="719"/>
      <c r="D150" s="719"/>
      <c r="E150" s="719"/>
      <c r="F150" s="72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75"/>
    </row>
    <row r="151" spans="1:50" ht="24.75" customHeight="1" x14ac:dyDescent="0.15">
      <c r="A151" s="718"/>
      <c r="B151" s="719"/>
      <c r="C151" s="719"/>
      <c r="D151" s="719"/>
      <c r="E151" s="719"/>
      <c r="F151" s="72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75"/>
    </row>
    <row r="152" spans="1:50" ht="24.75" customHeight="1" x14ac:dyDescent="0.15">
      <c r="A152" s="718"/>
      <c r="B152" s="719"/>
      <c r="C152" s="719"/>
      <c r="D152" s="719"/>
      <c r="E152" s="719"/>
      <c r="F152" s="72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75"/>
    </row>
    <row r="153" spans="1:50" ht="24.75" customHeight="1" x14ac:dyDescent="0.15">
      <c r="A153" s="718"/>
      <c r="B153" s="719"/>
      <c r="C153" s="719"/>
      <c r="D153" s="719"/>
      <c r="E153" s="719"/>
      <c r="F153" s="72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75"/>
    </row>
    <row r="154" spans="1:50" ht="24.75" customHeight="1" x14ac:dyDescent="0.15">
      <c r="A154" s="718"/>
      <c r="B154" s="719"/>
      <c r="C154" s="719"/>
      <c r="D154" s="719"/>
      <c r="E154" s="719"/>
      <c r="F154" s="72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75"/>
    </row>
    <row r="155" spans="1:50" ht="24.75" customHeight="1" x14ac:dyDescent="0.15">
      <c r="A155" s="718"/>
      <c r="B155" s="719"/>
      <c r="C155" s="719"/>
      <c r="D155" s="719"/>
      <c r="E155" s="719"/>
      <c r="F155" s="72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75"/>
    </row>
    <row r="156" spans="1:50" ht="24.75" customHeight="1" x14ac:dyDescent="0.15">
      <c r="A156" s="718"/>
      <c r="B156" s="719"/>
      <c r="C156" s="719"/>
      <c r="D156" s="719"/>
      <c r="E156" s="719"/>
      <c r="F156" s="72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75"/>
    </row>
    <row r="157" spans="1:50" ht="24.75" customHeight="1" x14ac:dyDescent="0.15">
      <c r="A157" s="718"/>
      <c r="B157" s="719"/>
      <c r="C157" s="719"/>
      <c r="D157" s="719"/>
      <c r="E157" s="719"/>
      <c r="F157" s="72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75"/>
    </row>
    <row r="158" spans="1:50" ht="24.75" customHeight="1" x14ac:dyDescent="0.15">
      <c r="A158" s="718"/>
      <c r="B158" s="719"/>
      <c r="C158" s="719"/>
      <c r="D158" s="719"/>
      <c r="E158" s="719"/>
      <c r="F158" s="72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75"/>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724" t="s">
        <v>34</v>
      </c>
      <c r="B161" s="725"/>
      <c r="C161" s="725"/>
      <c r="D161" s="725"/>
      <c r="E161" s="725"/>
      <c r="F161" s="726"/>
      <c r="G161" s="377" t="s">
        <v>384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8"/>
      <c r="B162" s="719"/>
      <c r="C162" s="719"/>
      <c r="D162" s="719"/>
      <c r="E162" s="719"/>
      <c r="F162" s="72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6"/>
    </row>
    <row r="163" spans="1:50" ht="24.75" customHeight="1" x14ac:dyDescent="0.15">
      <c r="A163" s="718"/>
      <c r="B163" s="719"/>
      <c r="C163" s="719"/>
      <c r="D163" s="719"/>
      <c r="E163" s="719"/>
      <c r="F163" s="720"/>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7"/>
    </row>
    <row r="164" spans="1:50" ht="24.75" customHeight="1" x14ac:dyDescent="0.15">
      <c r="A164" s="718"/>
      <c r="B164" s="719"/>
      <c r="C164" s="719"/>
      <c r="D164" s="719"/>
      <c r="E164" s="719"/>
      <c r="F164" s="72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75"/>
    </row>
    <row r="165" spans="1:50" ht="24.75" customHeight="1" x14ac:dyDescent="0.15">
      <c r="A165" s="718"/>
      <c r="B165" s="719"/>
      <c r="C165" s="719"/>
      <c r="D165" s="719"/>
      <c r="E165" s="719"/>
      <c r="F165" s="72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75"/>
    </row>
    <row r="166" spans="1:50" ht="24.75" customHeight="1" x14ac:dyDescent="0.15">
      <c r="A166" s="718"/>
      <c r="B166" s="719"/>
      <c r="C166" s="719"/>
      <c r="D166" s="719"/>
      <c r="E166" s="719"/>
      <c r="F166" s="72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75"/>
    </row>
    <row r="167" spans="1:50" ht="24.75" customHeight="1" x14ac:dyDescent="0.15">
      <c r="A167" s="718"/>
      <c r="B167" s="719"/>
      <c r="C167" s="719"/>
      <c r="D167" s="719"/>
      <c r="E167" s="719"/>
      <c r="F167" s="72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75"/>
    </row>
    <row r="168" spans="1:50" ht="24.75" customHeight="1" x14ac:dyDescent="0.15">
      <c r="A168" s="718"/>
      <c r="B168" s="719"/>
      <c r="C168" s="719"/>
      <c r="D168" s="719"/>
      <c r="E168" s="719"/>
      <c r="F168" s="72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75"/>
    </row>
    <row r="169" spans="1:50" ht="24.75" customHeight="1" x14ac:dyDescent="0.15">
      <c r="A169" s="718"/>
      <c r="B169" s="719"/>
      <c r="C169" s="719"/>
      <c r="D169" s="719"/>
      <c r="E169" s="719"/>
      <c r="F169" s="72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75"/>
    </row>
    <row r="170" spans="1:50" ht="24.75" customHeight="1" x14ac:dyDescent="0.15">
      <c r="A170" s="718"/>
      <c r="B170" s="719"/>
      <c r="C170" s="719"/>
      <c r="D170" s="719"/>
      <c r="E170" s="719"/>
      <c r="F170" s="72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75"/>
    </row>
    <row r="171" spans="1:50" ht="24.75" customHeight="1" x14ac:dyDescent="0.15">
      <c r="A171" s="718"/>
      <c r="B171" s="719"/>
      <c r="C171" s="719"/>
      <c r="D171" s="719"/>
      <c r="E171" s="719"/>
      <c r="F171" s="72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75"/>
    </row>
    <row r="172" spans="1:50" ht="24.75" customHeight="1" x14ac:dyDescent="0.15">
      <c r="A172" s="718"/>
      <c r="B172" s="719"/>
      <c r="C172" s="719"/>
      <c r="D172" s="719"/>
      <c r="E172" s="719"/>
      <c r="F172" s="72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75"/>
    </row>
    <row r="173" spans="1:50" ht="24.75" customHeight="1" thickBot="1" x14ac:dyDescent="0.2">
      <c r="A173" s="718"/>
      <c r="B173" s="719"/>
      <c r="C173" s="719"/>
      <c r="D173" s="719"/>
      <c r="E173" s="719"/>
      <c r="F173" s="720"/>
      <c r="G173" s="576" t="s">
        <v>22</v>
      </c>
      <c r="H173" s="577"/>
      <c r="I173" s="577"/>
      <c r="J173" s="577"/>
      <c r="K173" s="577"/>
      <c r="L173" s="578"/>
      <c r="M173" s="155"/>
      <c r="N173" s="155"/>
      <c r="O173" s="155"/>
      <c r="P173" s="155"/>
      <c r="Q173" s="155"/>
      <c r="R173" s="155"/>
      <c r="S173" s="155"/>
      <c r="T173" s="155"/>
      <c r="U173" s="155"/>
      <c r="V173" s="155"/>
      <c r="W173" s="155"/>
      <c r="X173" s="156"/>
      <c r="Y173" s="579">
        <f>SUM(Y163:AB172)</f>
        <v>0</v>
      </c>
      <c r="Z173" s="580"/>
      <c r="AA173" s="580"/>
      <c r="AB173" s="581"/>
      <c r="AC173" s="576" t="s">
        <v>22</v>
      </c>
      <c r="AD173" s="577"/>
      <c r="AE173" s="577"/>
      <c r="AF173" s="577"/>
      <c r="AG173" s="577"/>
      <c r="AH173" s="578"/>
      <c r="AI173" s="155"/>
      <c r="AJ173" s="155"/>
      <c r="AK173" s="155"/>
      <c r="AL173" s="155"/>
      <c r="AM173" s="155"/>
      <c r="AN173" s="155"/>
      <c r="AO173" s="155"/>
      <c r="AP173" s="155"/>
      <c r="AQ173" s="155"/>
      <c r="AR173" s="155"/>
      <c r="AS173" s="155"/>
      <c r="AT173" s="156"/>
      <c r="AU173" s="579">
        <f>SUM(AU163:AX172)</f>
        <v>0</v>
      </c>
      <c r="AV173" s="580"/>
      <c r="AW173" s="580"/>
      <c r="AX173" s="582"/>
    </row>
    <row r="174" spans="1:50" ht="30" customHeight="1" x14ac:dyDescent="0.15">
      <c r="A174" s="718"/>
      <c r="B174" s="719"/>
      <c r="C174" s="719"/>
      <c r="D174" s="719"/>
      <c r="E174" s="719"/>
      <c r="F174" s="720"/>
      <c r="G174" s="377" t="s">
        <v>386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387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8"/>
      <c r="B175" s="719"/>
      <c r="C175" s="719"/>
      <c r="D175" s="719"/>
      <c r="E175" s="719"/>
      <c r="F175" s="72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6"/>
    </row>
    <row r="176" spans="1:50" ht="24.75" customHeight="1" x14ac:dyDescent="0.15">
      <c r="A176" s="718"/>
      <c r="B176" s="719"/>
      <c r="C176" s="719"/>
      <c r="D176" s="719"/>
      <c r="E176" s="719"/>
      <c r="F176" s="720"/>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7"/>
    </row>
    <row r="177" spans="1:50" ht="24.75" customHeight="1" x14ac:dyDescent="0.15">
      <c r="A177" s="718"/>
      <c r="B177" s="719"/>
      <c r="C177" s="719"/>
      <c r="D177" s="719"/>
      <c r="E177" s="719"/>
      <c r="F177" s="72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75"/>
    </row>
    <row r="178" spans="1:50" ht="24.75" customHeight="1" x14ac:dyDescent="0.15">
      <c r="A178" s="718"/>
      <c r="B178" s="719"/>
      <c r="C178" s="719"/>
      <c r="D178" s="719"/>
      <c r="E178" s="719"/>
      <c r="F178" s="72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75"/>
    </row>
    <row r="179" spans="1:50" ht="24.75" customHeight="1" x14ac:dyDescent="0.15">
      <c r="A179" s="718"/>
      <c r="B179" s="719"/>
      <c r="C179" s="719"/>
      <c r="D179" s="719"/>
      <c r="E179" s="719"/>
      <c r="F179" s="72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75"/>
    </row>
    <row r="180" spans="1:50" ht="24.75" customHeight="1" x14ac:dyDescent="0.15">
      <c r="A180" s="718"/>
      <c r="B180" s="719"/>
      <c r="C180" s="719"/>
      <c r="D180" s="719"/>
      <c r="E180" s="719"/>
      <c r="F180" s="72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75"/>
    </row>
    <row r="181" spans="1:50" ht="24.75" customHeight="1" x14ac:dyDescent="0.15">
      <c r="A181" s="718"/>
      <c r="B181" s="719"/>
      <c r="C181" s="719"/>
      <c r="D181" s="719"/>
      <c r="E181" s="719"/>
      <c r="F181" s="72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75"/>
    </row>
    <row r="182" spans="1:50" ht="24.75" customHeight="1" x14ac:dyDescent="0.15">
      <c r="A182" s="718"/>
      <c r="B182" s="719"/>
      <c r="C182" s="719"/>
      <c r="D182" s="719"/>
      <c r="E182" s="719"/>
      <c r="F182" s="72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75"/>
    </row>
    <row r="183" spans="1:50" ht="24.75" customHeight="1" x14ac:dyDescent="0.15">
      <c r="A183" s="718"/>
      <c r="B183" s="719"/>
      <c r="C183" s="719"/>
      <c r="D183" s="719"/>
      <c r="E183" s="719"/>
      <c r="F183" s="72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75"/>
    </row>
    <row r="184" spans="1:50" ht="24.75" customHeight="1" x14ac:dyDescent="0.15">
      <c r="A184" s="718"/>
      <c r="B184" s="719"/>
      <c r="C184" s="719"/>
      <c r="D184" s="719"/>
      <c r="E184" s="719"/>
      <c r="F184" s="72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75"/>
    </row>
    <row r="185" spans="1:50" ht="24.75" customHeight="1" x14ac:dyDescent="0.15">
      <c r="A185" s="718"/>
      <c r="B185" s="719"/>
      <c r="C185" s="719"/>
      <c r="D185" s="719"/>
      <c r="E185" s="719"/>
      <c r="F185" s="72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75"/>
    </row>
    <row r="186" spans="1:50" ht="24.75" customHeight="1" thickBot="1" x14ac:dyDescent="0.2">
      <c r="A186" s="718"/>
      <c r="B186" s="719"/>
      <c r="C186" s="719"/>
      <c r="D186" s="719"/>
      <c r="E186" s="719"/>
      <c r="F186" s="720"/>
      <c r="G186" s="576" t="s">
        <v>22</v>
      </c>
      <c r="H186" s="577"/>
      <c r="I186" s="577"/>
      <c r="J186" s="577"/>
      <c r="K186" s="577"/>
      <c r="L186" s="578"/>
      <c r="M186" s="155"/>
      <c r="N186" s="155"/>
      <c r="O186" s="155"/>
      <c r="P186" s="155"/>
      <c r="Q186" s="155"/>
      <c r="R186" s="155"/>
      <c r="S186" s="155"/>
      <c r="T186" s="155"/>
      <c r="U186" s="155"/>
      <c r="V186" s="155"/>
      <c r="W186" s="155"/>
      <c r="X186" s="156"/>
      <c r="Y186" s="579">
        <f>SUM(Y176:AB185)</f>
        <v>0</v>
      </c>
      <c r="Z186" s="580"/>
      <c r="AA186" s="580"/>
      <c r="AB186" s="581"/>
      <c r="AC186" s="576" t="s">
        <v>22</v>
      </c>
      <c r="AD186" s="577"/>
      <c r="AE186" s="577"/>
      <c r="AF186" s="577"/>
      <c r="AG186" s="577"/>
      <c r="AH186" s="578"/>
      <c r="AI186" s="155"/>
      <c r="AJ186" s="155"/>
      <c r="AK186" s="155"/>
      <c r="AL186" s="155"/>
      <c r="AM186" s="155"/>
      <c r="AN186" s="155"/>
      <c r="AO186" s="155"/>
      <c r="AP186" s="155"/>
      <c r="AQ186" s="155"/>
      <c r="AR186" s="155"/>
      <c r="AS186" s="155"/>
      <c r="AT186" s="156"/>
      <c r="AU186" s="579">
        <f>SUM(AU176:AX185)</f>
        <v>0</v>
      </c>
      <c r="AV186" s="580"/>
      <c r="AW186" s="580"/>
      <c r="AX186" s="582"/>
    </row>
    <row r="187" spans="1:50" ht="30" customHeight="1" x14ac:dyDescent="0.15">
      <c r="A187" s="718"/>
      <c r="B187" s="719"/>
      <c r="C187" s="719"/>
      <c r="D187" s="719"/>
      <c r="E187" s="719"/>
      <c r="F187" s="720"/>
      <c r="G187" s="377" t="s">
        <v>388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8"/>
      <c r="B188" s="719"/>
      <c r="C188" s="719"/>
      <c r="D188" s="719"/>
      <c r="E188" s="719"/>
      <c r="F188" s="72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6"/>
    </row>
    <row r="189" spans="1:50" ht="24.75" customHeight="1" x14ac:dyDescent="0.15">
      <c r="A189" s="718"/>
      <c r="B189" s="719"/>
      <c r="C189" s="719"/>
      <c r="D189" s="719"/>
      <c r="E189" s="719"/>
      <c r="F189" s="720"/>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7"/>
    </row>
    <row r="190" spans="1:50" ht="24.75" customHeight="1" x14ac:dyDescent="0.15">
      <c r="A190" s="718"/>
      <c r="B190" s="719"/>
      <c r="C190" s="719"/>
      <c r="D190" s="719"/>
      <c r="E190" s="719"/>
      <c r="F190" s="72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75"/>
    </row>
    <row r="191" spans="1:50" ht="24.75" customHeight="1" x14ac:dyDescent="0.15">
      <c r="A191" s="718"/>
      <c r="B191" s="719"/>
      <c r="C191" s="719"/>
      <c r="D191" s="719"/>
      <c r="E191" s="719"/>
      <c r="F191" s="72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75"/>
    </row>
    <row r="192" spans="1:50" ht="24.75" customHeight="1" x14ac:dyDescent="0.15">
      <c r="A192" s="718"/>
      <c r="B192" s="719"/>
      <c r="C192" s="719"/>
      <c r="D192" s="719"/>
      <c r="E192" s="719"/>
      <c r="F192" s="72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75"/>
    </row>
    <row r="193" spans="1:50" ht="24.75" customHeight="1" x14ac:dyDescent="0.15">
      <c r="A193" s="718"/>
      <c r="B193" s="719"/>
      <c r="C193" s="719"/>
      <c r="D193" s="719"/>
      <c r="E193" s="719"/>
      <c r="F193" s="72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75"/>
    </row>
    <row r="194" spans="1:50" ht="24.75" customHeight="1" x14ac:dyDescent="0.15">
      <c r="A194" s="718"/>
      <c r="B194" s="719"/>
      <c r="C194" s="719"/>
      <c r="D194" s="719"/>
      <c r="E194" s="719"/>
      <c r="F194" s="72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75"/>
    </row>
    <row r="195" spans="1:50" ht="24.75" customHeight="1" x14ac:dyDescent="0.15">
      <c r="A195" s="718"/>
      <c r="B195" s="719"/>
      <c r="C195" s="719"/>
      <c r="D195" s="719"/>
      <c r="E195" s="719"/>
      <c r="F195" s="72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75"/>
    </row>
    <row r="196" spans="1:50" ht="24.75" customHeight="1" x14ac:dyDescent="0.15">
      <c r="A196" s="718"/>
      <c r="B196" s="719"/>
      <c r="C196" s="719"/>
      <c r="D196" s="719"/>
      <c r="E196" s="719"/>
      <c r="F196" s="72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75"/>
    </row>
    <row r="197" spans="1:50" ht="24.75" customHeight="1" x14ac:dyDescent="0.15">
      <c r="A197" s="718"/>
      <c r="B197" s="719"/>
      <c r="C197" s="719"/>
      <c r="D197" s="719"/>
      <c r="E197" s="719"/>
      <c r="F197" s="72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75"/>
    </row>
    <row r="198" spans="1:50" ht="24.75" customHeight="1" x14ac:dyDescent="0.15">
      <c r="A198" s="718"/>
      <c r="B198" s="719"/>
      <c r="C198" s="719"/>
      <c r="D198" s="719"/>
      <c r="E198" s="719"/>
      <c r="F198" s="72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75"/>
    </row>
    <row r="199" spans="1:50" ht="24.75" customHeight="1" thickBot="1" x14ac:dyDescent="0.2">
      <c r="A199" s="718"/>
      <c r="B199" s="719"/>
      <c r="C199" s="719"/>
      <c r="D199" s="719"/>
      <c r="E199" s="719"/>
      <c r="F199" s="720"/>
      <c r="G199" s="576" t="s">
        <v>22</v>
      </c>
      <c r="H199" s="577"/>
      <c r="I199" s="577"/>
      <c r="J199" s="577"/>
      <c r="K199" s="577"/>
      <c r="L199" s="578"/>
      <c r="M199" s="155"/>
      <c r="N199" s="155"/>
      <c r="O199" s="155"/>
      <c r="P199" s="155"/>
      <c r="Q199" s="155"/>
      <c r="R199" s="155"/>
      <c r="S199" s="155"/>
      <c r="T199" s="155"/>
      <c r="U199" s="155"/>
      <c r="V199" s="155"/>
      <c r="W199" s="155"/>
      <c r="X199" s="156"/>
      <c r="Y199" s="579">
        <f>SUM(Y189:AB198)</f>
        <v>0</v>
      </c>
      <c r="Z199" s="580"/>
      <c r="AA199" s="580"/>
      <c r="AB199" s="581"/>
      <c r="AC199" s="576" t="s">
        <v>22</v>
      </c>
      <c r="AD199" s="577"/>
      <c r="AE199" s="577"/>
      <c r="AF199" s="577"/>
      <c r="AG199" s="577"/>
      <c r="AH199" s="578"/>
      <c r="AI199" s="155"/>
      <c r="AJ199" s="155"/>
      <c r="AK199" s="155"/>
      <c r="AL199" s="155"/>
      <c r="AM199" s="155"/>
      <c r="AN199" s="155"/>
      <c r="AO199" s="155"/>
      <c r="AP199" s="155"/>
      <c r="AQ199" s="155"/>
      <c r="AR199" s="155"/>
      <c r="AS199" s="155"/>
      <c r="AT199" s="156"/>
      <c r="AU199" s="579">
        <f>SUM(AU189:AX198)</f>
        <v>0</v>
      </c>
      <c r="AV199" s="580"/>
      <c r="AW199" s="580"/>
      <c r="AX199" s="582"/>
    </row>
    <row r="200" spans="1:50" ht="30" customHeight="1" x14ac:dyDescent="0.15">
      <c r="A200" s="718"/>
      <c r="B200" s="719"/>
      <c r="C200" s="719"/>
      <c r="D200" s="719"/>
      <c r="E200" s="719"/>
      <c r="F200" s="720"/>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8"/>
      <c r="B201" s="719"/>
      <c r="C201" s="719"/>
      <c r="D201" s="719"/>
      <c r="E201" s="719"/>
      <c r="F201" s="72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6"/>
    </row>
    <row r="202" spans="1:50" ht="24.75" customHeight="1" x14ac:dyDescent="0.15">
      <c r="A202" s="718"/>
      <c r="B202" s="719"/>
      <c r="C202" s="719"/>
      <c r="D202" s="719"/>
      <c r="E202" s="719"/>
      <c r="F202" s="720"/>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7"/>
    </row>
    <row r="203" spans="1:50" ht="24.75" customHeight="1" x14ac:dyDescent="0.15">
      <c r="A203" s="718"/>
      <c r="B203" s="719"/>
      <c r="C203" s="719"/>
      <c r="D203" s="719"/>
      <c r="E203" s="719"/>
      <c r="F203" s="72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75"/>
    </row>
    <row r="204" spans="1:50" ht="24.75" customHeight="1" x14ac:dyDescent="0.15">
      <c r="A204" s="718"/>
      <c r="B204" s="719"/>
      <c r="C204" s="719"/>
      <c r="D204" s="719"/>
      <c r="E204" s="719"/>
      <c r="F204" s="72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75"/>
    </row>
    <row r="205" spans="1:50" ht="24.75" customHeight="1" x14ac:dyDescent="0.15">
      <c r="A205" s="718"/>
      <c r="B205" s="719"/>
      <c r="C205" s="719"/>
      <c r="D205" s="719"/>
      <c r="E205" s="719"/>
      <c r="F205" s="72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75"/>
    </row>
    <row r="206" spans="1:50" ht="24.75" customHeight="1" x14ac:dyDescent="0.15">
      <c r="A206" s="718"/>
      <c r="B206" s="719"/>
      <c r="C206" s="719"/>
      <c r="D206" s="719"/>
      <c r="E206" s="719"/>
      <c r="F206" s="72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75"/>
    </row>
    <row r="207" spans="1:50" ht="24.75" customHeight="1" x14ac:dyDescent="0.15">
      <c r="A207" s="718"/>
      <c r="B207" s="719"/>
      <c r="C207" s="719"/>
      <c r="D207" s="719"/>
      <c r="E207" s="719"/>
      <c r="F207" s="72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75"/>
    </row>
    <row r="208" spans="1:50" ht="24.75" customHeight="1" x14ac:dyDescent="0.15">
      <c r="A208" s="718"/>
      <c r="B208" s="719"/>
      <c r="C208" s="719"/>
      <c r="D208" s="719"/>
      <c r="E208" s="719"/>
      <c r="F208" s="72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75"/>
    </row>
    <row r="209" spans="1:50" ht="24.75" customHeight="1" x14ac:dyDescent="0.15">
      <c r="A209" s="718"/>
      <c r="B209" s="719"/>
      <c r="C209" s="719"/>
      <c r="D209" s="719"/>
      <c r="E209" s="719"/>
      <c r="F209" s="72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75"/>
    </row>
    <row r="210" spans="1:50" ht="24.75" customHeight="1" x14ac:dyDescent="0.15">
      <c r="A210" s="718"/>
      <c r="B210" s="719"/>
      <c r="C210" s="719"/>
      <c r="D210" s="719"/>
      <c r="E210" s="719"/>
      <c r="F210" s="72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75"/>
    </row>
    <row r="211" spans="1:50" ht="24.75" customHeight="1" x14ac:dyDescent="0.15">
      <c r="A211" s="718"/>
      <c r="B211" s="719"/>
      <c r="C211" s="719"/>
      <c r="D211" s="719"/>
      <c r="E211" s="719"/>
      <c r="F211" s="72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75"/>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77" t="s">
        <v>391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8"/>
      <c r="B215" s="719"/>
      <c r="C215" s="719"/>
      <c r="D215" s="719"/>
      <c r="E215" s="719"/>
      <c r="F215" s="72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6"/>
    </row>
    <row r="216" spans="1:50" ht="24.75" customHeight="1" x14ac:dyDescent="0.15">
      <c r="A216" s="718"/>
      <c r="B216" s="719"/>
      <c r="C216" s="719"/>
      <c r="D216" s="719"/>
      <c r="E216" s="719"/>
      <c r="F216" s="720"/>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7"/>
    </row>
    <row r="217" spans="1:50" ht="24.75" customHeight="1" x14ac:dyDescent="0.15">
      <c r="A217" s="718"/>
      <c r="B217" s="719"/>
      <c r="C217" s="719"/>
      <c r="D217" s="719"/>
      <c r="E217" s="719"/>
      <c r="F217" s="72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75"/>
    </row>
    <row r="218" spans="1:50" ht="24.75" customHeight="1" x14ac:dyDescent="0.15">
      <c r="A218" s="718"/>
      <c r="B218" s="719"/>
      <c r="C218" s="719"/>
      <c r="D218" s="719"/>
      <c r="E218" s="719"/>
      <c r="F218" s="72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75"/>
    </row>
    <row r="219" spans="1:50" ht="24.75" customHeight="1" x14ac:dyDescent="0.15">
      <c r="A219" s="718"/>
      <c r="B219" s="719"/>
      <c r="C219" s="719"/>
      <c r="D219" s="719"/>
      <c r="E219" s="719"/>
      <c r="F219" s="72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75"/>
    </row>
    <row r="220" spans="1:50" ht="24.75" customHeight="1" x14ac:dyDescent="0.15">
      <c r="A220" s="718"/>
      <c r="B220" s="719"/>
      <c r="C220" s="719"/>
      <c r="D220" s="719"/>
      <c r="E220" s="719"/>
      <c r="F220" s="72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75"/>
    </row>
    <row r="221" spans="1:50" ht="24.75" customHeight="1" x14ac:dyDescent="0.15">
      <c r="A221" s="718"/>
      <c r="B221" s="719"/>
      <c r="C221" s="719"/>
      <c r="D221" s="719"/>
      <c r="E221" s="719"/>
      <c r="F221" s="72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75"/>
    </row>
    <row r="222" spans="1:50" ht="24.75" customHeight="1" x14ac:dyDescent="0.15">
      <c r="A222" s="718"/>
      <c r="B222" s="719"/>
      <c r="C222" s="719"/>
      <c r="D222" s="719"/>
      <c r="E222" s="719"/>
      <c r="F222" s="72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75"/>
    </row>
    <row r="223" spans="1:50" ht="24.75" customHeight="1" x14ac:dyDescent="0.15">
      <c r="A223" s="718"/>
      <c r="B223" s="719"/>
      <c r="C223" s="719"/>
      <c r="D223" s="719"/>
      <c r="E223" s="719"/>
      <c r="F223" s="72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75"/>
    </row>
    <row r="224" spans="1:50" ht="24.75" customHeight="1" x14ac:dyDescent="0.15">
      <c r="A224" s="718"/>
      <c r="B224" s="719"/>
      <c r="C224" s="719"/>
      <c r="D224" s="719"/>
      <c r="E224" s="719"/>
      <c r="F224" s="72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75"/>
    </row>
    <row r="225" spans="1:50" ht="24.75" customHeight="1" x14ac:dyDescent="0.15">
      <c r="A225" s="718"/>
      <c r="B225" s="719"/>
      <c r="C225" s="719"/>
      <c r="D225" s="719"/>
      <c r="E225" s="719"/>
      <c r="F225" s="72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75"/>
    </row>
    <row r="226" spans="1:50" ht="24.75" customHeight="1" thickBot="1" x14ac:dyDescent="0.2">
      <c r="A226" s="718"/>
      <c r="B226" s="719"/>
      <c r="C226" s="719"/>
      <c r="D226" s="719"/>
      <c r="E226" s="719"/>
      <c r="F226" s="720"/>
      <c r="G226" s="576" t="s">
        <v>22</v>
      </c>
      <c r="H226" s="577"/>
      <c r="I226" s="577"/>
      <c r="J226" s="577"/>
      <c r="K226" s="577"/>
      <c r="L226" s="578"/>
      <c r="M226" s="155"/>
      <c r="N226" s="155"/>
      <c r="O226" s="155"/>
      <c r="P226" s="155"/>
      <c r="Q226" s="155"/>
      <c r="R226" s="155"/>
      <c r="S226" s="155"/>
      <c r="T226" s="155"/>
      <c r="U226" s="155"/>
      <c r="V226" s="155"/>
      <c r="W226" s="155"/>
      <c r="X226" s="156"/>
      <c r="Y226" s="579">
        <f>SUM(Y216:AB225)</f>
        <v>0</v>
      </c>
      <c r="Z226" s="580"/>
      <c r="AA226" s="580"/>
      <c r="AB226" s="581"/>
      <c r="AC226" s="576" t="s">
        <v>22</v>
      </c>
      <c r="AD226" s="577"/>
      <c r="AE226" s="577"/>
      <c r="AF226" s="577"/>
      <c r="AG226" s="577"/>
      <c r="AH226" s="578"/>
      <c r="AI226" s="155"/>
      <c r="AJ226" s="155"/>
      <c r="AK226" s="155"/>
      <c r="AL226" s="155"/>
      <c r="AM226" s="155"/>
      <c r="AN226" s="155"/>
      <c r="AO226" s="155"/>
      <c r="AP226" s="155"/>
      <c r="AQ226" s="155"/>
      <c r="AR226" s="155"/>
      <c r="AS226" s="155"/>
      <c r="AT226" s="156"/>
      <c r="AU226" s="579">
        <f>SUM(AU216:AX225)</f>
        <v>0</v>
      </c>
      <c r="AV226" s="580"/>
      <c r="AW226" s="580"/>
      <c r="AX226" s="582"/>
    </row>
    <row r="227" spans="1:50" ht="30" customHeight="1" x14ac:dyDescent="0.15">
      <c r="A227" s="718"/>
      <c r="B227" s="719"/>
      <c r="C227" s="719"/>
      <c r="D227" s="719"/>
      <c r="E227" s="719"/>
      <c r="F227" s="720"/>
      <c r="G227" s="377" t="s">
        <v>393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8"/>
      <c r="B228" s="719"/>
      <c r="C228" s="719"/>
      <c r="D228" s="719"/>
      <c r="E228" s="719"/>
      <c r="F228" s="72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6"/>
    </row>
    <row r="229" spans="1:50" ht="24.75" customHeight="1" x14ac:dyDescent="0.15">
      <c r="A229" s="718"/>
      <c r="B229" s="719"/>
      <c r="C229" s="719"/>
      <c r="D229" s="719"/>
      <c r="E229" s="719"/>
      <c r="F229" s="720"/>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7"/>
    </row>
    <row r="230" spans="1:50" ht="24.75" customHeight="1" x14ac:dyDescent="0.15">
      <c r="A230" s="718"/>
      <c r="B230" s="719"/>
      <c r="C230" s="719"/>
      <c r="D230" s="719"/>
      <c r="E230" s="719"/>
      <c r="F230" s="72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75"/>
    </row>
    <row r="231" spans="1:50" ht="24.75" customHeight="1" x14ac:dyDescent="0.15">
      <c r="A231" s="718"/>
      <c r="B231" s="719"/>
      <c r="C231" s="719"/>
      <c r="D231" s="719"/>
      <c r="E231" s="719"/>
      <c r="F231" s="72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75"/>
    </row>
    <row r="232" spans="1:50" ht="24.75" customHeight="1" x14ac:dyDescent="0.15">
      <c r="A232" s="718"/>
      <c r="B232" s="719"/>
      <c r="C232" s="719"/>
      <c r="D232" s="719"/>
      <c r="E232" s="719"/>
      <c r="F232" s="72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75"/>
    </row>
    <row r="233" spans="1:50" ht="24.75" customHeight="1" x14ac:dyDescent="0.15">
      <c r="A233" s="718"/>
      <c r="B233" s="719"/>
      <c r="C233" s="719"/>
      <c r="D233" s="719"/>
      <c r="E233" s="719"/>
      <c r="F233" s="72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75"/>
    </row>
    <row r="234" spans="1:50" ht="24.75" customHeight="1" x14ac:dyDescent="0.15">
      <c r="A234" s="718"/>
      <c r="B234" s="719"/>
      <c r="C234" s="719"/>
      <c r="D234" s="719"/>
      <c r="E234" s="719"/>
      <c r="F234" s="72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75"/>
    </row>
    <row r="235" spans="1:50" ht="24.75" customHeight="1" x14ac:dyDescent="0.15">
      <c r="A235" s="718"/>
      <c r="B235" s="719"/>
      <c r="C235" s="719"/>
      <c r="D235" s="719"/>
      <c r="E235" s="719"/>
      <c r="F235" s="72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75"/>
    </row>
    <row r="236" spans="1:50" ht="24.75" customHeight="1" x14ac:dyDescent="0.15">
      <c r="A236" s="718"/>
      <c r="B236" s="719"/>
      <c r="C236" s="719"/>
      <c r="D236" s="719"/>
      <c r="E236" s="719"/>
      <c r="F236" s="72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75"/>
    </row>
    <row r="237" spans="1:50" ht="24.75" customHeight="1" x14ac:dyDescent="0.15">
      <c r="A237" s="718"/>
      <c r="B237" s="719"/>
      <c r="C237" s="719"/>
      <c r="D237" s="719"/>
      <c r="E237" s="719"/>
      <c r="F237" s="72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75"/>
    </row>
    <row r="238" spans="1:50" ht="24.75" customHeight="1" x14ac:dyDescent="0.15">
      <c r="A238" s="718"/>
      <c r="B238" s="719"/>
      <c r="C238" s="719"/>
      <c r="D238" s="719"/>
      <c r="E238" s="719"/>
      <c r="F238" s="72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75"/>
    </row>
    <row r="239" spans="1:50" ht="24.75" customHeight="1" thickBot="1" x14ac:dyDescent="0.2">
      <c r="A239" s="718"/>
      <c r="B239" s="719"/>
      <c r="C239" s="719"/>
      <c r="D239" s="719"/>
      <c r="E239" s="719"/>
      <c r="F239" s="720"/>
      <c r="G239" s="576" t="s">
        <v>22</v>
      </c>
      <c r="H239" s="577"/>
      <c r="I239" s="577"/>
      <c r="J239" s="577"/>
      <c r="K239" s="577"/>
      <c r="L239" s="578"/>
      <c r="M239" s="155"/>
      <c r="N239" s="155"/>
      <c r="O239" s="155"/>
      <c r="P239" s="155"/>
      <c r="Q239" s="155"/>
      <c r="R239" s="155"/>
      <c r="S239" s="155"/>
      <c r="T239" s="155"/>
      <c r="U239" s="155"/>
      <c r="V239" s="155"/>
      <c r="W239" s="155"/>
      <c r="X239" s="156"/>
      <c r="Y239" s="579">
        <f>SUM(Y229:AB238)</f>
        <v>0</v>
      </c>
      <c r="Z239" s="580"/>
      <c r="AA239" s="580"/>
      <c r="AB239" s="581"/>
      <c r="AC239" s="576" t="s">
        <v>22</v>
      </c>
      <c r="AD239" s="577"/>
      <c r="AE239" s="577"/>
      <c r="AF239" s="577"/>
      <c r="AG239" s="577"/>
      <c r="AH239" s="578"/>
      <c r="AI239" s="155"/>
      <c r="AJ239" s="155"/>
      <c r="AK239" s="155"/>
      <c r="AL239" s="155"/>
      <c r="AM239" s="155"/>
      <c r="AN239" s="155"/>
      <c r="AO239" s="155"/>
      <c r="AP239" s="155"/>
      <c r="AQ239" s="155"/>
      <c r="AR239" s="155"/>
      <c r="AS239" s="155"/>
      <c r="AT239" s="156"/>
      <c r="AU239" s="579">
        <f>SUM(AU229:AX238)</f>
        <v>0</v>
      </c>
      <c r="AV239" s="580"/>
      <c r="AW239" s="580"/>
      <c r="AX239" s="582"/>
    </row>
    <row r="240" spans="1:50" ht="30" customHeight="1" x14ac:dyDescent="0.15">
      <c r="A240" s="718"/>
      <c r="B240" s="719"/>
      <c r="C240" s="719"/>
      <c r="D240" s="719"/>
      <c r="E240" s="719"/>
      <c r="F240" s="720"/>
      <c r="G240" s="377" t="s">
        <v>395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8"/>
      <c r="B241" s="719"/>
      <c r="C241" s="719"/>
      <c r="D241" s="719"/>
      <c r="E241" s="719"/>
      <c r="F241" s="72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6"/>
    </row>
    <row r="242" spans="1:50" ht="24.75" customHeight="1" x14ac:dyDescent="0.15">
      <c r="A242" s="718"/>
      <c r="B242" s="719"/>
      <c r="C242" s="719"/>
      <c r="D242" s="719"/>
      <c r="E242" s="719"/>
      <c r="F242" s="720"/>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7"/>
    </row>
    <row r="243" spans="1:50" ht="24.75" customHeight="1" x14ac:dyDescent="0.15">
      <c r="A243" s="718"/>
      <c r="B243" s="719"/>
      <c r="C243" s="719"/>
      <c r="D243" s="719"/>
      <c r="E243" s="719"/>
      <c r="F243" s="72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75"/>
    </row>
    <row r="244" spans="1:50" ht="24.75" customHeight="1" x14ac:dyDescent="0.15">
      <c r="A244" s="718"/>
      <c r="B244" s="719"/>
      <c r="C244" s="719"/>
      <c r="D244" s="719"/>
      <c r="E244" s="719"/>
      <c r="F244" s="72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75"/>
    </row>
    <row r="245" spans="1:50" ht="24.75" customHeight="1" x14ac:dyDescent="0.15">
      <c r="A245" s="718"/>
      <c r="B245" s="719"/>
      <c r="C245" s="719"/>
      <c r="D245" s="719"/>
      <c r="E245" s="719"/>
      <c r="F245" s="72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75"/>
    </row>
    <row r="246" spans="1:50" ht="24.75" customHeight="1" x14ac:dyDescent="0.15">
      <c r="A246" s="718"/>
      <c r="B246" s="719"/>
      <c r="C246" s="719"/>
      <c r="D246" s="719"/>
      <c r="E246" s="719"/>
      <c r="F246" s="72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75"/>
    </row>
    <row r="247" spans="1:50" ht="24.75" customHeight="1" x14ac:dyDescent="0.15">
      <c r="A247" s="718"/>
      <c r="B247" s="719"/>
      <c r="C247" s="719"/>
      <c r="D247" s="719"/>
      <c r="E247" s="719"/>
      <c r="F247" s="72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75"/>
    </row>
    <row r="248" spans="1:50" ht="24.75" customHeight="1" x14ac:dyDescent="0.15">
      <c r="A248" s="718"/>
      <c r="B248" s="719"/>
      <c r="C248" s="719"/>
      <c r="D248" s="719"/>
      <c r="E248" s="719"/>
      <c r="F248" s="72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75"/>
    </row>
    <row r="249" spans="1:50" ht="24.75" customHeight="1" x14ac:dyDescent="0.15">
      <c r="A249" s="718"/>
      <c r="B249" s="719"/>
      <c r="C249" s="719"/>
      <c r="D249" s="719"/>
      <c r="E249" s="719"/>
      <c r="F249" s="72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75"/>
    </row>
    <row r="250" spans="1:50" ht="24.75" customHeight="1" x14ac:dyDescent="0.15">
      <c r="A250" s="718"/>
      <c r="B250" s="719"/>
      <c r="C250" s="719"/>
      <c r="D250" s="719"/>
      <c r="E250" s="719"/>
      <c r="F250" s="72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75"/>
    </row>
    <row r="251" spans="1:50" ht="24.75" customHeight="1" x14ac:dyDescent="0.15">
      <c r="A251" s="718"/>
      <c r="B251" s="719"/>
      <c r="C251" s="719"/>
      <c r="D251" s="719"/>
      <c r="E251" s="719"/>
      <c r="F251" s="72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75"/>
    </row>
    <row r="252" spans="1:50" ht="24.75" customHeight="1" thickBot="1" x14ac:dyDescent="0.2">
      <c r="A252" s="718"/>
      <c r="B252" s="719"/>
      <c r="C252" s="719"/>
      <c r="D252" s="719"/>
      <c r="E252" s="719"/>
      <c r="F252" s="720"/>
      <c r="G252" s="576" t="s">
        <v>22</v>
      </c>
      <c r="H252" s="577"/>
      <c r="I252" s="577"/>
      <c r="J252" s="577"/>
      <c r="K252" s="577"/>
      <c r="L252" s="578"/>
      <c r="M252" s="155"/>
      <c r="N252" s="155"/>
      <c r="O252" s="155"/>
      <c r="P252" s="155"/>
      <c r="Q252" s="155"/>
      <c r="R252" s="155"/>
      <c r="S252" s="155"/>
      <c r="T252" s="155"/>
      <c r="U252" s="155"/>
      <c r="V252" s="155"/>
      <c r="W252" s="155"/>
      <c r="X252" s="156"/>
      <c r="Y252" s="579">
        <f>SUM(Y242:AB251)</f>
        <v>0</v>
      </c>
      <c r="Z252" s="580"/>
      <c r="AA252" s="580"/>
      <c r="AB252" s="581"/>
      <c r="AC252" s="576" t="s">
        <v>22</v>
      </c>
      <c r="AD252" s="577"/>
      <c r="AE252" s="577"/>
      <c r="AF252" s="577"/>
      <c r="AG252" s="577"/>
      <c r="AH252" s="578"/>
      <c r="AI252" s="155"/>
      <c r="AJ252" s="155"/>
      <c r="AK252" s="155"/>
      <c r="AL252" s="155"/>
      <c r="AM252" s="155"/>
      <c r="AN252" s="155"/>
      <c r="AO252" s="155"/>
      <c r="AP252" s="155"/>
      <c r="AQ252" s="155"/>
      <c r="AR252" s="155"/>
      <c r="AS252" s="155"/>
      <c r="AT252" s="156"/>
      <c r="AU252" s="579">
        <f>SUM(AU242:AX251)</f>
        <v>0</v>
      </c>
      <c r="AV252" s="580"/>
      <c r="AW252" s="580"/>
      <c r="AX252" s="582"/>
    </row>
    <row r="253" spans="1:50" ht="30" customHeight="1" x14ac:dyDescent="0.15">
      <c r="A253" s="718"/>
      <c r="B253" s="719"/>
      <c r="C253" s="719"/>
      <c r="D253" s="719"/>
      <c r="E253" s="719"/>
      <c r="F253" s="720"/>
      <c r="G253" s="377" t="s">
        <v>397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398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8"/>
      <c r="B254" s="719"/>
      <c r="C254" s="719"/>
      <c r="D254" s="719"/>
      <c r="E254" s="719"/>
      <c r="F254" s="72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6"/>
    </row>
    <row r="255" spans="1:50" ht="24.75" customHeight="1" x14ac:dyDescent="0.15">
      <c r="A255" s="718"/>
      <c r="B255" s="719"/>
      <c r="C255" s="719"/>
      <c r="D255" s="719"/>
      <c r="E255" s="719"/>
      <c r="F255" s="720"/>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7"/>
    </row>
    <row r="256" spans="1:50" ht="24.75" customHeight="1" x14ac:dyDescent="0.15">
      <c r="A256" s="718"/>
      <c r="B256" s="719"/>
      <c r="C256" s="719"/>
      <c r="D256" s="719"/>
      <c r="E256" s="719"/>
      <c r="F256" s="72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75"/>
    </row>
    <row r="257" spans="1:50" ht="24.75" customHeight="1" x14ac:dyDescent="0.15">
      <c r="A257" s="718"/>
      <c r="B257" s="719"/>
      <c r="C257" s="719"/>
      <c r="D257" s="719"/>
      <c r="E257" s="719"/>
      <c r="F257" s="72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75"/>
    </row>
    <row r="258" spans="1:50" ht="24.75" customHeight="1" x14ac:dyDescent="0.15">
      <c r="A258" s="718"/>
      <c r="B258" s="719"/>
      <c r="C258" s="719"/>
      <c r="D258" s="719"/>
      <c r="E258" s="719"/>
      <c r="F258" s="72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75"/>
    </row>
    <row r="259" spans="1:50" ht="24.75" customHeight="1" x14ac:dyDescent="0.15">
      <c r="A259" s="718"/>
      <c r="B259" s="719"/>
      <c r="C259" s="719"/>
      <c r="D259" s="719"/>
      <c r="E259" s="719"/>
      <c r="F259" s="72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75"/>
    </row>
    <row r="260" spans="1:50" ht="24.75" customHeight="1" x14ac:dyDescent="0.15">
      <c r="A260" s="718"/>
      <c r="B260" s="719"/>
      <c r="C260" s="719"/>
      <c r="D260" s="719"/>
      <c r="E260" s="719"/>
      <c r="F260" s="72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75"/>
    </row>
    <row r="261" spans="1:50" ht="24.75" customHeight="1" x14ac:dyDescent="0.15">
      <c r="A261" s="718"/>
      <c r="B261" s="719"/>
      <c r="C261" s="719"/>
      <c r="D261" s="719"/>
      <c r="E261" s="719"/>
      <c r="F261" s="72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75"/>
    </row>
    <row r="262" spans="1:50" ht="24.75" customHeight="1" x14ac:dyDescent="0.15">
      <c r="A262" s="718"/>
      <c r="B262" s="719"/>
      <c r="C262" s="719"/>
      <c r="D262" s="719"/>
      <c r="E262" s="719"/>
      <c r="F262" s="72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75"/>
    </row>
    <row r="263" spans="1:50" ht="24.75" customHeight="1" x14ac:dyDescent="0.15">
      <c r="A263" s="718"/>
      <c r="B263" s="719"/>
      <c r="C263" s="719"/>
      <c r="D263" s="719"/>
      <c r="E263" s="719"/>
      <c r="F263" s="72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75"/>
    </row>
    <row r="264" spans="1:50" ht="24.75" customHeight="1" x14ac:dyDescent="0.15">
      <c r="A264" s="718"/>
      <c r="B264" s="719"/>
      <c r="C264" s="719"/>
      <c r="D264" s="719"/>
      <c r="E264" s="719"/>
      <c r="F264" s="72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75"/>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5">
      <formula>IF(RIGHT(TEXT(Y5,"0.#"),1)=".",FALSE,TRUE)</formula>
    </cfRule>
    <cfRule type="expression" dxfId="722" priority="276">
      <formula>IF(RIGHT(TEXT(Y5,"0.#"),1)=".",TRUE,FALSE)</formula>
    </cfRule>
  </conditionalFormatting>
  <conditionalFormatting sqref="Y14">
    <cfRule type="expression" dxfId="721" priority="273">
      <formula>IF(RIGHT(TEXT(Y14,"0.#"),1)=".",FALSE,TRUE)</formula>
    </cfRule>
    <cfRule type="expression" dxfId="720" priority="274">
      <formula>IF(RIGHT(TEXT(Y14,"0.#"),1)=".",TRUE,FALSE)</formula>
    </cfRule>
  </conditionalFormatting>
  <conditionalFormatting sqref="Y6:Y13">
    <cfRule type="expression" dxfId="719" priority="271">
      <formula>IF(RIGHT(TEXT(Y6,"0.#"),1)=".",FALSE,TRUE)</formula>
    </cfRule>
    <cfRule type="expression" dxfId="718" priority="272">
      <formula>IF(RIGHT(TEXT(Y6,"0.#"),1)=".",TRUE,FALSE)</formula>
    </cfRule>
  </conditionalFormatting>
  <conditionalFormatting sqref="AU5">
    <cfRule type="expression" dxfId="717" priority="269">
      <formula>IF(RIGHT(TEXT(AU5,"0.#"),1)=".",FALSE,TRUE)</formula>
    </cfRule>
    <cfRule type="expression" dxfId="716" priority="270">
      <formula>IF(RIGHT(TEXT(AU5,"0.#"),1)=".",TRUE,FALSE)</formula>
    </cfRule>
  </conditionalFormatting>
  <conditionalFormatting sqref="AU14">
    <cfRule type="expression" dxfId="715" priority="267">
      <formula>IF(RIGHT(TEXT(AU14,"0.#"),1)=".",FALSE,TRUE)</formula>
    </cfRule>
    <cfRule type="expression" dxfId="714" priority="268">
      <formula>IF(RIGHT(TEXT(AU14,"0.#"),1)=".",TRUE,FALSE)</formula>
    </cfRule>
  </conditionalFormatting>
  <conditionalFormatting sqref="AU6:AU13 AU4">
    <cfRule type="expression" dxfId="713" priority="265">
      <formula>IF(RIGHT(TEXT(AU4,"0.#"),1)=".",FALSE,TRUE)</formula>
    </cfRule>
    <cfRule type="expression" dxfId="712" priority="266">
      <formula>IF(RIGHT(TEXT(AU4,"0.#"),1)=".",TRUE,FALSE)</formula>
    </cfRule>
  </conditionalFormatting>
  <conditionalFormatting sqref="Y18">
    <cfRule type="expression" dxfId="711" priority="263">
      <formula>IF(RIGHT(TEXT(Y18,"0.#"),1)=".",FALSE,TRUE)</formula>
    </cfRule>
    <cfRule type="expression" dxfId="710" priority="264">
      <formula>IF(RIGHT(TEXT(Y18,"0.#"),1)=".",TRUE,FALSE)</formula>
    </cfRule>
  </conditionalFormatting>
  <conditionalFormatting sqref="Y27">
    <cfRule type="expression" dxfId="709" priority="261">
      <formula>IF(RIGHT(TEXT(Y27,"0.#"),1)=".",FALSE,TRUE)</formula>
    </cfRule>
    <cfRule type="expression" dxfId="708" priority="262">
      <formula>IF(RIGHT(TEXT(Y27,"0.#"),1)=".",TRUE,FALSE)</formula>
    </cfRule>
  </conditionalFormatting>
  <conditionalFormatting sqref="Y19:Y26">
    <cfRule type="expression" dxfId="707" priority="259">
      <formula>IF(RIGHT(TEXT(Y19,"0.#"),1)=".",FALSE,TRUE)</formula>
    </cfRule>
    <cfRule type="expression" dxfId="706" priority="260">
      <formula>IF(RIGHT(TEXT(Y19,"0.#"),1)=".",TRUE,FALSE)</formula>
    </cfRule>
  </conditionalFormatting>
  <conditionalFormatting sqref="AU18">
    <cfRule type="expression" dxfId="705" priority="257">
      <formula>IF(RIGHT(TEXT(AU18,"0.#"),1)=".",FALSE,TRUE)</formula>
    </cfRule>
    <cfRule type="expression" dxfId="704" priority="258">
      <formula>IF(RIGHT(TEXT(AU18,"0.#"),1)=".",TRUE,FALSE)</formula>
    </cfRule>
  </conditionalFormatting>
  <conditionalFormatting sqref="AU27">
    <cfRule type="expression" dxfId="703" priority="255">
      <formula>IF(RIGHT(TEXT(AU27,"0.#"),1)=".",FALSE,TRUE)</formula>
    </cfRule>
    <cfRule type="expression" dxfId="702" priority="256">
      <formula>IF(RIGHT(TEXT(AU27,"0.#"),1)=".",TRUE,FALSE)</formula>
    </cfRule>
  </conditionalFormatting>
  <conditionalFormatting sqref="AU19:AU26 AU17">
    <cfRule type="expression" dxfId="701" priority="253">
      <formula>IF(RIGHT(TEXT(AU17,"0.#"),1)=".",FALSE,TRUE)</formula>
    </cfRule>
    <cfRule type="expression" dxfId="700" priority="254">
      <formula>IF(RIGHT(TEXT(AU17,"0.#"),1)=".",TRUE,FALSE)</formula>
    </cfRule>
  </conditionalFormatting>
  <conditionalFormatting sqref="Y31">
    <cfRule type="expression" dxfId="699" priority="251">
      <formula>IF(RIGHT(TEXT(Y31,"0.#"),1)=".",FALSE,TRUE)</formula>
    </cfRule>
    <cfRule type="expression" dxfId="698" priority="252">
      <formula>IF(RIGHT(TEXT(Y31,"0.#"),1)=".",TRUE,FALSE)</formula>
    </cfRule>
  </conditionalFormatting>
  <conditionalFormatting sqref="Y40">
    <cfRule type="expression" dxfId="697" priority="249">
      <formula>IF(RIGHT(TEXT(Y40,"0.#"),1)=".",FALSE,TRUE)</formula>
    </cfRule>
    <cfRule type="expression" dxfId="696" priority="250">
      <formula>IF(RIGHT(TEXT(Y40,"0.#"),1)=".",TRUE,FALSE)</formula>
    </cfRule>
  </conditionalFormatting>
  <conditionalFormatting sqref="Y32:Y39 Y30">
    <cfRule type="expression" dxfId="695" priority="247">
      <formula>IF(RIGHT(TEXT(Y30,"0.#"),1)=".",FALSE,TRUE)</formula>
    </cfRule>
    <cfRule type="expression" dxfId="694" priority="248">
      <formula>IF(RIGHT(TEXT(Y30,"0.#"),1)=".",TRUE,FALSE)</formula>
    </cfRule>
  </conditionalFormatting>
  <conditionalFormatting sqref="AU31">
    <cfRule type="expression" dxfId="693" priority="245">
      <formula>IF(RIGHT(TEXT(AU31,"0.#"),1)=".",FALSE,TRUE)</formula>
    </cfRule>
    <cfRule type="expression" dxfId="692" priority="246">
      <formula>IF(RIGHT(TEXT(AU31,"0.#"),1)=".",TRUE,FALSE)</formula>
    </cfRule>
  </conditionalFormatting>
  <conditionalFormatting sqref="AU40">
    <cfRule type="expression" dxfId="691" priority="243">
      <formula>IF(RIGHT(TEXT(AU40,"0.#"),1)=".",FALSE,TRUE)</formula>
    </cfRule>
    <cfRule type="expression" dxfId="690" priority="244">
      <formula>IF(RIGHT(TEXT(AU40,"0.#"),1)=".",TRUE,FALSE)</formula>
    </cfRule>
  </conditionalFormatting>
  <conditionalFormatting sqref="AU32:AU39 AU30">
    <cfRule type="expression" dxfId="689" priority="241">
      <formula>IF(RIGHT(TEXT(AU30,"0.#"),1)=".",FALSE,TRUE)</formula>
    </cfRule>
    <cfRule type="expression" dxfId="688" priority="242">
      <formula>IF(RIGHT(TEXT(AU30,"0.#"),1)=".",TRUE,FALSE)</formula>
    </cfRule>
  </conditionalFormatting>
  <conditionalFormatting sqref="Y44">
    <cfRule type="expression" dxfId="687" priority="239">
      <formula>IF(RIGHT(TEXT(Y44,"0.#"),1)=".",FALSE,TRUE)</formula>
    </cfRule>
    <cfRule type="expression" dxfId="686" priority="240">
      <formula>IF(RIGHT(TEXT(Y44,"0.#"),1)=".",TRUE,FALSE)</formula>
    </cfRule>
  </conditionalFormatting>
  <conditionalFormatting sqref="Y53">
    <cfRule type="expression" dxfId="685" priority="237">
      <formula>IF(RIGHT(TEXT(Y53,"0.#"),1)=".",FALSE,TRUE)</formula>
    </cfRule>
    <cfRule type="expression" dxfId="684" priority="238">
      <formula>IF(RIGHT(TEXT(Y53,"0.#"),1)=".",TRUE,FALSE)</formula>
    </cfRule>
  </conditionalFormatting>
  <conditionalFormatting sqref="Y45:Y52 Y43">
    <cfRule type="expression" dxfId="683" priority="235">
      <formula>IF(RIGHT(TEXT(Y43,"0.#"),1)=".",FALSE,TRUE)</formula>
    </cfRule>
    <cfRule type="expression" dxfId="682" priority="236">
      <formula>IF(RIGHT(TEXT(Y43,"0.#"),1)=".",TRUE,FALSE)</formula>
    </cfRule>
  </conditionalFormatting>
  <conditionalFormatting sqref="AU44">
    <cfRule type="expression" dxfId="681" priority="233">
      <formula>IF(RIGHT(TEXT(AU44,"0.#"),1)=".",FALSE,TRUE)</formula>
    </cfRule>
    <cfRule type="expression" dxfId="680" priority="234">
      <formula>IF(RIGHT(TEXT(AU44,"0.#"),1)=".",TRUE,FALSE)</formula>
    </cfRule>
  </conditionalFormatting>
  <conditionalFormatting sqref="AU53">
    <cfRule type="expression" dxfId="679" priority="231">
      <formula>IF(RIGHT(TEXT(AU53,"0.#"),1)=".",FALSE,TRUE)</formula>
    </cfRule>
    <cfRule type="expression" dxfId="678" priority="232">
      <formula>IF(RIGHT(TEXT(AU53,"0.#"),1)=".",TRUE,FALSE)</formula>
    </cfRule>
  </conditionalFormatting>
  <conditionalFormatting sqref="AU45:AU52 AU43">
    <cfRule type="expression" dxfId="677" priority="229">
      <formula>IF(RIGHT(TEXT(AU43,"0.#"),1)=".",FALSE,TRUE)</formula>
    </cfRule>
    <cfRule type="expression" dxfId="676" priority="230">
      <formula>IF(RIGHT(TEXT(AU43,"0.#"),1)=".",TRUE,FALSE)</formula>
    </cfRule>
  </conditionalFormatting>
  <conditionalFormatting sqref="Y58">
    <cfRule type="expression" dxfId="675" priority="227">
      <formula>IF(RIGHT(TEXT(Y58,"0.#"),1)=".",FALSE,TRUE)</formula>
    </cfRule>
    <cfRule type="expression" dxfId="674" priority="228">
      <formula>IF(RIGHT(TEXT(Y58,"0.#"),1)=".",TRUE,FALSE)</formula>
    </cfRule>
  </conditionalFormatting>
  <conditionalFormatting sqref="Y67">
    <cfRule type="expression" dxfId="673" priority="225">
      <formula>IF(RIGHT(TEXT(Y67,"0.#"),1)=".",FALSE,TRUE)</formula>
    </cfRule>
    <cfRule type="expression" dxfId="672" priority="226">
      <formula>IF(RIGHT(TEXT(Y67,"0.#"),1)=".",TRUE,FALSE)</formula>
    </cfRule>
  </conditionalFormatting>
  <conditionalFormatting sqref="Y59:Y66 Y57">
    <cfRule type="expression" dxfId="671" priority="223">
      <formula>IF(RIGHT(TEXT(Y57,"0.#"),1)=".",FALSE,TRUE)</formula>
    </cfRule>
    <cfRule type="expression" dxfId="670" priority="224">
      <formula>IF(RIGHT(TEXT(Y57,"0.#"),1)=".",TRUE,FALSE)</formula>
    </cfRule>
  </conditionalFormatting>
  <conditionalFormatting sqref="AU58">
    <cfRule type="expression" dxfId="669" priority="221">
      <formula>IF(RIGHT(TEXT(AU58,"0.#"),1)=".",FALSE,TRUE)</formula>
    </cfRule>
    <cfRule type="expression" dxfId="668" priority="222">
      <formula>IF(RIGHT(TEXT(AU58,"0.#"),1)=".",TRUE,FALSE)</formula>
    </cfRule>
  </conditionalFormatting>
  <conditionalFormatting sqref="AU67">
    <cfRule type="expression" dxfId="667" priority="219">
      <formula>IF(RIGHT(TEXT(AU67,"0.#"),1)=".",FALSE,TRUE)</formula>
    </cfRule>
    <cfRule type="expression" dxfId="666" priority="220">
      <formula>IF(RIGHT(TEXT(AU67,"0.#"),1)=".",TRUE,FALSE)</formula>
    </cfRule>
  </conditionalFormatting>
  <conditionalFormatting sqref="AU59:AU66 AU57">
    <cfRule type="expression" dxfId="665" priority="217">
      <formula>IF(RIGHT(TEXT(AU57,"0.#"),1)=".",FALSE,TRUE)</formula>
    </cfRule>
    <cfRule type="expression" dxfId="664" priority="218">
      <formula>IF(RIGHT(TEXT(AU57,"0.#"),1)=".",TRUE,FALSE)</formula>
    </cfRule>
  </conditionalFormatting>
  <conditionalFormatting sqref="Y71">
    <cfRule type="expression" dxfId="663" priority="215">
      <formula>IF(RIGHT(TEXT(Y71,"0.#"),1)=".",FALSE,TRUE)</formula>
    </cfRule>
    <cfRule type="expression" dxfId="662" priority="216">
      <formula>IF(RIGHT(TEXT(Y71,"0.#"),1)=".",TRUE,FALSE)</formula>
    </cfRule>
  </conditionalFormatting>
  <conditionalFormatting sqref="Y80">
    <cfRule type="expression" dxfId="661" priority="213">
      <formula>IF(RIGHT(TEXT(Y80,"0.#"),1)=".",FALSE,TRUE)</formula>
    </cfRule>
    <cfRule type="expression" dxfId="660" priority="214">
      <formula>IF(RIGHT(TEXT(Y80,"0.#"),1)=".",TRUE,FALSE)</formula>
    </cfRule>
  </conditionalFormatting>
  <conditionalFormatting sqref="Y72:Y79 Y70">
    <cfRule type="expression" dxfId="659" priority="211">
      <formula>IF(RIGHT(TEXT(Y70,"0.#"),1)=".",FALSE,TRUE)</formula>
    </cfRule>
    <cfRule type="expression" dxfId="658" priority="212">
      <formula>IF(RIGHT(TEXT(Y70,"0.#"),1)=".",TRUE,FALSE)</formula>
    </cfRule>
  </conditionalFormatting>
  <conditionalFormatting sqref="AU71">
    <cfRule type="expression" dxfId="657" priority="209">
      <formula>IF(RIGHT(TEXT(AU71,"0.#"),1)=".",FALSE,TRUE)</formula>
    </cfRule>
    <cfRule type="expression" dxfId="656" priority="210">
      <formula>IF(RIGHT(TEXT(AU71,"0.#"),1)=".",TRUE,FALSE)</formula>
    </cfRule>
  </conditionalFormatting>
  <conditionalFormatting sqref="AU80">
    <cfRule type="expression" dxfId="655" priority="207">
      <formula>IF(RIGHT(TEXT(AU80,"0.#"),1)=".",FALSE,TRUE)</formula>
    </cfRule>
    <cfRule type="expression" dxfId="654" priority="208">
      <formula>IF(RIGHT(TEXT(AU80,"0.#"),1)=".",TRUE,FALSE)</formula>
    </cfRule>
  </conditionalFormatting>
  <conditionalFormatting sqref="AU72:AU79 AU70">
    <cfRule type="expression" dxfId="653" priority="205">
      <formula>IF(RIGHT(TEXT(AU70,"0.#"),1)=".",FALSE,TRUE)</formula>
    </cfRule>
    <cfRule type="expression" dxfId="652" priority="206">
      <formula>IF(RIGHT(TEXT(AU70,"0.#"),1)=".",TRUE,FALSE)</formula>
    </cfRule>
  </conditionalFormatting>
  <conditionalFormatting sqref="Y84">
    <cfRule type="expression" dxfId="651" priority="203">
      <formula>IF(RIGHT(TEXT(Y84,"0.#"),1)=".",FALSE,TRUE)</formula>
    </cfRule>
    <cfRule type="expression" dxfId="650" priority="204">
      <formula>IF(RIGHT(TEXT(Y84,"0.#"),1)=".",TRUE,FALSE)</formula>
    </cfRule>
  </conditionalFormatting>
  <conditionalFormatting sqref="Y93">
    <cfRule type="expression" dxfId="649" priority="201">
      <formula>IF(RIGHT(TEXT(Y93,"0.#"),1)=".",FALSE,TRUE)</formula>
    </cfRule>
    <cfRule type="expression" dxfId="648" priority="202">
      <formula>IF(RIGHT(TEXT(Y93,"0.#"),1)=".",TRUE,FALSE)</formula>
    </cfRule>
  </conditionalFormatting>
  <conditionalFormatting sqref="Y85:Y92 Y83">
    <cfRule type="expression" dxfId="647" priority="199">
      <formula>IF(RIGHT(TEXT(Y83,"0.#"),1)=".",FALSE,TRUE)</formula>
    </cfRule>
    <cfRule type="expression" dxfId="646" priority="200">
      <formula>IF(RIGHT(TEXT(Y83,"0.#"),1)=".",TRUE,FALSE)</formula>
    </cfRule>
  </conditionalFormatting>
  <conditionalFormatting sqref="AU84">
    <cfRule type="expression" dxfId="645" priority="197">
      <formula>IF(RIGHT(TEXT(AU84,"0.#"),1)=".",FALSE,TRUE)</formula>
    </cfRule>
    <cfRule type="expression" dxfId="644" priority="198">
      <formula>IF(RIGHT(TEXT(AU84,"0.#"),1)=".",TRUE,FALSE)</formula>
    </cfRule>
  </conditionalFormatting>
  <conditionalFormatting sqref="AU93">
    <cfRule type="expression" dxfId="643" priority="195">
      <formula>IF(RIGHT(TEXT(AU93,"0.#"),1)=".",FALSE,TRUE)</formula>
    </cfRule>
    <cfRule type="expression" dxfId="642" priority="196">
      <formula>IF(RIGHT(TEXT(AU93,"0.#"),1)=".",TRUE,FALSE)</formula>
    </cfRule>
  </conditionalFormatting>
  <conditionalFormatting sqref="AU85:AU92 AU83">
    <cfRule type="expression" dxfId="641" priority="193">
      <formula>IF(RIGHT(TEXT(AU83,"0.#"),1)=".",FALSE,TRUE)</formula>
    </cfRule>
    <cfRule type="expression" dxfId="640" priority="194">
      <formula>IF(RIGHT(TEXT(AU83,"0.#"),1)=".",TRUE,FALSE)</formula>
    </cfRule>
  </conditionalFormatting>
  <conditionalFormatting sqref="Y97">
    <cfRule type="expression" dxfId="639" priority="191">
      <formula>IF(RIGHT(TEXT(Y97,"0.#"),1)=".",FALSE,TRUE)</formula>
    </cfRule>
    <cfRule type="expression" dxfId="638" priority="192">
      <formula>IF(RIGHT(TEXT(Y97,"0.#"),1)=".",TRUE,FALSE)</formula>
    </cfRule>
  </conditionalFormatting>
  <conditionalFormatting sqref="Y106">
    <cfRule type="expression" dxfId="637" priority="189">
      <formula>IF(RIGHT(TEXT(Y106,"0.#"),1)=".",FALSE,TRUE)</formula>
    </cfRule>
    <cfRule type="expression" dxfId="636" priority="190">
      <formula>IF(RIGHT(TEXT(Y106,"0.#"),1)=".",TRUE,FALSE)</formula>
    </cfRule>
  </conditionalFormatting>
  <conditionalFormatting sqref="Y98:Y105 Y96">
    <cfRule type="expression" dxfId="635" priority="187">
      <formula>IF(RIGHT(TEXT(Y96,"0.#"),1)=".",FALSE,TRUE)</formula>
    </cfRule>
    <cfRule type="expression" dxfId="634" priority="188">
      <formula>IF(RIGHT(TEXT(Y96,"0.#"),1)=".",TRUE,FALSE)</formula>
    </cfRule>
  </conditionalFormatting>
  <conditionalFormatting sqref="AU97">
    <cfRule type="expression" dxfId="633" priority="185">
      <formula>IF(RIGHT(TEXT(AU97,"0.#"),1)=".",FALSE,TRUE)</formula>
    </cfRule>
    <cfRule type="expression" dxfId="632" priority="186">
      <formula>IF(RIGHT(TEXT(AU97,"0.#"),1)=".",TRUE,FALSE)</formula>
    </cfRule>
  </conditionalFormatting>
  <conditionalFormatting sqref="AU106">
    <cfRule type="expression" dxfId="631" priority="183">
      <formula>IF(RIGHT(TEXT(AU106,"0.#"),1)=".",FALSE,TRUE)</formula>
    </cfRule>
    <cfRule type="expression" dxfId="630" priority="184">
      <formula>IF(RIGHT(TEXT(AU106,"0.#"),1)=".",TRUE,FALSE)</formula>
    </cfRule>
  </conditionalFormatting>
  <conditionalFormatting sqref="AU98:AU105 AU96">
    <cfRule type="expression" dxfId="629" priority="181">
      <formula>IF(RIGHT(TEXT(AU96,"0.#"),1)=".",FALSE,TRUE)</formula>
    </cfRule>
    <cfRule type="expression" dxfId="628" priority="182">
      <formula>IF(RIGHT(TEXT(AU96,"0.#"),1)=".",TRUE,FALSE)</formula>
    </cfRule>
  </conditionalFormatting>
  <conditionalFormatting sqref="Y111">
    <cfRule type="expression" dxfId="627" priority="179">
      <formula>IF(RIGHT(TEXT(Y111,"0.#"),1)=".",FALSE,TRUE)</formula>
    </cfRule>
    <cfRule type="expression" dxfId="626" priority="180">
      <formula>IF(RIGHT(TEXT(Y111,"0.#"),1)=".",TRUE,FALSE)</formula>
    </cfRule>
  </conditionalFormatting>
  <conditionalFormatting sqref="Y120">
    <cfRule type="expression" dxfId="625" priority="177">
      <formula>IF(RIGHT(TEXT(Y120,"0.#"),1)=".",FALSE,TRUE)</formula>
    </cfRule>
    <cfRule type="expression" dxfId="624" priority="178">
      <formula>IF(RIGHT(TEXT(Y120,"0.#"),1)=".",TRUE,FALSE)</formula>
    </cfRule>
  </conditionalFormatting>
  <conditionalFormatting sqref="Y112:Y119 Y110">
    <cfRule type="expression" dxfId="623" priority="175">
      <formula>IF(RIGHT(TEXT(Y110,"0.#"),1)=".",FALSE,TRUE)</formula>
    </cfRule>
    <cfRule type="expression" dxfId="622" priority="176">
      <formula>IF(RIGHT(TEXT(Y110,"0.#"),1)=".",TRUE,FALSE)</formula>
    </cfRule>
  </conditionalFormatting>
  <conditionalFormatting sqref="AU111">
    <cfRule type="expression" dxfId="621" priority="173">
      <formula>IF(RIGHT(TEXT(AU111,"0.#"),1)=".",FALSE,TRUE)</formula>
    </cfRule>
    <cfRule type="expression" dxfId="620" priority="174">
      <formula>IF(RIGHT(TEXT(AU111,"0.#"),1)=".",TRUE,FALSE)</formula>
    </cfRule>
  </conditionalFormatting>
  <conditionalFormatting sqref="AU120">
    <cfRule type="expression" dxfId="619" priority="171">
      <formula>IF(RIGHT(TEXT(AU120,"0.#"),1)=".",FALSE,TRUE)</formula>
    </cfRule>
    <cfRule type="expression" dxfId="618" priority="172">
      <formula>IF(RIGHT(TEXT(AU120,"0.#"),1)=".",TRUE,FALSE)</formula>
    </cfRule>
  </conditionalFormatting>
  <conditionalFormatting sqref="AU112:AU119 AU110">
    <cfRule type="expression" dxfId="617" priority="169">
      <formula>IF(RIGHT(TEXT(AU110,"0.#"),1)=".",FALSE,TRUE)</formula>
    </cfRule>
    <cfRule type="expression" dxfId="616" priority="170">
      <formula>IF(RIGHT(TEXT(AU110,"0.#"),1)=".",TRUE,FALSE)</formula>
    </cfRule>
  </conditionalFormatting>
  <conditionalFormatting sqref="Y124">
    <cfRule type="expression" dxfId="615" priority="155">
      <formula>IF(RIGHT(TEXT(Y124,"0.#"),1)=".",FALSE,TRUE)</formula>
    </cfRule>
    <cfRule type="expression" dxfId="614" priority="156">
      <formula>IF(RIGHT(TEXT(Y124,"0.#"),1)=".",TRUE,FALSE)</formula>
    </cfRule>
  </conditionalFormatting>
  <conditionalFormatting sqref="Y133">
    <cfRule type="expression" dxfId="613" priority="153">
      <formula>IF(RIGHT(TEXT(Y133,"0.#"),1)=".",FALSE,TRUE)</formula>
    </cfRule>
    <cfRule type="expression" dxfId="612" priority="154">
      <formula>IF(RIGHT(TEXT(Y133,"0.#"),1)=".",TRUE,FALSE)</formula>
    </cfRule>
  </conditionalFormatting>
  <conditionalFormatting sqref="Y125:Y132 Y123">
    <cfRule type="expression" dxfId="611" priority="151">
      <formula>IF(RIGHT(TEXT(Y123,"0.#"),1)=".",FALSE,TRUE)</formula>
    </cfRule>
    <cfRule type="expression" dxfId="610" priority="152">
      <formula>IF(RIGHT(TEXT(Y123,"0.#"),1)=".",TRUE,FALSE)</formula>
    </cfRule>
  </conditionalFormatting>
  <conditionalFormatting sqref="AU124">
    <cfRule type="expression" dxfId="609" priority="149">
      <formula>IF(RIGHT(TEXT(AU124,"0.#"),1)=".",FALSE,TRUE)</formula>
    </cfRule>
    <cfRule type="expression" dxfId="608" priority="150">
      <formula>IF(RIGHT(TEXT(AU124,"0.#"),1)=".",TRUE,FALSE)</formula>
    </cfRule>
  </conditionalFormatting>
  <conditionalFormatting sqref="AU133">
    <cfRule type="expression" dxfId="607" priority="147">
      <formula>IF(RIGHT(TEXT(AU133,"0.#"),1)=".",FALSE,TRUE)</formula>
    </cfRule>
    <cfRule type="expression" dxfId="606" priority="148">
      <formula>IF(RIGHT(TEXT(AU133,"0.#"),1)=".",TRUE,FALSE)</formula>
    </cfRule>
  </conditionalFormatting>
  <conditionalFormatting sqref="AU125:AU132 AU123">
    <cfRule type="expression" dxfId="605" priority="145">
      <formula>IF(RIGHT(TEXT(AU123,"0.#"),1)=".",FALSE,TRUE)</formula>
    </cfRule>
    <cfRule type="expression" dxfId="604" priority="146">
      <formula>IF(RIGHT(TEXT(AU123,"0.#"),1)=".",TRUE,FALSE)</formula>
    </cfRule>
  </conditionalFormatting>
  <conditionalFormatting sqref="Y137">
    <cfRule type="expression" dxfId="603" priority="135">
      <formula>IF(RIGHT(TEXT(Y137,"0.#"),1)=".",FALSE,TRUE)</formula>
    </cfRule>
    <cfRule type="expression" dxfId="602" priority="136">
      <formula>IF(RIGHT(TEXT(Y137,"0.#"),1)=".",TRUE,FALSE)</formula>
    </cfRule>
  </conditionalFormatting>
  <conditionalFormatting sqref="Y146">
    <cfRule type="expression" dxfId="601" priority="133">
      <formula>IF(RIGHT(TEXT(Y146,"0.#"),1)=".",FALSE,TRUE)</formula>
    </cfRule>
    <cfRule type="expression" dxfId="600" priority="134">
      <formula>IF(RIGHT(TEXT(Y146,"0.#"),1)=".",TRUE,FALSE)</formula>
    </cfRule>
  </conditionalFormatting>
  <conditionalFormatting sqref="Y138:Y145 Y136">
    <cfRule type="expression" dxfId="599" priority="131">
      <formula>IF(RIGHT(TEXT(Y136,"0.#"),1)=".",FALSE,TRUE)</formula>
    </cfRule>
    <cfRule type="expression" dxfId="598" priority="132">
      <formula>IF(RIGHT(TEXT(Y136,"0.#"),1)=".",TRUE,FALSE)</formula>
    </cfRule>
  </conditionalFormatting>
  <conditionalFormatting sqref="AU137">
    <cfRule type="expression" dxfId="597" priority="129">
      <formula>IF(RIGHT(TEXT(AU137,"0.#"),1)=".",FALSE,TRUE)</formula>
    </cfRule>
    <cfRule type="expression" dxfId="596" priority="130">
      <formula>IF(RIGHT(TEXT(AU137,"0.#"),1)=".",TRUE,FALSE)</formula>
    </cfRule>
  </conditionalFormatting>
  <conditionalFormatting sqref="AU146">
    <cfRule type="expression" dxfId="595" priority="127">
      <formula>IF(RIGHT(TEXT(AU146,"0.#"),1)=".",FALSE,TRUE)</formula>
    </cfRule>
    <cfRule type="expression" dxfId="594" priority="128">
      <formula>IF(RIGHT(TEXT(AU146,"0.#"),1)=".",TRUE,FALSE)</formula>
    </cfRule>
  </conditionalFormatting>
  <conditionalFormatting sqref="AU138:AU145 AU136">
    <cfRule type="expression" dxfId="593" priority="125">
      <formula>IF(RIGHT(TEXT(AU136,"0.#"),1)=".",FALSE,TRUE)</formula>
    </cfRule>
    <cfRule type="expression" dxfId="592" priority="126">
      <formula>IF(RIGHT(TEXT(AU136,"0.#"),1)=".",TRUE,FALSE)</formula>
    </cfRule>
  </conditionalFormatting>
  <conditionalFormatting sqref="Y150">
    <cfRule type="expression" dxfId="591" priority="123">
      <formula>IF(RIGHT(TEXT(Y150,"0.#"),1)=".",FALSE,TRUE)</formula>
    </cfRule>
    <cfRule type="expression" dxfId="590" priority="124">
      <formula>IF(RIGHT(TEXT(Y150,"0.#"),1)=".",TRUE,FALSE)</formula>
    </cfRule>
  </conditionalFormatting>
  <conditionalFormatting sqref="Y159">
    <cfRule type="expression" dxfId="589" priority="121">
      <formula>IF(RIGHT(TEXT(Y159,"0.#"),1)=".",FALSE,TRUE)</formula>
    </cfRule>
    <cfRule type="expression" dxfId="588" priority="122">
      <formula>IF(RIGHT(TEXT(Y159,"0.#"),1)=".",TRUE,FALSE)</formula>
    </cfRule>
  </conditionalFormatting>
  <conditionalFormatting sqref="Y151:Y158 Y149">
    <cfRule type="expression" dxfId="587" priority="119">
      <formula>IF(RIGHT(TEXT(Y149,"0.#"),1)=".",FALSE,TRUE)</formula>
    </cfRule>
    <cfRule type="expression" dxfId="586" priority="120">
      <formula>IF(RIGHT(TEXT(Y149,"0.#"),1)=".",TRUE,FALSE)</formula>
    </cfRule>
  </conditionalFormatting>
  <conditionalFormatting sqref="AU150">
    <cfRule type="expression" dxfId="585" priority="117">
      <formula>IF(RIGHT(TEXT(AU150,"0.#"),1)=".",FALSE,TRUE)</formula>
    </cfRule>
    <cfRule type="expression" dxfId="584" priority="118">
      <formula>IF(RIGHT(TEXT(AU150,"0.#"),1)=".",TRUE,FALSE)</formula>
    </cfRule>
  </conditionalFormatting>
  <conditionalFormatting sqref="AU159">
    <cfRule type="expression" dxfId="583" priority="115">
      <formula>IF(RIGHT(TEXT(AU159,"0.#"),1)=".",FALSE,TRUE)</formula>
    </cfRule>
    <cfRule type="expression" dxfId="582" priority="116">
      <formula>IF(RIGHT(TEXT(AU159,"0.#"),1)=".",TRUE,FALSE)</formula>
    </cfRule>
  </conditionalFormatting>
  <conditionalFormatting sqref="AU151:AU158 AU149">
    <cfRule type="expression" dxfId="581" priority="113">
      <formula>IF(RIGHT(TEXT(AU149,"0.#"),1)=".",FALSE,TRUE)</formula>
    </cfRule>
    <cfRule type="expression" dxfId="580" priority="114">
      <formula>IF(RIGHT(TEXT(AU149,"0.#"),1)=".",TRUE,FALSE)</formula>
    </cfRule>
  </conditionalFormatting>
  <conditionalFormatting sqref="Y164">
    <cfRule type="expression" dxfId="579" priority="111">
      <formula>IF(RIGHT(TEXT(Y164,"0.#"),1)=".",FALSE,TRUE)</formula>
    </cfRule>
    <cfRule type="expression" dxfId="578" priority="112">
      <formula>IF(RIGHT(TEXT(Y164,"0.#"),1)=".",TRUE,FALSE)</formula>
    </cfRule>
  </conditionalFormatting>
  <conditionalFormatting sqref="Y173">
    <cfRule type="expression" dxfId="577" priority="109">
      <formula>IF(RIGHT(TEXT(Y173,"0.#"),1)=".",FALSE,TRUE)</formula>
    </cfRule>
    <cfRule type="expression" dxfId="576" priority="110">
      <formula>IF(RIGHT(TEXT(Y173,"0.#"),1)=".",TRUE,FALSE)</formula>
    </cfRule>
  </conditionalFormatting>
  <conditionalFormatting sqref="Y165:Y172 Y163">
    <cfRule type="expression" dxfId="575" priority="107">
      <formula>IF(RIGHT(TEXT(Y163,"0.#"),1)=".",FALSE,TRUE)</formula>
    </cfRule>
    <cfRule type="expression" dxfId="574" priority="108">
      <formula>IF(RIGHT(TEXT(Y163,"0.#"),1)=".",TRUE,FALSE)</formula>
    </cfRule>
  </conditionalFormatting>
  <conditionalFormatting sqref="AU164">
    <cfRule type="expression" dxfId="573" priority="105">
      <formula>IF(RIGHT(TEXT(AU164,"0.#"),1)=".",FALSE,TRUE)</formula>
    </cfRule>
    <cfRule type="expression" dxfId="572" priority="106">
      <formula>IF(RIGHT(TEXT(AU164,"0.#"),1)=".",TRUE,FALSE)</formula>
    </cfRule>
  </conditionalFormatting>
  <conditionalFormatting sqref="AU173">
    <cfRule type="expression" dxfId="571" priority="103">
      <formula>IF(RIGHT(TEXT(AU173,"0.#"),1)=".",FALSE,TRUE)</formula>
    </cfRule>
    <cfRule type="expression" dxfId="570" priority="104">
      <formula>IF(RIGHT(TEXT(AU173,"0.#"),1)=".",TRUE,FALSE)</formula>
    </cfRule>
  </conditionalFormatting>
  <conditionalFormatting sqref="AU165:AU172 AU163">
    <cfRule type="expression" dxfId="569" priority="101">
      <formula>IF(RIGHT(TEXT(AU163,"0.#"),1)=".",FALSE,TRUE)</formula>
    </cfRule>
    <cfRule type="expression" dxfId="568" priority="102">
      <formula>IF(RIGHT(TEXT(AU163,"0.#"),1)=".",TRUE,FALSE)</formula>
    </cfRule>
  </conditionalFormatting>
  <conditionalFormatting sqref="Y177">
    <cfRule type="expression" dxfId="567" priority="99">
      <formula>IF(RIGHT(TEXT(Y177,"0.#"),1)=".",FALSE,TRUE)</formula>
    </cfRule>
    <cfRule type="expression" dxfId="566" priority="100">
      <formula>IF(RIGHT(TEXT(Y177,"0.#"),1)=".",TRUE,FALSE)</formula>
    </cfRule>
  </conditionalFormatting>
  <conditionalFormatting sqref="Y186">
    <cfRule type="expression" dxfId="565" priority="97">
      <formula>IF(RIGHT(TEXT(Y186,"0.#"),1)=".",FALSE,TRUE)</formula>
    </cfRule>
    <cfRule type="expression" dxfId="564" priority="98">
      <formula>IF(RIGHT(TEXT(Y186,"0.#"),1)=".",TRUE,FALSE)</formula>
    </cfRule>
  </conditionalFormatting>
  <conditionalFormatting sqref="Y178:Y185 Y176">
    <cfRule type="expression" dxfId="563" priority="95">
      <formula>IF(RIGHT(TEXT(Y176,"0.#"),1)=".",FALSE,TRUE)</formula>
    </cfRule>
    <cfRule type="expression" dxfId="562" priority="96">
      <formula>IF(RIGHT(TEXT(Y176,"0.#"),1)=".",TRUE,FALSE)</formula>
    </cfRule>
  </conditionalFormatting>
  <conditionalFormatting sqref="AU177">
    <cfRule type="expression" dxfId="561" priority="93">
      <formula>IF(RIGHT(TEXT(AU177,"0.#"),1)=".",FALSE,TRUE)</formula>
    </cfRule>
    <cfRule type="expression" dxfId="560" priority="94">
      <formula>IF(RIGHT(TEXT(AU177,"0.#"),1)=".",TRUE,FALSE)</formula>
    </cfRule>
  </conditionalFormatting>
  <conditionalFormatting sqref="AU186">
    <cfRule type="expression" dxfId="559" priority="91">
      <formula>IF(RIGHT(TEXT(AU186,"0.#"),1)=".",FALSE,TRUE)</formula>
    </cfRule>
    <cfRule type="expression" dxfId="558" priority="92">
      <formula>IF(RIGHT(TEXT(AU186,"0.#"),1)=".",TRUE,FALSE)</formula>
    </cfRule>
  </conditionalFormatting>
  <conditionalFormatting sqref="AU178:AU185 AU176">
    <cfRule type="expression" dxfId="557" priority="89">
      <formula>IF(RIGHT(TEXT(AU176,"0.#"),1)=".",FALSE,TRUE)</formula>
    </cfRule>
    <cfRule type="expression" dxfId="556" priority="90">
      <formula>IF(RIGHT(TEXT(AU176,"0.#"),1)=".",TRUE,FALSE)</formula>
    </cfRule>
  </conditionalFormatting>
  <conditionalFormatting sqref="Y190">
    <cfRule type="expression" dxfId="555" priority="87">
      <formula>IF(RIGHT(TEXT(Y190,"0.#"),1)=".",FALSE,TRUE)</formula>
    </cfRule>
    <cfRule type="expression" dxfId="554" priority="88">
      <formula>IF(RIGHT(TEXT(Y190,"0.#"),1)=".",TRUE,FALSE)</formula>
    </cfRule>
  </conditionalFormatting>
  <conditionalFormatting sqref="Y199">
    <cfRule type="expression" dxfId="553" priority="85">
      <formula>IF(RIGHT(TEXT(Y199,"0.#"),1)=".",FALSE,TRUE)</formula>
    </cfRule>
    <cfRule type="expression" dxfId="552" priority="86">
      <formula>IF(RIGHT(TEXT(Y199,"0.#"),1)=".",TRUE,FALSE)</formula>
    </cfRule>
  </conditionalFormatting>
  <conditionalFormatting sqref="Y191:Y198 Y189">
    <cfRule type="expression" dxfId="551" priority="83">
      <formula>IF(RIGHT(TEXT(Y189,"0.#"),1)=".",FALSE,TRUE)</formula>
    </cfRule>
    <cfRule type="expression" dxfId="550" priority="84">
      <formula>IF(RIGHT(TEXT(Y189,"0.#"),1)=".",TRUE,FALSE)</formula>
    </cfRule>
  </conditionalFormatting>
  <conditionalFormatting sqref="AU190">
    <cfRule type="expression" dxfId="549" priority="81">
      <formula>IF(RIGHT(TEXT(AU190,"0.#"),1)=".",FALSE,TRUE)</formula>
    </cfRule>
    <cfRule type="expression" dxfId="548" priority="82">
      <formula>IF(RIGHT(TEXT(AU190,"0.#"),1)=".",TRUE,FALSE)</formula>
    </cfRule>
  </conditionalFormatting>
  <conditionalFormatting sqref="AU199">
    <cfRule type="expression" dxfId="547" priority="79">
      <formula>IF(RIGHT(TEXT(AU199,"0.#"),1)=".",FALSE,TRUE)</formula>
    </cfRule>
    <cfRule type="expression" dxfId="546" priority="80">
      <formula>IF(RIGHT(TEXT(AU199,"0.#"),1)=".",TRUE,FALSE)</formula>
    </cfRule>
  </conditionalFormatting>
  <conditionalFormatting sqref="AU191:AU198 AU189">
    <cfRule type="expression" dxfId="545" priority="77">
      <formula>IF(RIGHT(TEXT(AU189,"0.#"),1)=".",FALSE,TRUE)</formula>
    </cfRule>
    <cfRule type="expression" dxfId="544" priority="78">
      <formula>IF(RIGHT(TEXT(AU189,"0.#"),1)=".",TRUE,FALSE)</formula>
    </cfRule>
  </conditionalFormatting>
  <conditionalFormatting sqref="Y203">
    <cfRule type="expression" dxfId="543" priority="75">
      <formula>IF(RIGHT(TEXT(Y203,"0.#"),1)=".",FALSE,TRUE)</formula>
    </cfRule>
    <cfRule type="expression" dxfId="542" priority="76">
      <formula>IF(RIGHT(TEXT(Y203,"0.#"),1)=".",TRUE,FALSE)</formula>
    </cfRule>
  </conditionalFormatting>
  <conditionalFormatting sqref="Y212">
    <cfRule type="expression" dxfId="541" priority="73">
      <formula>IF(RIGHT(TEXT(Y212,"0.#"),1)=".",FALSE,TRUE)</formula>
    </cfRule>
    <cfRule type="expression" dxfId="540" priority="74">
      <formula>IF(RIGHT(TEXT(Y212,"0.#"),1)=".",TRUE,FALSE)</formula>
    </cfRule>
  </conditionalFormatting>
  <conditionalFormatting sqref="Y204:Y211 Y202">
    <cfRule type="expression" dxfId="539" priority="71">
      <formula>IF(RIGHT(TEXT(Y202,"0.#"),1)=".",FALSE,TRUE)</formula>
    </cfRule>
    <cfRule type="expression" dxfId="538" priority="72">
      <formula>IF(RIGHT(TEXT(Y202,"0.#"),1)=".",TRUE,FALSE)</formula>
    </cfRule>
  </conditionalFormatting>
  <conditionalFormatting sqref="AU203">
    <cfRule type="expression" dxfId="537" priority="69">
      <formula>IF(RIGHT(TEXT(AU203,"0.#"),1)=".",FALSE,TRUE)</formula>
    </cfRule>
    <cfRule type="expression" dxfId="536" priority="70">
      <formula>IF(RIGHT(TEXT(AU203,"0.#"),1)=".",TRUE,FALSE)</formula>
    </cfRule>
  </conditionalFormatting>
  <conditionalFormatting sqref="AU212">
    <cfRule type="expression" dxfId="535" priority="67">
      <formula>IF(RIGHT(TEXT(AU212,"0.#"),1)=".",FALSE,TRUE)</formula>
    </cfRule>
    <cfRule type="expression" dxfId="534" priority="68">
      <formula>IF(RIGHT(TEXT(AU212,"0.#"),1)=".",TRUE,FALSE)</formula>
    </cfRule>
  </conditionalFormatting>
  <conditionalFormatting sqref="AU204:AU211 AU202">
    <cfRule type="expression" dxfId="533" priority="65">
      <formula>IF(RIGHT(TEXT(AU202,"0.#"),1)=".",FALSE,TRUE)</formula>
    </cfRule>
    <cfRule type="expression" dxfId="532" priority="66">
      <formula>IF(RIGHT(TEXT(AU202,"0.#"),1)=".",TRUE,FALSE)</formula>
    </cfRule>
  </conditionalFormatting>
  <conditionalFormatting sqref="Y217">
    <cfRule type="expression" dxfId="531" priority="63">
      <formula>IF(RIGHT(TEXT(Y217,"0.#"),1)=".",FALSE,TRUE)</formula>
    </cfRule>
    <cfRule type="expression" dxfId="530" priority="64">
      <formula>IF(RIGHT(TEXT(Y217,"0.#"),1)=".",TRUE,FALSE)</formula>
    </cfRule>
  </conditionalFormatting>
  <conditionalFormatting sqref="Y226">
    <cfRule type="expression" dxfId="529" priority="61">
      <formula>IF(RIGHT(TEXT(Y226,"0.#"),1)=".",FALSE,TRUE)</formula>
    </cfRule>
    <cfRule type="expression" dxfId="528" priority="62">
      <formula>IF(RIGHT(TEXT(Y226,"0.#"),1)=".",TRUE,FALSE)</formula>
    </cfRule>
  </conditionalFormatting>
  <conditionalFormatting sqref="Y218:Y225 Y216">
    <cfRule type="expression" dxfId="527" priority="59">
      <formula>IF(RIGHT(TEXT(Y216,"0.#"),1)=".",FALSE,TRUE)</formula>
    </cfRule>
    <cfRule type="expression" dxfId="526" priority="60">
      <formula>IF(RIGHT(TEXT(Y216,"0.#"),1)=".",TRUE,FALSE)</formula>
    </cfRule>
  </conditionalFormatting>
  <conditionalFormatting sqref="AU217">
    <cfRule type="expression" dxfId="525" priority="57">
      <formula>IF(RIGHT(TEXT(AU217,"0.#"),1)=".",FALSE,TRUE)</formula>
    </cfRule>
    <cfRule type="expression" dxfId="524" priority="58">
      <formula>IF(RIGHT(TEXT(AU217,"0.#"),1)=".",TRUE,FALSE)</formula>
    </cfRule>
  </conditionalFormatting>
  <conditionalFormatting sqref="AU226">
    <cfRule type="expression" dxfId="523" priority="55">
      <formula>IF(RIGHT(TEXT(AU226,"0.#"),1)=".",FALSE,TRUE)</formula>
    </cfRule>
    <cfRule type="expression" dxfId="522" priority="56">
      <formula>IF(RIGHT(TEXT(AU226,"0.#"),1)=".",TRUE,FALSE)</formula>
    </cfRule>
  </conditionalFormatting>
  <conditionalFormatting sqref="AU218:AU225 AU216">
    <cfRule type="expression" dxfId="521" priority="53">
      <formula>IF(RIGHT(TEXT(AU216,"0.#"),1)=".",FALSE,TRUE)</formula>
    </cfRule>
    <cfRule type="expression" dxfId="520" priority="54">
      <formula>IF(RIGHT(TEXT(AU216,"0.#"),1)=".",TRUE,FALSE)</formula>
    </cfRule>
  </conditionalFormatting>
  <conditionalFormatting sqref="Y230">
    <cfRule type="expression" dxfId="519" priority="39">
      <formula>IF(RIGHT(TEXT(Y230,"0.#"),1)=".",FALSE,TRUE)</formula>
    </cfRule>
    <cfRule type="expression" dxfId="518" priority="40">
      <formula>IF(RIGHT(TEXT(Y230,"0.#"),1)=".",TRUE,FALSE)</formula>
    </cfRule>
  </conditionalFormatting>
  <conditionalFormatting sqref="Y239">
    <cfRule type="expression" dxfId="517" priority="37">
      <formula>IF(RIGHT(TEXT(Y239,"0.#"),1)=".",FALSE,TRUE)</formula>
    </cfRule>
    <cfRule type="expression" dxfId="516" priority="38">
      <formula>IF(RIGHT(TEXT(Y239,"0.#"),1)=".",TRUE,FALSE)</formula>
    </cfRule>
  </conditionalFormatting>
  <conditionalFormatting sqref="Y231:Y238 Y229">
    <cfRule type="expression" dxfId="515" priority="35">
      <formula>IF(RIGHT(TEXT(Y229,"0.#"),1)=".",FALSE,TRUE)</formula>
    </cfRule>
    <cfRule type="expression" dxfId="514" priority="36">
      <formula>IF(RIGHT(TEXT(Y229,"0.#"),1)=".",TRUE,FALSE)</formula>
    </cfRule>
  </conditionalFormatting>
  <conditionalFormatting sqref="AU230">
    <cfRule type="expression" dxfId="513" priority="33">
      <formula>IF(RIGHT(TEXT(AU230,"0.#"),1)=".",FALSE,TRUE)</formula>
    </cfRule>
    <cfRule type="expression" dxfId="512" priority="34">
      <formula>IF(RIGHT(TEXT(AU230,"0.#"),1)=".",TRUE,FALSE)</formula>
    </cfRule>
  </conditionalFormatting>
  <conditionalFormatting sqref="AU239">
    <cfRule type="expression" dxfId="511" priority="31">
      <formula>IF(RIGHT(TEXT(AU239,"0.#"),1)=".",FALSE,TRUE)</formula>
    </cfRule>
    <cfRule type="expression" dxfId="510" priority="32">
      <formula>IF(RIGHT(TEXT(AU239,"0.#"),1)=".",TRUE,FALSE)</formula>
    </cfRule>
  </conditionalFormatting>
  <conditionalFormatting sqref="AU231:AU238 AU229">
    <cfRule type="expression" dxfId="509" priority="29">
      <formula>IF(RIGHT(TEXT(AU229,"0.#"),1)=".",FALSE,TRUE)</formula>
    </cfRule>
    <cfRule type="expression" dxfId="508" priority="30">
      <formula>IF(RIGHT(TEXT(AU229,"0.#"),1)=".",TRUE,FALSE)</formula>
    </cfRule>
  </conditionalFormatting>
  <conditionalFormatting sqref="Y243">
    <cfRule type="expression" dxfId="507" priority="27">
      <formula>IF(RIGHT(TEXT(Y243,"0.#"),1)=".",FALSE,TRUE)</formula>
    </cfRule>
    <cfRule type="expression" dxfId="506" priority="28">
      <formula>IF(RIGHT(TEXT(Y243,"0.#"),1)=".",TRUE,FALSE)</formula>
    </cfRule>
  </conditionalFormatting>
  <conditionalFormatting sqref="Y252">
    <cfRule type="expression" dxfId="505" priority="25">
      <formula>IF(RIGHT(TEXT(Y252,"0.#"),1)=".",FALSE,TRUE)</formula>
    </cfRule>
    <cfRule type="expression" dxfId="504" priority="26">
      <formula>IF(RIGHT(TEXT(Y252,"0.#"),1)=".",TRUE,FALSE)</formula>
    </cfRule>
  </conditionalFormatting>
  <conditionalFormatting sqref="Y244:Y251 Y242">
    <cfRule type="expression" dxfId="503" priority="23">
      <formula>IF(RIGHT(TEXT(Y242,"0.#"),1)=".",FALSE,TRUE)</formula>
    </cfRule>
    <cfRule type="expression" dxfId="502" priority="24">
      <formula>IF(RIGHT(TEXT(Y242,"0.#"),1)=".",TRUE,FALSE)</formula>
    </cfRule>
  </conditionalFormatting>
  <conditionalFormatting sqref="AU243">
    <cfRule type="expression" dxfId="501" priority="21">
      <formula>IF(RIGHT(TEXT(AU243,"0.#"),1)=".",FALSE,TRUE)</formula>
    </cfRule>
    <cfRule type="expression" dxfId="500" priority="22">
      <formula>IF(RIGHT(TEXT(AU243,"0.#"),1)=".",TRUE,FALSE)</formula>
    </cfRule>
  </conditionalFormatting>
  <conditionalFormatting sqref="AU252">
    <cfRule type="expression" dxfId="499" priority="19">
      <formula>IF(RIGHT(TEXT(AU252,"0.#"),1)=".",FALSE,TRUE)</formula>
    </cfRule>
    <cfRule type="expression" dxfId="498" priority="20">
      <formula>IF(RIGHT(TEXT(AU252,"0.#"),1)=".",TRUE,FALSE)</formula>
    </cfRule>
  </conditionalFormatting>
  <conditionalFormatting sqref="AU244:AU251 AU242">
    <cfRule type="expression" dxfId="497" priority="17">
      <formula>IF(RIGHT(TEXT(AU242,"0.#"),1)=".",FALSE,TRUE)</formula>
    </cfRule>
    <cfRule type="expression" dxfId="496" priority="18">
      <formula>IF(RIGHT(TEXT(AU242,"0.#"),1)=".",TRUE,FALSE)</formula>
    </cfRule>
  </conditionalFormatting>
  <conditionalFormatting sqref="Y256">
    <cfRule type="expression" dxfId="495" priority="15">
      <formula>IF(RIGHT(TEXT(Y256,"0.#"),1)=".",FALSE,TRUE)</formula>
    </cfRule>
    <cfRule type="expression" dxfId="494" priority="16">
      <formula>IF(RIGHT(TEXT(Y256,"0.#"),1)=".",TRUE,FALSE)</formula>
    </cfRule>
  </conditionalFormatting>
  <conditionalFormatting sqref="Y265">
    <cfRule type="expression" dxfId="493" priority="13">
      <formula>IF(RIGHT(TEXT(Y265,"0.#"),1)=".",FALSE,TRUE)</formula>
    </cfRule>
    <cfRule type="expression" dxfId="492" priority="14">
      <formula>IF(RIGHT(TEXT(Y265,"0.#"),1)=".",TRUE,FALSE)</formula>
    </cfRule>
  </conditionalFormatting>
  <conditionalFormatting sqref="Y257:Y264 Y255">
    <cfRule type="expression" dxfId="491" priority="11">
      <formula>IF(RIGHT(TEXT(Y255,"0.#"),1)=".",FALSE,TRUE)</formula>
    </cfRule>
    <cfRule type="expression" dxfId="490" priority="12">
      <formula>IF(RIGHT(TEXT(Y255,"0.#"),1)=".",TRUE,FALSE)</formula>
    </cfRule>
  </conditionalFormatting>
  <conditionalFormatting sqref="AU256">
    <cfRule type="expression" dxfId="489" priority="9">
      <formula>IF(RIGHT(TEXT(AU256,"0.#"),1)=".",FALSE,TRUE)</formula>
    </cfRule>
    <cfRule type="expression" dxfId="488" priority="10">
      <formula>IF(RIGHT(TEXT(AU256,"0.#"),1)=".",TRUE,FALSE)</formula>
    </cfRule>
  </conditionalFormatting>
  <conditionalFormatting sqref="AU265">
    <cfRule type="expression" dxfId="487" priority="7">
      <formula>IF(RIGHT(TEXT(AU265,"0.#"),1)=".",FALSE,TRUE)</formula>
    </cfRule>
    <cfRule type="expression" dxfId="486" priority="8">
      <formula>IF(RIGHT(TEXT(AU265,"0.#"),1)=".",TRUE,FALSE)</formula>
    </cfRule>
  </conditionalFormatting>
  <conditionalFormatting sqref="AU257:AU264 AU255">
    <cfRule type="expression" dxfId="485" priority="5">
      <formula>IF(RIGHT(TEXT(AU255,"0.#"),1)=".",FALSE,TRUE)</formula>
    </cfRule>
    <cfRule type="expression" dxfId="484" priority="6">
      <formula>IF(RIGHT(TEXT(AU255,"0.#"),1)=".",TRUE,FALSE)</formula>
    </cfRule>
  </conditionalFormatting>
  <conditionalFormatting sqref="Y4">
    <cfRule type="expression" dxfId="483" priority="3">
      <formula>IF(RIGHT(TEXT(Y4,"0.#"),1)=".",FALSE,TRUE)</formula>
    </cfRule>
    <cfRule type="expression" dxfId="482" priority="4">
      <formula>IF(RIGHT(TEXT(Y4,"0.#"),1)=".",TRUE,FALSE)</formula>
    </cfRule>
  </conditionalFormatting>
  <conditionalFormatting sqref="Y17">
    <cfRule type="expression" dxfId="481" priority="1">
      <formula>IF(RIGHT(TEXT(Y17,"0.#"),1)=".",FALSE,TRUE)</formula>
    </cfRule>
    <cfRule type="expression" dxfId="48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D1" sqref="D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540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2" t="s">
        <v>33</v>
      </c>
      <c r="AL3" s="241"/>
      <c r="AM3" s="241"/>
      <c r="AN3" s="241"/>
      <c r="AO3" s="241"/>
      <c r="AP3" s="241"/>
      <c r="AQ3" s="241" t="s">
        <v>23</v>
      </c>
      <c r="AR3" s="241"/>
      <c r="AS3" s="241"/>
      <c r="AT3" s="241"/>
      <c r="AU3" s="92" t="s">
        <v>24</v>
      </c>
      <c r="AV3" s="93"/>
      <c r="AW3" s="93"/>
      <c r="AX3" s="593"/>
    </row>
    <row r="4" spans="1:50" ht="24" customHeight="1" x14ac:dyDescent="0.15">
      <c r="A4" s="586">
        <v>1</v>
      </c>
      <c r="B4" s="586">
        <v>1</v>
      </c>
      <c r="C4" s="588" t="s">
        <v>541</v>
      </c>
      <c r="D4" s="587"/>
      <c r="E4" s="587"/>
      <c r="F4" s="587"/>
      <c r="G4" s="587"/>
      <c r="H4" s="587"/>
      <c r="I4" s="587"/>
      <c r="J4" s="587"/>
      <c r="K4" s="587"/>
      <c r="L4" s="587"/>
      <c r="M4" s="588" t="s">
        <v>537</v>
      </c>
      <c r="N4" s="587"/>
      <c r="O4" s="587"/>
      <c r="P4" s="587"/>
      <c r="Q4" s="587"/>
      <c r="R4" s="587"/>
      <c r="S4" s="587"/>
      <c r="T4" s="587"/>
      <c r="U4" s="587"/>
      <c r="V4" s="587"/>
      <c r="W4" s="587"/>
      <c r="X4" s="587"/>
      <c r="Y4" s="587"/>
      <c r="Z4" s="587"/>
      <c r="AA4" s="587"/>
      <c r="AB4" s="587"/>
      <c r="AC4" s="587"/>
      <c r="AD4" s="587"/>
      <c r="AE4" s="587"/>
      <c r="AF4" s="587"/>
      <c r="AG4" s="587"/>
      <c r="AH4" s="587"/>
      <c r="AI4" s="587"/>
      <c r="AJ4" s="587"/>
      <c r="AK4" s="589">
        <v>9</v>
      </c>
      <c r="AL4" s="590"/>
      <c r="AM4" s="590"/>
      <c r="AN4" s="590"/>
      <c r="AO4" s="590"/>
      <c r="AP4" s="591"/>
      <c r="AQ4" s="588">
        <v>2</v>
      </c>
      <c r="AR4" s="587"/>
      <c r="AS4" s="587"/>
      <c r="AT4" s="587"/>
      <c r="AU4" s="589">
        <v>99</v>
      </c>
      <c r="AV4" s="590"/>
      <c r="AW4" s="590"/>
      <c r="AX4" s="591"/>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88"/>
      <c r="AR5" s="587"/>
      <c r="AS5" s="587"/>
      <c r="AT5" s="587"/>
      <c r="AU5" s="589"/>
      <c r="AV5" s="590"/>
      <c r="AW5" s="590"/>
      <c r="AX5" s="591"/>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88"/>
      <c r="AR6" s="587"/>
      <c r="AS6" s="587"/>
      <c r="AT6" s="587"/>
      <c r="AU6" s="589"/>
      <c r="AV6" s="590"/>
      <c r="AW6" s="590"/>
      <c r="AX6" s="591"/>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88"/>
      <c r="AR7" s="587"/>
      <c r="AS7" s="587"/>
      <c r="AT7" s="587"/>
      <c r="AU7" s="589"/>
      <c r="AV7" s="590"/>
      <c r="AW7" s="590"/>
      <c r="AX7" s="591"/>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88"/>
      <c r="AR8" s="587"/>
      <c r="AS8" s="587"/>
      <c r="AT8" s="587"/>
      <c r="AU8" s="589"/>
      <c r="AV8" s="590"/>
      <c r="AW8" s="590"/>
      <c r="AX8" s="591"/>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88"/>
      <c r="AR9" s="587"/>
      <c r="AS9" s="587"/>
      <c r="AT9" s="587"/>
      <c r="AU9" s="589"/>
      <c r="AV9" s="590"/>
      <c r="AW9" s="590"/>
      <c r="AX9" s="591"/>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88"/>
      <c r="AR10" s="587"/>
      <c r="AS10" s="587"/>
      <c r="AT10" s="587"/>
      <c r="AU10" s="589"/>
      <c r="AV10" s="590"/>
      <c r="AW10" s="590"/>
      <c r="AX10" s="591"/>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88"/>
      <c r="AR11" s="587"/>
      <c r="AS11" s="587"/>
      <c r="AT11" s="587"/>
      <c r="AU11" s="589"/>
      <c r="AV11" s="590"/>
      <c r="AW11" s="590"/>
      <c r="AX11" s="591"/>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88"/>
      <c r="AR12" s="587"/>
      <c r="AS12" s="587"/>
      <c r="AT12" s="587"/>
      <c r="AU12" s="589"/>
      <c r="AV12" s="590"/>
      <c r="AW12" s="590"/>
      <c r="AX12" s="591"/>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88"/>
      <c r="AR13" s="587"/>
      <c r="AS13" s="587"/>
      <c r="AT13" s="587"/>
      <c r="AU13" s="589"/>
      <c r="AV13" s="590"/>
      <c r="AW13" s="590"/>
      <c r="AX13" s="591"/>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88"/>
      <c r="AR14" s="587"/>
      <c r="AS14" s="587"/>
      <c r="AT14" s="587"/>
      <c r="AU14" s="589"/>
      <c r="AV14" s="590"/>
      <c r="AW14" s="590"/>
      <c r="AX14" s="591"/>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88"/>
      <c r="AR15" s="587"/>
      <c r="AS15" s="587"/>
      <c r="AT15" s="587"/>
      <c r="AU15" s="589"/>
      <c r="AV15" s="590"/>
      <c r="AW15" s="590"/>
      <c r="AX15" s="591"/>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88"/>
      <c r="AR16" s="587"/>
      <c r="AS16" s="587"/>
      <c r="AT16" s="587"/>
      <c r="AU16" s="589"/>
      <c r="AV16" s="590"/>
      <c r="AW16" s="590"/>
      <c r="AX16" s="591"/>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88"/>
      <c r="AR17" s="587"/>
      <c r="AS17" s="587"/>
      <c r="AT17" s="587"/>
      <c r="AU17" s="589"/>
      <c r="AV17" s="590"/>
      <c r="AW17" s="590"/>
      <c r="AX17" s="591"/>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88"/>
      <c r="AR18" s="587"/>
      <c r="AS18" s="587"/>
      <c r="AT18" s="587"/>
      <c r="AU18" s="589"/>
      <c r="AV18" s="590"/>
      <c r="AW18" s="590"/>
      <c r="AX18" s="591"/>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88"/>
      <c r="AR19" s="587"/>
      <c r="AS19" s="587"/>
      <c r="AT19" s="587"/>
      <c r="AU19" s="589"/>
      <c r="AV19" s="590"/>
      <c r="AW19" s="590"/>
      <c r="AX19" s="591"/>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88"/>
      <c r="AR20" s="587"/>
      <c r="AS20" s="587"/>
      <c r="AT20" s="587"/>
      <c r="AU20" s="589"/>
      <c r="AV20" s="590"/>
      <c r="AW20" s="590"/>
      <c r="AX20" s="591"/>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88"/>
      <c r="AR21" s="587"/>
      <c r="AS21" s="587"/>
      <c r="AT21" s="587"/>
      <c r="AU21" s="589"/>
      <c r="AV21" s="590"/>
      <c r="AW21" s="590"/>
      <c r="AX21" s="591"/>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88"/>
      <c r="AR22" s="587"/>
      <c r="AS22" s="587"/>
      <c r="AT22" s="587"/>
      <c r="AU22" s="589"/>
      <c r="AV22" s="590"/>
      <c r="AW22" s="590"/>
      <c r="AX22" s="591"/>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88"/>
      <c r="AR23" s="587"/>
      <c r="AS23" s="587"/>
      <c r="AT23" s="587"/>
      <c r="AU23" s="589"/>
      <c r="AV23" s="590"/>
      <c r="AW23" s="590"/>
      <c r="AX23" s="591"/>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88"/>
      <c r="AR24" s="587"/>
      <c r="AS24" s="587"/>
      <c r="AT24" s="587"/>
      <c r="AU24" s="589"/>
      <c r="AV24" s="590"/>
      <c r="AW24" s="590"/>
      <c r="AX24" s="591"/>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88"/>
      <c r="AR25" s="587"/>
      <c r="AS25" s="587"/>
      <c r="AT25" s="587"/>
      <c r="AU25" s="589"/>
      <c r="AV25" s="590"/>
      <c r="AW25" s="590"/>
      <c r="AX25" s="591"/>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88"/>
      <c r="AR26" s="587"/>
      <c r="AS26" s="587"/>
      <c r="AT26" s="587"/>
      <c r="AU26" s="589"/>
      <c r="AV26" s="590"/>
      <c r="AW26" s="590"/>
      <c r="AX26" s="591"/>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88"/>
      <c r="AR27" s="587"/>
      <c r="AS27" s="587"/>
      <c r="AT27" s="587"/>
      <c r="AU27" s="589"/>
      <c r="AV27" s="590"/>
      <c r="AW27" s="590"/>
      <c r="AX27" s="591"/>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88"/>
      <c r="AR28" s="587"/>
      <c r="AS28" s="587"/>
      <c r="AT28" s="587"/>
      <c r="AU28" s="589"/>
      <c r="AV28" s="590"/>
      <c r="AW28" s="590"/>
      <c r="AX28" s="591"/>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88"/>
      <c r="AR29" s="587"/>
      <c r="AS29" s="587"/>
      <c r="AT29" s="587"/>
      <c r="AU29" s="589"/>
      <c r="AV29" s="590"/>
      <c r="AW29" s="590"/>
      <c r="AX29" s="591"/>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88"/>
      <c r="AR30" s="587"/>
      <c r="AS30" s="587"/>
      <c r="AT30" s="587"/>
      <c r="AU30" s="589"/>
      <c r="AV30" s="590"/>
      <c r="AW30" s="590"/>
      <c r="AX30" s="591"/>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88"/>
      <c r="AR31" s="587"/>
      <c r="AS31" s="587"/>
      <c r="AT31" s="587"/>
      <c r="AU31" s="589"/>
      <c r="AV31" s="590"/>
      <c r="AW31" s="590"/>
      <c r="AX31" s="591"/>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88"/>
      <c r="AR32" s="587"/>
      <c r="AS32" s="587"/>
      <c r="AT32" s="587"/>
      <c r="AU32" s="589"/>
      <c r="AV32" s="590"/>
      <c r="AW32" s="590"/>
      <c r="AX32" s="591"/>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88"/>
      <c r="AR33" s="587"/>
      <c r="AS33" s="587"/>
      <c r="AT33" s="587"/>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542</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2" t="s">
        <v>33</v>
      </c>
      <c r="AL36" s="241"/>
      <c r="AM36" s="241"/>
      <c r="AN36" s="241"/>
      <c r="AO36" s="241"/>
      <c r="AP36" s="241"/>
      <c r="AQ36" s="241" t="s">
        <v>23</v>
      </c>
      <c r="AR36" s="241"/>
      <c r="AS36" s="241"/>
      <c r="AT36" s="241"/>
      <c r="AU36" s="92" t="s">
        <v>24</v>
      </c>
      <c r="AV36" s="93"/>
      <c r="AW36" s="93"/>
      <c r="AX36" s="593"/>
    </row>
    <row r="37" spans="1:50" ht="24" customHeight="1" x14ac:dyDescent="0.15">
      <c r="A37" s="586">
        <v>1</v>
      </c>
      <c r="B37" s="586">
        <v>1</v>
      </c>
      <c r="C37" s="588" t="s">
        <v>543</v>
      </c>
      <c r="D37" s="587"/>
      <c r="E37" s="587"/>
      <c r="F37" s="587"/>
      <c r="G37" s="587"/>
      <c r="H37" s="587"/>
      <c r="I37" s="587"/>
      <c r="J37" s="587"/>
      <c r="K37" s="587"/>
      <c r="L37" s="587"/>
      <c r="M37" s="588" t="s">
        <v>539</v>
      </c>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v>9</v>
      </c>
      <c r="AL37" s="590"/>
      <c r="AM37" s="590"/>
      <c r="AN37" s="590"/>
      <c r="AO37" s="590"/>
      <c r="AP37" s="591"/>
      <c r="AQ37" s="588">
        <v>1</v>
      </c>
      <c r="AR37" s="587"/>
      <c r="AS37" s="587"/>
      <c r="AT37" s="587"/>
      <c r="AU37" s="589">
        <v>97</v>
      </c>
      <c r="AV37" s="590"/>
      <c r="AW37" s="590"/>
      <c r="AX37" s="591"/>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88"/>
      <c r="AR38" s="587"/>
      <c r="AS38" s="587"/>
      <c r="AT38" s="587"/>
      <c r="AU38" s="589"/>
      <c r="AV38" s="590"/>
      <c r="AW38" s="590"/>
      <c r="AX38" s="591"/>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88"/>
      <c r="AR39" s="587"/>
      <c r="AS39" s="587"/>
      <c r="AT39" s="587"/>
      <c r="AU39" s="589"/>
      <c r="AV39" s="590"/>
      <c r="AW39" s="590"/>
      <c r="AX39" s="591"/>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88"/>
      <c r="AR40" s="587"/>
      <c r="AS40" s="587"/>
      <c r="AT40" s="587"/>
      <c r="AU40" s="589"/>
      <c r="AV40" s="590"/>
      <c r="AW40" s="590"/>
      <c r="AX40" s="591"/>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88"/>
      <c r="AR41" s="587"/>
      <c r="AS41" s="587"/>
      <c r="AT41" s="587"/>
      <c r="AU41" s="589"/>
      <c r="AV41" s="590"/>
      <c r="AW41" s="590"/>
      <c r="AX41" s="591"/>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88"/>
      <c r="AR42" s="587"/>
      <c r="AS42" s="587"/>
      <c r="AT42" s="587"/>
      <c r="AU42" s="589"/>
      <c r="AV42" s="590"/>
      <c r="AW42" s="590"/>
      <c r="AX42" s="591"/>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88"/>
      <c r="AR43" s="587"/>
      <c r="AS43" s="587"/>
      <c r="AT43" s="587"/>
      <c r="AU43" s="589"/>
      <c r="AV43" s="590"/>
      <c r="AW43" s="590"/>
      <c r="AX43" s="591"/>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88"/>
      <c r="AR44" s="587"/>
      <c r="AS44" s="587"/>
      <c r="AT44" s="587"/>
      <c r="AU44" s="589"/>
      <c r="AV44" s="590"/>
      <c r="AW44" s="590"/>
      <c r="AX44" s="591"/>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88"/>
      <c r="AR45" s="587"/>
      <c r="AS45" s="587"/>
      <c r="AT45" s="587"/>
      <c r="AU45" s="589"/>
      <c r="AV45" s="590"/>
      <c r="AW45" s="590"/>
      <c r="AX45" s="591"/>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88"/>
      <c r="AR46" s="587"/>
      <c r="AS46" s="587"/>
      <c r="AT46" s="587"/>
      <c r="AU46" s="589"/>
      <c r="AV46" s="590"/>
      <c r="AW46" s="590"/>
      <c r="AX46" s="591"/>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88"/>
      <c r="AR47" s="587"/>
      <c r="AS47" s="587"/>
      <c r="AT47" s="587"/>
      <c r="AU47" s="589"/>
      <c r="AV47" s="590"/>
      <c r="AW47" s="590"/>
      <c r="AX47" s="591"/>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88"/>
      <c r="AR48" s="587"/>
      <c r="AS48" s="587"/>
      <c r="AT48" s="587"/>
      <c r="AU48" s="589"/>
      <c r="AV48" s="590"/>
      <c r="AW48" s="590"/>
      <c r="AX48" s="591"/>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88"/>
      <c r="AR49" s="587"/>
      <c r="AS49" s="587"/>
      <c r="AT49" s="587"/>
      <c r="AU49" s="589"/>
      <c r="AV49" s="590"/>
      <c r="AW49" s="590"/>
      <c r="AX49" s="591"/>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88"/>
      <c r="AR50" s="587"/>
      <c r="AS50" s="587"/>
      <c r="AT50" s="587"/>
      <c r="AU50" s="589"/>
      <c r="AV50" s="590"/>
      <c r="AW50" s="590"/>
      <c r="AX50" s="591"/>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88"/>
      <c r="AR51" s="587"/>
      <c r="AS51" s="587"/>
      <c r="AT51" s="587"/>
      <c r="AU51" s="589"/>
      <c r="AV51" s="590"/>
      <c r="AW51" s="590"/>
      <c r="AX51" s="591"/>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88"/>
      <c r="AR52" s="587"/>
      <c r="AS52" s="587"/>
      <c r="AT52" s="587"/>
      <c r="AU52" s="589"/>
      <c r="AV52" s="590"/>
      <c r="AW52" s="590"/>
      <c r="AX52" s="591"/>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88"/>
      <c r="AR53" s="587"/>
      <c r="AS53" s="587"/>
      <c r="AT53" s="587"/>
      <c r="AU53" s="589"/>
      <c r="AV53" s="590"/>
      <c r="AW53" s="590"/>
      <c r="AX53" s="591"/>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88"/>
      <c r="AR54" s="587"/>
      <c r="AS54" s="587"/>
      <c r="AT54" s="587"/>
      <c r="AU54" s="589"/>
      <c r="AV54" s="590"/>
      <c r="AW54" s="590"/>
      <c r="AX54" s="591"/>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88"/>
      <c r="AR55" s="587"/>
      <c r="AS55" s="587"/>
      <c r="AT55" s="587"/>
      <c r="AU55" s="589"/>
      <c r="AV55" s="590"/>
      <c r="AW55" s="590"/>
      <c r="AX55" s="591"/>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88"/>
      <c r="AR56" s="587"/>
      <c r="AS56" s="587"/>
      <c r="AT56" s="587"/>
      <c r="AU56" s="589"/>
      <c r="AV56" s="590"/>
      <c r="AW56" s="590"/>
      <c r="AX56" s="591"/>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88"/>
      <c r="AR57" s="587"/>
      <c r="AS57" s="587"/>
      <c r="AT57" s="587"/>
      <c r="AU57" s="589"/>
      <c r="AV57" s="590"/>
      <c r="AW57" s="590"/>
      <c r="AX57" s="591"/>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88"/>
      <c r="AR58" s="587"/>
      <c r="AS58" s="587"/>
      <c r="AT58" s="587"/>
      <c r="AU58" s="589"/>
      <c r="AV58" s="590"/>
      <c r="AW58" s="590"/>
      <c r="AX58" s="591"/>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88"/>
      <c r="AR59" s="587"/>
      <c r="AS59" s="587"/>
      <c r="AT59" s="587"/>
      <c r="AU59" s="589"/>
      <c r="AV59" s="590"/>
      <c r="AW59" s="590"/>
      <c r="AX59" s="591"/>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88"/>
      <c r="AR60" s="587"/>
      <c r="AS60" s="587"/>
      <c r="AT60" s="587"/>
      <c r="AU60" s="589"/>
      <c r="AV60" s="590"/>
      <c r="AW60" s="590"/>
      <c r="AX60" s="591"/>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88"/>
      <c r="AR61" s="587"/>
      <c r="AS61" s="587"/>
      <c r="AT61" s="587"/>
      <c r="AU61" s="589"/>
      <c r="AV61" s="590"/>
      <c r="AW61" s="590"/>
      <c r="AX61" s="591"/>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88"/>
      <c r="AR62" s="587"/>
      <c r="AS62" s="587"/>
      <c r="AT62" s="587"/>
      <c r="AU62" s="589"/>
      <c r="AV62" s="590"/>
      <c r="AW62" s="590"/>
      <c r="AX62" s="591"/>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88"/>
      <c r="AR63" s="587"/>
      <c r="AS63" s="587"/>
      <c r="AT63" s="587"/>
      <c r="AU63" s="589"/>
      <c r="AV63" s="590"/>
      <c r="AW63" s="590"/>
      <c r="AX63" s="591"/>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88"/>
      <c r="AR64" s="587"/>
      <c r="AS64" s="587"/>
      <c r="AT64" s="587"/>
      <c r="AU64" s="589"/>
      <c r="AV64" s="590"/>
      <c r="AW64" s="590"/>
      <c r="AX64" s="591"/>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88"/>
      <c r="AR65" s="587"/>
      <c r="AS65" s="587"/>
      <c r="AT65" s="587"/>
      <c r="AU65" s="589"/>
      <c r="AV65" s="590"/>
      <c r="AW65" s="590"/>
      <c r="AX65" s="591"/>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88"/>
      <c r="AR66" s="587"/>
      <c r="AS66" s="587"/>
      <c r="AT66" s="587"/>
      <c r="AU66" s="589"/>
      <c r="AV66" s="590"/>
      <c r="AW66" s="590"/>
      <c r="AX66" s="591"/>
    </row>
    <row r="68" spans="1:50" x14ac:dyDescent="0.15">
      <c r="A68" s="9"/>
      <c r="B68" s="70" t="s">
        <v>403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2" t="s">
        <v>33</v>
      </c>
      <c r="AL69" s="241"/>
      <c r="AM69" s="241"/>
      <c r="AN69" s="241"/>
      <c r="AO69" s="241"/>
      <c r="AP69" s="241"/>
      <c r="AQ69" s="241" t="s">
        <v>23</v>
      </c>
      <c r="AR69" s="241"/>
      <c r="AS69" s="241"/>
      <c r="AT69" s="241"/>
      <c r="AU69" s="92" t="s">
        <v>24</v>
      </c>
      <c r="AV69" s="93"/>
      <c r="AW69" s="93"/>
      <c r="AX69" s="593"/>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c r="AL70" s="590"/>
      <c r="AM70" s="590"/>
      <c r="AN70" s="590"/>
      <c r="AO70" s="590"/>
      <c r="AP70" s="591"/>
      <c r="AQ70" s="588"/>
      <c r="AR70" s="587"/>
      <c r="AS70" s="587"/>
      <c r="AT70" s="587"/>
      <c r="AU70" s="589"/>
      <c r="AV70" s="590"/>
      <c r="AW70" s="590"/>
      <c r="AX70" s="591"/>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88"/>
      <c r="AR71" s="587"/>
      <c r="AS71" s="587"/>
      <c r="AT71" s="587"/>
      <c r="AU71" s="589"/>
      <c r="AV71" s="590"/>
      <c r="AW71" s="590"/>
      <c r="AX71" s="591"/>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88"/>
      <c r="AR72" s="587"/>
      <c r="AS72" s="587"/>
      <c r="AT72" s="587"/>
      <c r="AU72" s="589"/>
      <c r="AV72" s="590"/>
      <c r="AW72" s="590"/>
      <c r="AX72" s="591"/>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88"/>
      <c r="AR73" s="587"/>
      <c r="AS73" s="587"/>
      <c r="AT73" s="587"/>
      <c r="AU73" s="589"/>
      <c r="AV73" s="590"/>
      <c r="AW73" s="590"/>
      <c r="AX73" s="591"/>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88"/>
      <c r="AR74" s="587"/>
      <c r="AS74" s="587"/>
      <c r="AT74" s="587"/>
      <c r="AU74" s="589"/>
      <c r="AV74" s="590"/>
      <c r="AW74" s="590"/>
      <c r="AX74" s="591"/>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88"/>
      <c r="AR75" s="587"/>
      <c r="AS75" s="587"/>
      <c r="AT75" s="587"/>
      <c r="AU75" s="589"/>
      <c r="AV75" s="590"/>
      <c r="AW75" s="590"/>
      <c r="AX75" s="591"/>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88"/>
      <c r="AR76" s="587"/>
      <c r="AS76" s="587"/>
      <c r="AT76" s="587"/>
      <c r="AU76" s="589"/>
      <c r="AV76" s="590"/>
      <c r="AW76" s="590"/>
      <c r="AX76" s="591"/>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88"/>
      <c r="AR77" s="587"/>
      <c r="AS77" s="587"/>
      <c r="AT77" s="587"/>
      <c r="AU77" s="589"/>
      <c r="AV77" s="590"/>
      <c r="AW77" s="590"/>
      <c r="AX77" s="591"/>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88"/>
      <c r="AR78" s="587"/>
      <c r="AS78" s="587"/>
      <c r="AT78" s="587"/>
      <c r="AU78" s="589"/>
      <c r="AV78" s="590"/>
      <c r="AW78" s="590"/>
      <c r="AX78" s="591"/>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88"/>
      <c r="AR79" s="587"/>
      <c r="AS79" s="587"/>
      <c r="AT79" s="587"/>
      <c r="AU79" s="589"/>
      <c r="AV79" s="590"/>
      <c r="AW79" s="590"/>
      <c r="AX79" s="591"/>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88"/>
      <c r="AR80" s="587"/>
      <c r="AS80" s="587"/>
      <c r="AT80" s="587"/>
      <c r="AU80" s="589"/>
      <c r="AV80" s="590"/>
      <c r="AW80" s="590"/>
      <c r="AX80" s="591"/>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88"/>
      <c r="AR81" s="587"/>
      <c r="AS81" s="587"/>
      <c r="AT81" s="587"/>
      <c r="AU81" s="589"/>
      <c r="AV81" s="590"/>
      <c r="AW81" s="590"/>
      <c r="AX81" s="591"/>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88"/>
      <c r="AR82" s="587"/>
      <c r="AS82" s="587"/>
      <c r="AT82" s="587"/>
      <c r="AU82" s="589"/>
      <c r="AV82" s="590"/>
      <c r="AW82" s="590"/>
      <c r="AX82" s="591"/>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88"/>
      <c r="AR83" s="587"/>
      <c r="AS83" s="587"/>
      <c r="AT83" s="587"/>
      <c r="AU83" s="589"/>
      <c r="AV83" s="590"/>
      <c r="AW83" s="590"/>
      <c r="AX83" s="591"/>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88"/>
      <c r="AR84" s="587"/>
      <c r="AS84" s="587"/>
      <c r="AT84" s="587"/>
      <c r="AU84" s="589"/>
      <c r="AV84" s="590"/>
      <c r="AW84" s="590"/>
      <c r="AX84" s="591"/>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88"/>
      <c r="AR85" s="587"/>
      <c r="AS85" s="587"/>
      <c r="AT85" s="587"/>
      <c r="AU85" s="589"/>
      <c r="AV85" s="590"/>
      <c r="AW85" s="590"/>
      <c r="AX85" s="591"/>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88"/>
      <c r="AR86" s="587"/>
      <c r="AS86" s="587"/>
      <c r="AT86" s="587"/>
      <c r="AU86" s="589"/>
      <c r="AV86" s="590"/>
      <c r="AW86" s="590"/>
      <c r="AX86" s="591"/>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88"/>
      <c r="AR87" s="587"/>
      <c r="AS87" s="587"/>
      <c r="AT87" s="587"/>
      <c r="AU87" s="589"/>
      <c r="AV87" s="590"/>
      <c r="AW87" s="590"/>
      <c r="AX87" s="591"/>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88"/>
      <c r="AR88" s="587"/>
      <c r="AS88" s="587"/>
      <c r="AT88" s="587"/>
      <c r="AU88" s="589"/>
      <c r="AV88" s="590"/>
      <c r="AW88" s="590"/>
      <c r="AX88" s="591"/>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88"/>
      <c r="AR89" s="587"/>
      <c r="AS89" s="587"/>
      <c r="AT89" s="587"/>
      <c r="AU89" s="589"/>
      <c r="AV89" s="590"/>
      <c r="AW89" s="590"/>
      <c r="AX89" s="591"/>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88"/>
      <c r="AR90" s="587"/>
      <c r="AS90" s="587"/>
      <c r="AT90" s="587"/>
      <c r="AU90" s="589"/>
      <c r="AV90" s="590"/>
      <c r="AW90" s="590"/>
      <c r="AX90" s="591"/>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88"/>
      <c r="AR91" s="587"/>
      <c r="AS91" s="587"/>
      <c r="AT91" s="587"/>
      <c r="AU91" s="589"/>
      <c r="AV91" s="590"/>
      <c r="AW91" s="590"/>
      <c r="AX91" s="591"/>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88"/>
      <c r="AR92" s="587"/>
      <c r="AS92" s="587"/>
      <c r="AT92" s="587"/>
      <c r="AU92" s="589"/>
      <c r="AV92" s="590"/>
      <c r="AW92" s="590"/>
      <c r="AX92" s="591"/>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88"/>
      <c r="AR93" s="587"/>
      <c r="AS93" s="587"/>
      <c r="AT93" s="587"/>
      <c r="AU93" s="589"/>
      <c r="AV93" s="590"/>
      <c r="AW93" s="590"/>
      <c r="AX93" s="591"/>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88"/>
      <c r="AR94" s="587"/>
      <c r="AS94" s="587"/>
      <c r="AT94" s="587"/>
      <c r="AU94" s="589"/>
      <c r="AV94" s="590"/>
      <c r="AW94" s="590"/>
      <c r="AX94" s="591"/>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88"/>
      <c r="AR95" s="587"/>
      <c r="AS95" s="587"/>
      <c r="AT95" s="587"/>
      <c r="AU95" s="589"/>
      <c r="AV95" s="590"/>
      <c r="AW95" s="590"/>
      <c r="AX95" s="591"/>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88"/>
      <c r="AR96" s="587"/>
      <c r="AS96" s="587"/>
      <c r="AT96" s="587"/>
      <c r="AU96" s="589"/>
      <c r="AV96" s="590"/>
      <c r="AW96" s="590"/>
      <c r="AX96" s="591"/>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88"/>
      <c r="AR97" s="587"/>
      <c r="AS97" s="587"/>
      <c r="AT97" s="587"/>
      <c r="AU97" s="589"/>
      <c r="AV97" s="590"/>
      <c r="AW97" s="590"/>
      <c r="AX97" s="591"/>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88"/>
      <c r="AR98" s="587"/>
      <c r="AS98" s="587"/>
      <c r="AT98" s="587"/>
      <c r="AU98" s="589"/>
      <c r="AV98" s="590"/>
      <c r="AW98" s="590"/>
      <c r="AX98" s="591"/>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88"/>
      <c r="AR99" s="587"/>
      <c r="AS99" s="587"/>
      <c r="AT99" s="587"/>
      <c r="AU99" s="589"/>
      <c r="AV99" s="590"/>
      <c r="AW99" s="590"/>
      <c r="AX99" s="591"/>
    </row>
    <row r="101" spans="1:50" x14ac:dyDescent="0.15">
      <c r="A101" s="9"/>
      <c r="B101" s="70" t="s">
        <v>404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2" t="s">
        <v>33</v>
      </c>
      <c r="AL102" s="241"/>
      <c r="AM102" s="241"/>
      <c r="AN102" s="241"/>
      <c r="AO102" s="241"/>
      <c r="AP102" s="241"/>
      <c r="AQ102" s="241" t="s">
        <v>23</v>
      </c>
      <c r="AR102" s="241"/>
      <c r="AS102" s="241"/>
      <c r="AT102" s="241"/>
      <c r="AU102" s="92" t="s">
        <v>24</v>
      </c>
      <c r="AV102" s="93"/>
      <c r="AW102" s="93"/>
      <c r="AX102" s="593"/>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c r="AL103" s="590"/>
      <c r="AM103" s="590"/>
      <c r="AN103" s="590"/>
      <c r="AO103" s="590"/>
      <c r="AP103" s="591"/>
      <c r="AQ103" s="588"/>
      <c r="AR103" s="587"/>
      <c r="AS103" s="587"/>
      <c r="AT103" s="587"/>
      <c r="AU103" s="589"/>
      <c r="AV103" s="590"/>
      <c r="AW103" s="590"/>
      <c r="AX103" s="591"/>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c r="AL104" s="590"/>
      <c r="AM104" s="590"/>
      <c r="AN104" s="590"/>
      <c r="AO104" s="590"/>
      <c r="AP104" s="591"/>
      <c r="AQ104" s="588"/>
      <c r="AR104" s="587"/>
      <c r="AS104" s="587"/>
      <c r="AT104" s="587"/>
      <c r="AU104" s="589"/>
      <c r="AV104" s="590"/>
      <c r="AW104" s="590"/>
      <c r="AX104" s="591"/>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c r="AL105" s="590"/>
      <c r="AM105" s="590"/>
      <c r="AN105" s="590"/>
      <c r="AO105" s="590"/>
      <c r="AP105" s="591"/>
      <c r="AQ105" s="588"/>
      <c r="AR105" s="587"/>
      <c r="AS105" s="587"/>
      <c r="AT105" s="587"/>
      <c r="AU105" s="589"/>
      <c r="AV105" s="590"/>
      <c r="AW105" s="590"/>
      <c r="AX105" s="591"/>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c r="AL106" s="590"/>
      <c r="AM106" s="590"/>
      <c r="AN106" s="590"/>
      <c r="AO106" s="590"/>
      <c r="AP106" s="591"/>
      <c r="AQ106" s="588"/>
      <c r="AR106" s="587"/>
      <c r="AS106" s="587"/>
      <c r="AT106" s="587"/>
      <c r="AU106" s="589"/>
      <c r="AV106" s="590"/>
      <c r="AW106" s="590"/>
      <c r="AX106" s="591"/>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c r="AL107" s="590"/>
      <c r="AM107" s="590"/>
      <c r="AN107" s="590"/>
      <c r="AO107" s="590"/>
      <c r="AP107" s="591"/>
      <c r="AQ107" s="588"/>
      <c r="AR107" s="587"/>
      <c r="AS107" s="587"/>
      <c r="AT107" s="587"/>
      <c r="AU107" s="589"/>
      <c r="AV107" s="590"/>
      <c r="AW107" s="590"/>
      <c r="AX107" s="591"/>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c r="AL108" s="590"/>
      <c r="AM108" s="590"/>
      <c r="AN108" s="590"/>
      <c r="AO108" s="590"/>
      <c r="AP108" s="591"/>
      <c r="AQ108" s="588"/>
      <c r="AR108" s="587"/>
      <c r="AS108" s="587"/>
      <c r="AT108" s="587"/>
      <c r="AU108" s="589"/>
      <c r="AV108" s="590"/>
      <c r="AW108" s="590"/>
      <c r="AX108" s="591"/>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c r="AL109" s="590"/>
      <c r="AM109" s="590"/>
      <c r="AN109" s="590"/>
      <c r="AO109" s="590"/>
      <c r="AP109" s="591"/>
      <c r="AQ109" s="588"/>
      <c r="AR109" s="587"/>
      <c r="AS109" s="587"/>
      <c r="AT109" s="587"/>
      <c r="AU109" s="589"/>
      <c r="AV109" s="590"/>
      <c r="AW109" s="590"/>
      <c r="AX109" s="591"/>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88"/>
      <c r="AR110" s="587"/>
      <c r="AS110" s="587"/>
      <c r="AT110" s="587"/>
      <c r="AU110" s="589"/>
      <c r="AV110" s="590"/>
      <c r="AW110" s="590"/>
      <c r="AX110" s="591"/>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88"/>
      <c r="AR111" s="587"/>
      <c r="AS111" s="587"/>
      <c r="AT111" s="587"/>
      <c r="AU111" s="589"/>
      <c r="AV111" s="590"/>
      <c r="AW111" s="590"/>
      <c r="AX111" s="591"/>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88"/>
      <c r="AR112" s="587"/>
      <c r="AS112" s="587"/>
      <c r="AT112" s="587"/>
      <c r="AU112" s="589"/>
      <c r="AV112" s="590"/>
      <c r="AW112" s="590"/>
      <c r="AX112" s="591"/>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88"/>
      <c r="AR113" s="587"/>
      <c r="AS113" s="587"/>
      <c r="AT113" s="587"/>
      <c r="AU113" s="589"/>
      <c r="AV113" s="590"/>
      <c r="AW113" s="590"/>
      <c r="AX113" s="591"/>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88"/>
      <c r="AR114" s="587"/>
      <c r="AS114" s="587"/>
      <c r="AT114" s="587"/>
      <c r="AU114" s="589"/>
      <c r="AV114" s="590"/>
      <c r="AW114" s="590"/>
      <c r="AX114" s="591"/>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88"/>
      <c r="AR115" s="587"/>
      <c r="AS115" s="587"/>
      <c r="AT115" s="587"/>
      <c r="AU115" s="589"/>
      <c r="AV115" s="590"/>
      <c r="AW115" s="590"/>
      <c r="AX115" s="591"/>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88"/>
      <c r="AR116" s="587"/>
      <c r="AS116" s="587"/>
      <c r="AT116" s="587"/>
      <c r="AU116" s="589"/>
      <c r="AV116" s="590"/>
      <c r="AW116" s="590"/>
      <c r="AX116" s="591"/>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88"/>
      <c r="AR117" s="587"/>
      <c r="AS117" s="587"/>
      <c r="AT117" s="587"/>
      <c r="AU117" s="589"/>
      <c r="AV117" s="590"/>
      <c r="AW117" s="590"/>
      <c r="AX117" s="591"/>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88"/>
      <c r="AR118" s="587"/>
      <c r="AS118" s="587"/>
      <c r="AT118" s="587"/>
      <c r="AU118" s="589"/>
      <c r="AV118" s="590"/>
      <c r="AW118" s="590"/>
      <c r="AX118" s="591"/>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88"/>
      <c r="AR119" s="587"/>
      <c r="AS119" s="587"/>
      <c r="AT119" s="587"/>
      <c r="AU119" s="589"/>
      <c r="AV119" s="590"/>
      <c r="AW119" s="590"/>
      <c r="AX119" s="591"/>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88"/>
      <c r="AR120" s="587"/>
      <c r="AS120" s="587"/>
      <c r="AT120" s="587"/>
      <c r="AU120" s="589"/>
      <c r="AV120" s="590"/>
      <c r="AW120" s="590"/>
      <c r="AX120" s="591"/>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88"/>
      <c r="AR121" s="587"/>
      <c r="AS121" s="587"/>
      <c r="AT121" s="587"/>
      <c r="AU121" s="589"/>
      <c r="AV121" s="590"/>
      <c r="AW121" s="590"/>
      <c r="AX121" s="591"/>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88"/>
      <c r="AR122" s="587"/>
      <c r="AS122" s="587"/>
      <c r="AT122" s="587"/>
      <c r="AU122" s="589"/>
      <c r="AV122" s="590"/>
      <c r="AW122" s="590"/>
      <c r="AX122" s="591"/>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88"/>
      <c r="AR123" s="587"/>
      <c r="AS123" s="587"/>
      <c r="AT123" s="587"/>
      <c r="AU123" s="589"/>
      <c r="AV123" s="590"/>
      <c r="AW123" s="590"/>
      <c r="AX123" s="591"/>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88"/>
      <c r="AR124" s="587"/>
      <c r="AS124" s="587"/>
      <c r="AT124" s="587"/>
      <c r="AU124" s="589"/>
      <c r="AV124" s="590"/>
      <c r="AW124" s="590"/>
      <c r="AX124" s="591"/>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88"/>
      <c r="AR125" s="587"/>
      <c r="AS125" s="587"/>
      <c r="AT125" s="587"/>
      <c r="AU125" s="589"/>
      <c r="AV125" s="590"/>
      <c r="AW125" s="590"/>
      <c r="AX125" s="591"/>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88"/>
      <c r="AR126" s="587"/>
      <c r="AS126" s="587"/>
      <c r="AT126" s="587"/>
      <c r="AU126" s="589"/>
      <c r="AV126" s="590"/>
      <c r="AW126" s="590"/>
      <c r="AX126" s="591"/>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88"/>
      <c r="AR127" s="587"/>
      <c r="AS127" s="587"/>
      <c r="AT127" s="587"/>
      <c r="AU127" s="589"/>
      <c r="AV127" s="590"/>
      <c r="AW127" s="590"/>
      <c r="AX127" s="591"/>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88"/>
      <c r="AR128" s="587"/>
      <c r="AS128" s="587"/>
      <c r="AT128" s="587"/>
      <c r="AU128" s="589"/>
      <c r="AV128" s="590"/>
      <c r="AW128" s="590"/>
      <c r="AX128" s="591"/>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88"/>
      <c r="AR129" s="587"/>
      <c r="AS129" s="587"/>
      <c r="AT129" s="587"/>
      <c r="AU129" s="589"/>
      <c r="AV129" s="590"/>
      <c r="AW129" s="590"/>
      <c r="AX129" s="591"/>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88"/>
      <c r="AR130" s="587"/>
      <c r="AS130" s="587"/>
      <c r="AT130" s="587"/>
      <c r="AU130" s="589"/>
      <c r="AV130" s="590"/>
      <c r="AW130" s="590"/>
      <c r="AX130" s="591"/>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88"/>
      <c r="AR131" s="587"/>
      <c r="AS131" s="587"/>
      <c r="AT131" s="587"/>
      <c r="AU131" s="589"/>
      <c r="AV131" s="590"/>
      <c r="AW131" s="590"/>
      <c r="AX131" s="591"/>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88"/>
      <c r="AR132" s="587"/>
      <c r="AS132" s="587"/>
      <c r="AT132" s="587"/>
      <c r="AU132" s="589"/>
      <c r="AV132" s="590"/>
      <c r="AW132" s="590"/>
      <c r="AX132" s="591"/>
    </row>
    <row r="134" spans="1:50" x14ac:dyDescent="0.15">
      <c r="A134" s="9"/>
      <c r="B134" s="70" t="s">
        <v>405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1" t="s">
        <v>400</v>
      </c>
      <c r="D135" s="241"/>
      <c r="E135" s="241"/>
      <c r="F135" s="241"/>
      <c r="G135" s="241"/>
      <c r="H135" s="241"/>
      <c r="I135" s="241"/>
      <c r="J135" s="241"/>
      <c r="K135" s="241"/>
      <c r="L135" s="241"/>
      <c r="M135" s="241" t="s">
        <v>401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2" t="s">
        <v>402</v>
      </c>
      <c r="AL135" s="241"/>
      <c r="AM135" s="241"/>
      <c r="AN135" s="241"/>
      <c r="AO135" s="241"/>
      <c r="AP135" s="241"/>
      <c r="AQ135" s="241" t="s">
        <v>23</v>
      </c>
      <c r="AR135" s="241"/>
      <c r="AS135" s="241"/>
      <c r="AT135" s="241"/>
      <c r="AU135" s="92" t="s">
        <v>24</v>
      </c>
      <c r="AV135" s="93"/>
      <c r="AW135" s="93"/>
      <c r="AX135" s="593"/>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c r="AL136" s="590"/>
      <c r="AM136" s="590"/>
      <c r="AN136" s="590"/>
      <c r="AO136" s="590"/>
      <c r="AP136" s="591"/>
      <c r="AQ136" s="588"/>
      <c r="AR136" s="587"/>
      <c r="AS136" s="587"/>
      <c r="AT136" s="587"/>
      <c r="AU136" s="589"/>
      <c r="AV136" s="590"/>
      <c r="AW136" s="590"/>
      <c r="AX136" s="591"/>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c r="AL137" s="590"/>
      <c r="AM137" s="590"/>
      <c r="AN137" s="590"/>
      <c r="AO137" s="590"/>
      <c r="AP137" s="591"/>
      <c r="AQ137" s="588"/>
      <c r="AR137" s="587"/>
      <c r="AS137" s="587"/>
      <c r="AT137" s="587"/>
      <c r="AU137" s="589"/>
      <c r="AV137" s="590"/>
      <c r="AW137" s="590"/>
      <c r="AX137" s="591"/>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c r="AL138" s="590"/>
      <c r="AM138" s="590"/>
      <c r="AN138" s="590"/>
      <c r="AO138" s="590"/>
      <c r="AP138" s="591"/>
      <c r="AQ138" s="588"/>
      <c r="AR138" s="587"/>
      <c r="AS138" s="587"/>
      <c r="AT138" s="587"/>
      <c r="AU138" s="589"/>
      <c r="AV138" s="590"/>
      <c r="AW138" s="590"/>
      <c r="AX138" s="591"/>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c r="AL139" s="590"/>
      <c r="AM139" s="590"/>
      <c r="AN139" s="590"/>
      <c r="AO139" s="590"/>
      <c r="AP139" s="591"/>
      <c r="AQ139" s="588"/>
      <c r="AR139" s="587"/>
      <c r="AS139" s="587"/>
      <c r="AT139" s="587"/>
      <c r="AU139" s="589"/>
      <c r="AV139" s="590"/>
      <c r="AW139" s="590"/>
      <c r="AX139" s="591"/>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c r="AL140" s="590"/>
      <c r="AM140" s="590"/>
      <c r="AN140" s="590"/>
      <c r="AO140" s="590"/>
      <c r="AP140" s="591"/>
      <c r="AQ140" s="588"/>
      <c r="AR140" s="587"/>
      <c r="AS140" s="587"/>
      <c r="AT140" s="587"/>
      <c r="AU140" s="589"/>
      <c r="AV140" s="590"/>
      <c r="AW140" s="590"/>
      <c r="AX140" s="591"/>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c r="AL141" s="590"/>
      <c r="AM141" s="590"/>
      <c r="AN141" s="590"/>
      <c r="AO141" s="590"/>
      <c r="AP141" s="591"/>
      <c r="AQ141" s="588"/>
      <c r="AR141" s="587"/>
      <c r="AS141" s="587"/>
      <c r="AT141" s="587"/>
      <c r="AU141" s="589"/>
      <c r="AV141" s="590"/>
      <c r="AW141" s="590"/>
      <c r="AX141" s="591"/>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9"/>
      <c r="AL142" s="590"/>
      <c r="AM142" s="590"/>
      <c r="AN142" s="590"/>
      <c r="AO142" s="590"/>
      <c r="AP142" s="591"/>
      <c r="AQ142" s="588"/>
      <c r="AR142" s="587"/>
      <c r="AS142" s="587"/>
      <c r="AT142" s="587"/>
      <c r="AU142" s="589"/>
      <c r="AV142" s="590"/>
      <c r="AW142" s="590"/>
      <c r="AX142" s="591"/>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9"/>
      <c r="AL143" s="590"/>
      <c r="AM143" s="590"/>
      <c r="AN143" s="590"/>
      <c r="AO143" s="590"/>
      <c r="AP143" s="591"/>
      <c r="AQ143" s="588"/>
      <c r="AR143" s="587"/>
      <c r="AS143" s="587"/>
      <c r="AT143" s="587"/>
      <c r="AU143" s="589"/>
      <c r="AV143" s="590"/>
      <c r="AW143" s="590"/>
      <c r="AX143" s="591"/>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c r="AL144" s="590"/>
      <c r="AM144" s="590"/>
      <c r="AN144" s="590"/>
      <c r="AO144" s="590"/>
      <c r="AP144" s="591"/>
      <c r="AQ144" s="588"/>
      <c r="AR144" s="587"/>
      <c r="AS144" s="587"/>
      <c r="AT144" s="587"/>
      <c r="AU144" s="589"/>
      <c r="AV144" s="590"/>
      <c r="AW144" s="590"/>
      <c r="AX144" s="591"/>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c r="AL145" s="590"/>
      <c r="AM145" s="590"/>
      <c r="AN145" s="590"/>
      <c r="AO145" s="590"/>
      <c r="AP145" s="591"/>
      <c r="AQ145" s="588"/>
      <c r="AR145" s="587"/>
      <c r="AS145" s="587"/>
      <c r="AT145" s="587"/>
      <c r="AU145" s="589"/>
      <c r="AV145" s="590"/>
      <c r="AW145" s="590"/>
      <c r="AX145" s="591"/>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88"/>
      <c r="AR146" s="587"/>
      <c r="AS146" s="587"/>
      <c r="AT146" s="587"/>
      <c r="AU146" s="589"/>
      <c r="AV146" s="590"/>
      <c r="AW146" s="590"/>
      <c r="AX146" s="591"/>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88"/>
      <c r="AR147" s="587"/>
      <c r="AS147" s="587"/>
      <c r="AT147" s="587"/>
      <c r="AU147" s="589"/>
      <c r="AV147" s="590"/>
      <c r="AW147" s="590"/>
      <c r="AX147" s="591"/>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88"/>
      <c r="AR148" s="587"/>
      <c r="AS148" s="587"/>
      <c r="AT148" s="587"/>
      <c r="AU148" s="589"/>
      <c r="AV148" s="590"/>
      <c r="AW148" s="590"/>
      <c r="AX148" s="591"/>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88"/>
      <c r="AR149" s="587"/>
      <c r="AS149" s="587"/>
      <c r="AT149" s="587"/>
      <c r="AU149" s="589"/>
      <c r="AV149" s="590"/>
      <c r="AW149" s="590"/>
      <c r="AX149" s="591"/>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88"/>
      <c r="AR150" s="587"/>
      <c r="AS150" s="587"/>
      <c r="AT150" s="587"/>
      <c r="AU150" s="589"/>
      <c r="AV150" s="590"/>
      <c r="AW150" s="590"/>
      <c r="AX150" s="591"/>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88"/>
      <c r="AR151" s="587"/>
      <c r="AS151" s="587"/>
      <c r="AT151" s="587"/>
      <c r="AU151" s="589"/>
      <c r="AV151" s="590"/>
      <c r="AW151" s="590"/>
      <c r="AX151" s="591"/>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88"/>
      <c r="AR152" s="587"/>
      <c r="AS152" s="587"/>
      <c r="AT152" s="587"/>
      <c r="AU152" s="589"/>
      <c r="AV152" s="590"/>
      <c r="AW152" s="590"/>
      <c r="AX152" s="591"/>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88"/>
      <c r="AR153" s="587"/>
      <c r="AS153" s="587"/>
      <c r="AT153" s="587"/>
      <c r="AU153" s="589"/>
      <c r="AV153" s="590"/>
      <c r="AW153" s="590"/>
      <c r="AX153" s="591"/>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88"/>
      <c r="AR154" s="587"/>
      <c r="AS154" s="587"/>
      <c r="AT154" s="587"/>
      <c r="AU154" s="589"/>
      <c r="AV154" s="590"/>
      <c r="AW154" s="590"/>
      <c r="AX154" s="591"/>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88"/>
      <c r="AR155" s="587"/>
      <c r="AS155" s="587"/>
      <c r="AT155" s="587"/>
      <c r="AU155" s="589"/>
      <c r="AV155" s="590"/>
      <c r="AW155" s="590"/>
      <c r="AX155" s="591"/>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88"/>
      <c r="AR156" s="587"/>
      <c r="AS156" s="587"/>
      <c r="AT156" s="587"/>
      <c r="AU156" s="589"/>
      <c r="AV156" s="590"/>
      <c r="AW156" s="590"/>
      <c r="AX156" s="591"/>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88"/>
      <c r="AR157" s="587"/>
      <c r="AS157" s="587"/>
      <c r="AT157" s="587"/>
      <c r="AU157" s="589"/>
      <c r="AV157" s="590"/>
      <c r="AW157" s="590"/>
      <c r="AX157" s="591"/>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88"/>
      <c r="AR158" s="587"/>
      <c r="AS158" s="587"/>
      <c r="AT158" s="587"/>
      <c r="AU158" s="589"/>
      <c r="AV158" s="590"/>
      <c r="AW158" s="590"/>
      <c r="AX158" s="591"/>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88"/>
      <c r="AR159" s="587"/>
      <c r="AS159" s="587"/>
      <c r="AT159" s="587"/>
      <c r="AU159" s="589"/>
      <c r="AV159" s="590"/>
      <c r="AW159" s="590"/>
      <c r="AX159" s="591"/>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88"/>
      <c r="AR160" s="587"/>
      <c r="AS160" s="587"/>
      <c r="AT160" s="587"/>
      <c r="AU160" s="589"/>
      <c r="AV160" s="590"/>
      <c r="AW160" s="590"/>
      <c r="AX160" s="591"/>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88"/>
      <c r="AR161" s="587"/>
      <c r="AS161" s="587"/>
      <c r="AT161" s="587"/>
      <c r="AU161" s="589"/>
      <c r="AV161" s="590"/>
      <c r="AW161" s="590"/>
      <c r="AX161" s="591"/>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88"/>
      <c r="AR162" s="587"/>
      <c r="AS162" s="587"/>
      <c r="AT162" s="587"/>
      <c r="AU162" s="589"/>
      <c r="AV162" s="590"/>
      <c r="AW162" s="590"/>
      <c r="AX162" s="591"/>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88"/>
      <c r="AR163" s="587"/>
      <c r="AS163" s="587"/>
      <c r="AT163" s="587"/>
      <c r="AU163" s="589"/>
      <c r="AV163" s="590"/>
      <c r="AW163" s="590"/>
      <c r="AX163" s="591"/>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88"/>
      <c r="AR164" s="587"/>
      <c r="AS164" s="587"/>
      <c r="AT164" s="587"/>
      <c r="AU164" s="589"/>
      <c r="AV164" s="590"/>
      <c r="AW164" s="590"/>
      <c r="AX164" s="591"/>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88"/>
      <c r="AR165" s="587"/>
      <c r="AS165" s="587"/>
      <c r="AT165" s="587"/>
      <c r="AU165" s="589"/>
      <c r="AV165" s="590"/>
      <c r="AW165" s="590"/>
      <c r="AX165" s="591"/>
    </row>
    <row r="167" spans="1:50" x14ac:dyDescent="0.15">
      <c r="A167" s="9"/>
      <c r="B167" s="70" t="s">
        <v>406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1" t="s">
        <v>400</v>
      </c>
      <c r="D168" s="241"/>
      <c r="E168" s="241"/>
      <c r="F168" s="241"/>
      <c r="G168" s="241"/>
      <c r="H168" s="241"/>
      <c r="I168" s="241"/>
      <c r="J168" s="241"/>
      <c r="K168" s="241"/>
      <c r="L168" s="241"/>
      <c r="M168" s="241" t="s">
        <v>401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2" t="s">
        <v>402</v>
      </c>
      <c r="AL168" s="241"/>
      <c r="AM168" s="241"/>
      <c r="AN168" s="241"/>
      <c r="AO168" s="241"/>
      <c r="AP168" s="241"/>
      <c r="AQ168" s="241" t="s">
        <v>23</v>
      </c>
      <c r="AR168" s="241"/>
      <c r="AS168" s="241"/>
      <c r="AT168" s="241"/>
      <c r="AU168" s="92" t="s">
        <v>24</v>
      </c>
      <c r="AV168" s="93"/>
      <c r="AW168" s="93"/>
      <c r="AX168" s="593"/>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c r="AL169" s="590"/>
      <c r="AM169" s="590"/>
      <c r="AN169" s="590"/>
      <c r="AO169" s="590"/>
      <c r="AP169" s="591"/>
      <c r="AQ169" s="588"/>
      <c r="AR169" s="587"/>
      <c r="AS169" s="587"/>
      <c r="AT169" s="587"/>
      <c r="AU169" s="589"/>
      <c r="AV169" s="590"/>
      <c r="AW169" s="590"/>
      <c r="AX169" s="591"/>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88"/>
      <c r="AR170" s="587"/>
      <c r="AS170" s="587"/>
      <c r="AT170" s="587"/>
      <c r="AU170" s="589"/>
      <c r="AV170" s="590"/>
      <c r="AW170" s="590"/>
      <c r="AX170" s="591"/>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88"/>
      <c r="AR171" s="587"/>
      <c r="AS171" s="587"/>
      <c r="AT171" s="587"/>
      <c r="AU171" s="589"/>
      <c r="AV171" s="590"/>
      <c r="AW171" s="590"/>
      <c r="AX171" s="591"/>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88"/>
      <c r="AR172" s="587"/>
      <c r="AS172" s="587"/>
      <c r="AT172" s="587"/>
      <c r="AU172" s="589"/>
      <c r="AV172" s="590"/>
      <c r="AW172" s="590"/>
      <c r="AX172" s="591"/>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88"/>
      <c r="AR173" s="587"/>
      <c r="AS173" s="587"/>
      <c r="AT173" s="587"/>
      <c r="AU173" s="589"/>
      <c r="AV173" s="590"/>
      <c r="AW173" s="590"/>
      <c r="AX173" s="591"/>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88"/>
      <c r="AR174" s="587"/>
      <c r="AS174" s="587"/>
      <c r="AT174" s="587"/>
      <c r="AU174" s="589"/>
      <c r="AV174" s="590"/>
      <c r="AW174" s="590"/>
      <c r="AX174" s="591"/>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88"/>
      <c r="AR175" s="587"/>
      <c r="AS175" s="587"/>
      <c r="AT175" s="587"/>
      <c r="AU175" s="589"/>
      <c r="AV175" s="590"/>
      <c r="AW175" s="590"/>
      <c r="AX175" s="591"/>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88"/>
      <c r="AR176" s="587"/>
      <c r="AS176" s="587"/>
      <c r="AT176" s="587"/>
      <c r="AU176" s="589"/>
      <c r="AV176" s="590"/>
      <c r="AW176" s="590"/>
      <c r="AX176" s="591"/>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88"/>
      <c r="AR177" s="587"/>
      <c r="AS177" s="587"/>
      <c r="AT177" s="587"/>
      <c r="AU177" s="589"/>
      <c r="AV177" s="590"/>
      <c r="AW177" s="590"/>
      <c r="AX177" s="591"/>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88"/>
      <c r="AR178" s="587"/>
      <c r="AS178" s="587"/>
      <c r="AT178" s="587"/>
      <c r="AU178" s="589"/>
      <c r="AV178" s="590"/>
      <c r="AW178" s="590"/>
      <c r="AX178" s="591"/>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88"/>
      <c r="AR179" s="587"/>
      <c r="AS179" s="587"/>
      <c r="AT179" s="587"/>
      <c r="AU179" s="589"/>
      <c r="AV179" s="590"/>
      <c r="AW179" s="590"/>
      <c r="AX179" s="591"/>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88"/>
      <c r="AR180" s="587"/>
      <c r="AS180" s="587"/>
      <c r="AT180" s="587"/>
      <c r="AU180" s="589"/>
      <c r="AV180" s="590"/>
      <c r="AW180" s="590"/>
      <c r="AX180" s="591"/>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88"/>
      <c r="AR181" s="587"/>
      <c r="AS181" s="587"/>
      <c r="AT181" s="587"/>
      <c r="AU181" s="589"/>
      <c r="AV181" s="590"/>
      <c r="AW181" s="590"/>
      <c r="AX181" s="591"/>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88"/>
      <c r="AR182" s="587"/>
      <c r="AS182" s="587"/>
      <c r="AT182" s="587"/>
      <c r="AU182" s="589"/>
      <c r="AV182" s="590"/>
      <c r="AW182" s="590"/>
      <c r="AX182" s="591"/>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88"/>
      <c r="AR183" s="587"/>
      <c r="AS183" s="587"/>
      <c r="AT183" s="587"/>
      <c r="AU183" s="589"/>
      <c r="AV183" s="590"/>
      <c r="AW183" s="590"/>
      <c r="AX183" s="591"/>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88"/>
      <c r="AR184" s="587"/>
      <c r="AS184" s="587"/>
      <c r="AT184" s="587"/>
      <c r="AU184" s="589"/>
      <c r="AV184" s="590"/>
      <c r="AW184" s="590"/>
      <c r="AX184" s="591"/>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88"/>
      <c r="AR185" s="587"/>
      <c r="AS185" s="587"/>
      <c r="AT185" s="587"/>
      <c r="AU185" s="589"/>
      <c r="AV185" s="590"/>
      <c r="AW185" s="590"/>
      <c r="AX185" s="591"/>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88"/>
      <c r="AR186" s="587"/>
      <c r="AS186" s="587"/>
      <c r="AT186" s="587"/>
      <c r="AU186" s="589"/>
      <c r="AV186" s="590"/>
      <c r="AW186" s="590"/>
      <c r="AX186" s="591"/>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88"/>
      <c r="AR187" s="587"/>
      <c r="AS187" s="587"/>
      <c r="AT187" s="587"/>
      <c r="AU187" s="589"/>
      <c r="AV187" s="590"/>
      <c r="AW187" s="590"/>
      <c r="AX187" s="591"/>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88"/>
      <c r="AR188" s="587"/>
      <c r="AS188" s="587"/>
      <c r="AT188" s="587"/>
      <c r="AU188" s="589"/>
      <c r="AV188" s="590"/>
      <c r="AW188" s="590"/>
      <c r="AX188" s="591"/>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88"/>
      <c r="AR189" s="587"/>
      <c r="AS189" s="587"/>
      <c r="AT189" s="587"/>
      <c r="AU189" s="589"/>
      <c r="AV189" s="590"/>
      <c r="AW189" s="590"/>
      <c r="AX189" s="591"/>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88"/>
      <c r="AR190" s="587"/>
      <c r="AS190" s="587"/>
      <c r="AT190" s="587"/>
      <c r="AU190" s="589"/>
      <c r="AV190" s="590"/>
      <c r="AW190" s="590"/>
      <c r="AX190" s="591"/>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88"/>
      <c r="AR191" s="587"/>
      <c r="AS191" s="587"/>
      <c r="AT191" s="587"/>
      <c r="AU191" s="589"/>
      <c r="AV191" s="590"/>
      <c r="AW191" s="590"/>
      <c r="AX191" s="591"/>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88"/>
      <c r="AR192" s="587"/>
      <c r="AS192" s="587"/>
      <c r="AT192" s="587"/>
      <c r="AU192" s="589"/>
      <c r="AV192" s="590"/>
      <c r="AW192" s="590"/>
      <c r="AX192" s="591"/>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88"/>
      <c r="AR193" s="587"/>
      <c r="AS193" s="587"/>
      <c r="AT193" s="587"/>
      <c r="AU193" s="589"/>
      <c r="AV193" s="590"/>
      <c r="AW193" s="590"/>
      <c r="AX193" s="591"/>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88"/>
      <c r="AR194" s="587"/>
      <c r="AS194" s="587"/>
      <c r="AT194" s="587"/>
      <c r="AU194" s="589"/>
      <c r="AV194" s="590"/>
      <c r="AW194" s="590"/>
      <c r="AX194" s="591"/>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88"/>
      <c r="AR195" s="587"/>
      <c r="AS195" s="587"/>
      <c r="AT195" s="587"/>
      <c r="AU195" s="589"/>
      <c r="AV195" s="590"/>
      <c r="AW195" s="590"/>
      <c r="AX195" s="591"/>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88"/>
      <c r="AR196" s="587"/>
      <c r="AS196" s="587"/>
      <c r="AT196" s="587"/>
      <c r="AU196" s="589"/>
      <c r="AV196" s="590"/>
      <c r="AW196" s="590"/>
      <c r="AX196" s="591"/>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88"/>
      <c r="AR197" s="587"/>
      <c r="AS197" s="587"/>
      <c r="AT197" s="587"/>
      <c r="AU197" s="589"/>
      <c r="AV197" s="590"/>
      <c r="AW197" s="590"/>
      <c r="AX197" s="591"/>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88"/>
      <c r="AR198" s="587"/>
      <c r="AS198" s="587"/>
      <c r="AT198" s="587"/>
      <c r="AU198" s="589"/>
      <c r="AV198" s="590"/>
      <c r="AW198" s="590"/>
      <c r="AX198" s="591"/>
    </row>
    <row r="200" spans="1:50" x14ac:dyDescent="0.15">
      <c r="A200" s="9"/>
      <c r="B200" s="70" t="s">
        <v>407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1" t="s">
        <v>400</v>
      </c>
      <c r="D201" s="241"/>
      <c r="E201" s="241"/>
      <c r="F201" s="241"/>
      <c r="G201" s="241"/>
      <c r="H201" s="241"/>
      <c r="I201" s="241"/>
      <c r="J201" s="241"/>
      <c r="K201" s="241"/>
      <c r="L201" s="241"/>
      <c r="M201" s="241" t="s">
        <v>401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2" t="s">
        <v>402</v>
      </c>
      <c r="AL201" s="241"/>
      <c r="AM201" s="241"/>
      <c r="AN201" s="241"/>
      <c r="AO201" s="241"/>
      <c r="AP201" s="241"/>
      <c r="AQ201" s="241" t="s">
        <v>23</v>
      </c>
      <c r="AR201" s="241"/>
      <c r="AS201" s="241"/>
      <c r="AT201" s="241"/>
      <c r="AU201" s="92" t="s">
        <v>24</v>
      </c>
      <c r="AV201" s="93"/>
      <c r="AW201" s="93"/>
      <c r="AX201" s="593"/>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c r="AL202" s="590"/>
      <c r="AM202" s="590"/>
      <c r="AN202" s="590"/>
      <c r="AO202" s="590"/>
      <c r="AP202" s="591"/>
      <c r="AQ202" s="588"/>
      <c r="AR202" s="587"/>
      <c r="AS202" s="587"/>
      <c r="AT202" s="587"/>
      <c r="AU202" s="589"/>
      <c r="AV202" s="590"/>
      <c r="AW202" s="590"/>
      <c r="AX202" s="591"/>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88"/>
      <c r="AR203" s="587"/>
      <c r="AS203" s="587"/>
      <c r="AT203" s="587"/>
      <c r="AU203" s="589"/>
      <c r="AV203" s="590"/>
      <c r="AW203" s="590"/>
      <c r="AX203" s="591"/>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88"/>
      <c r="AR204" s="587"/>
      <c r="AS204" s="587"/>
      <c r="AT204" s="587"/>
      <c r="AU204" s="589"/>
      <c r="AV204" s="590"/>
      <c r="AW204" s="590"/>
      <c r="AX204" s="591"/>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88"/>
      <c r="AR205" s="587"/>
      <c r="AS205" s="587"/>
      <c r="AT205" s="587"/>
      <c r="AU205" s="589"/>
      <c r="AV205" s="590"/>
      <c r="AW205" s="590"/>
      <c r="AX205" s="591"/>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88"/>
      <c r="AR206" s="587"/>
      <c r="AS206" s="587"/>
      <c r="AT206" s="587"/>
      <c r="AU206" s="589"/>
      <c r="AV206" s="590"/>
      <c r="AW206" s="590"/>
      <c r="AX206" s="591"/>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88"/>
      <c r="AR207" s="587"/>
      <c r="AS207" s="587"/>
      <c r="AT207" s="587"/>
      <c r="AU207" s="589"/>
      <c r="AV207" s="590"/>
      <c r="AW207" s="590"/>
      <c r="AX207" s="591"/>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88"/>
      <c r="AR208" s="587"/>
      <c r="AS208" s="587"/>
      <c r="AT208" s="587"/>
      <c r="AU208" s="589"/>
      <c r="AV208" s="590"/>
      <c r="AW208" s="590"/>
      <c r="AX208" s="591"/>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88"/>
      <c r="AR209" s="587"/>
      <c r="AS209" s="587"/>
      <c r="AT209" s="587"/>
      <c r="AU209" s="589"/>
      <c r="AV209" s="590"/>
      <c r="AW209" s="590"/>
      <c r="AX209" s="591"/>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88"/>
      <c r="AR210" s="587"/>
      <c r="AS210" s="587"/>
      <c r="AT210" s="587"/>
      <c r="AU210" s="589"/>
      <c r="AV210" s="590"/>
      <c r="AW210" s="590"/>
      <c r="AX210" s="591"/>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88"/>
      <c r="AR211" s="587"/>
      <c r="AS211" s="587"/>
      <c r="AT211" s="587"/>
      <c r="AU211" s="589"/>
      <c r="AV211" s="590"/>
      <c r="AW211" s="590"/>
      <c r="AX211" s="591"/>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88"/>
      <c r="AR212" s="587"/>
      <c r="AS212" s="587"/>
      <c r="AT212" s="587"/>
      <c r="AU212" s="589"/>
      <c r="AV212" s="590"/>
      <c r="AW212" s="590"/>
      <c r="AX212" s="591"/>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88"/>
      <c r="AR213" s="587"/>
      <c r="AS213" s="587"/>
      <c r="AT213" s="587"/>
      <c r="AU213" s="589"/>
      <c r="AV213" s="590"/>
      <c r="AW213" s="590"/>
      <c r="AX213" s="591"/>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88"/>
      <c r="AR214" s="587"/>
      <c r="AS214" s="587"/>
      <c r="AT214" s="587"/>
      <c r="AU214" s="589"/>
      <c r="AV214" s="590"/>
      <c r="AW214" s="590"/>
      <c r="AX214" s="591"/>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88"/>
      <c r="AR215" s="587"/>
      <c r="AS215" s="587"/>
      <c r="AT215" s="587"/>
      <c r="AU215" s="589"/>
      <c r="AV215" s="590"/>
      <c r="AW215" s="590"/>
      <c r="AX215" s="591"/>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88"/>
      <c r="AR216" s="587"/>
      <c r="AS216" s="587"/>
      <c r="AT216" s="587"/>
      <c r="AU216" s="589"/>
      <c r="AV216" s="590"/>
      <c r="AW216" s="590"/>
      <c r="AX216" s="591"/>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88"/>
      <c r="AR217" s="587"/>
      <c r="AS217" s="587"/>
      <c r="AT217" s="587"/>
      <c r="AU217" s="589"/>
      <c r="AV217" s="590"/>
      <c r="AW217" s="590"/>
      <c r="AX217" s="591"/>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88"/>
      <c r="AR218" s="587"/>
      <c r="AS218" s="587"/>
      <c r="AT218" s="587"/>
      <c r="AU218" s="589"/>
      <c r="AV218" s="590"/>
      <c r="AW218" s="590"/>
      <c r="AX218" s="591"/>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88"/>
      <c r="AR219" s="587"/>
      <c r="AS219" s="587"/>
      <c r="AT219" s="587"/>
      <c r="AU219" s="589"/>
      <c r="AV219" s="590"/>
      <c r="AW219" s="590"/>
      <c r="AX219" s="591"/>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88"/>
      <c r="AR220" s="587"/>
      <c r="AS220" s="587"/>
      <c r="AT220" s="587"/>
      <c r="AU220" s="589"/>
      <c r="AV220" s="590"/>
      <c r="AW220" s="590"/>
      <c r="AX220" s="591"/>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88"/>
      <c r="AR221" s="587"/>
      <c r="AS221" s="587"/>
      <c r="AT221" s="587"/>
      <c r="AU221" s="589"/>
      <c r="AV221" s="590"/>
      <c r="AW221" s="590"/>
      <c r="AX221" s="591"/>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88"/>
      <c r="AR222" s="587"/>
      <c r="AS222" s="587"/>
      <c r="AT222" s="587"/>
      <c r="AU222" s="589"/>
      <c r="AV222" s="590"/>
      <c r="AW222" s="590"/>
      <c r="AX222" s="591"/>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88"/>
      <c r="AR223" s="587"/>
      <c r="AS223" s="587"/>
      <c r="AT223" s="587"/>
      <c r="AU223" s="589"/>
      <c r="AV223" s="590"/>
      <c r="AW223" s="590"/>
      <c r="AX223" s="591"/>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88"/>
      <c r="AR224" s="587"/>
      <c r="AS224" s="587"/>
      <c r="AT224" s="587"/>
      <c r="AU224" s="589"/>
      <c r="AV224" s="590"/>
      <c r="AW224" s="590"/>
      <c r="AX224" s="591"/>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88"/>
      <c r="AR225" s="587"/>
      <c r="AS225" s="587"/>
      <c r="AT225" s="587"/>
      <c r="AU225" s="589"/>
      <c r="AV225" s="590"/>
      <c r="AW225" s="590"/>
      <c r="AX225" s="591"/>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88"/>
      <c r="AR226" s="587"/>
      <c r="AS226" s="587"/>
      <c r="AT226" s="587"/>
      <c r="AU226" s="589"/>
      <c r="AV226" s="590"/>
      <c r="AW226" s="590"/>
      <c r="AX226" s="591"/>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88"/>
      <c r="AR227" s="587"/>
      <c r="AS227" s="587"/>
      <c r="AT227" s="587"/>
      <c r="AU227" s="589"/>
      <c r="AV227" s="590"/>
      <c r="AW227" s="590"/>
      <c r="AX227" s="591"/>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88"/>
      <c r="AR228" s="587"/>
      <c r="AS228" s="587"/>
      <c r="AT228" s="587"/>
      <c r="AU228" s="589"/>
      <c r="AV228" s="590"/>
      <c r="AW228" s="590"/>
      <c r="AX228" s="591"/>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88"/>
      <c r="AR229" s="587"/>
      <c r="AS229" s="587"/>
      <c r="AT229" s="587"/>
      <c r="AU229" s="589"/>
      <c r="AV229" s="590"/>
      <c r="AW229" s="590"/>
      <c r="AX229" s="591"/>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88"/>
      <c r="AR230" s="587"/>
      <c r="AS230" s="587"/>
      <c r="AT230" s="587"/>
      <c r="AU230" s="589"/>
      <c r="AV230" s="590"/>
      <c r="AW230" s="590"/>
      <c r="AX230" s="591"/>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88"/>
      <c r="AR231" s="587"/>
      <c r="AS231" s="587"/>
      <c r="AT231" s="587"/>
      <c r="AU231" s="589"/>
      <c r="AV231" s="590"/>
      <c r="AW231" s="590"/>
      <c r="AX231" s="591"/>
    </row>
    <row r="233" spans="1:50" x14ac:dyDescent="0.15">
      <c r="A233" s="9"/>
      <c r="B233" s="70" t="s">
        <v>408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1" t="s">
        <v>409</v>
      </c>
      <c r="D234" s="241"/>
      <c r="E234" s="241"/>
      <c r="F234" s="241"/>
      <c r="G234" s="241"/>
      <c r="H234" s="241"/>
      <c r="I234" s="241"/>
      <c r="J234" s="241"/>
      <c r="K234" s="241"/>
      <c r="L234" s="241"/>
      <c r="M234" s="241" t="s">
        <v>410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2" t="s">
        <v>411</v>
      </c>
      <c r="AL234" s="241"/>
      <c r="AM234" s="241"/>
      <c r="AN234" s="241"/>
      <c r="AO234" s="241"/>
      <c r="AP234" s="241"/>
      <c r="AQ234" s="241" t="s">
        <v>23</v>
      </c>
      <c r="AR234" s="241"/>
      <c r="AS234" s="241"/>
      <c r="AT234" s="241"/>
      <c r="AU234" s="92" t="s">
        <v>24</v>
      </c>
      <c r="AV234" s="93"/>
      <c r="AW234" s="93"/>
      <c r="AX234" s="593"/>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c r="AL235" s="590"/>
      <c r="AM235" s="590"/>
      <c r="AN235" s="590"/>
      <c r="AO235" s="590"/>
      <c r="AP235" s="591"/>
      <c r="AQ235" s="588"/>
      <c r="AR235" s="587"/>
      <c r="AS235" s="587"/>
      <c r="AT235" s="587"/>
      <c r="AU235" s="589"/>
      <c r="AV235" s="590"/>
      <c r="AW235" s="590"/>
      <c r="AX235" s="591"/>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88"/>
      <c r="AR236" s="587"/>
      <c r="AS236" s="587"/>
      <c r="AT236" s="587"/>
      <c r="AU236" s="589"/>
      <c r="AV236" s="590"/>
      <c r="AW236" s="590"/>
      <c r="AX236" s="591"/>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c r="AL238" s="590"/>
      <c r="AM238" s="590"/>
      <c r="AN238" s="590"/>
      <c r="AO238" s="590"/>
      <c r="AP238" s="591"/>
      <c r="AQ238" s="588"/>
      <c r="AR238" s="587"/>
      <c r="AS238" s="587"/>
      <c r="AT238" s="587"/>
      <c r="AU238" s="589"/>
      <c r="AV238" s="590"/>
      <c r="AW238" s="590"/>
      <c r="AX238" s="591"/>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6" spans="1:50" x14ac:dyDescent="0.15">
      <c r="A266" s="9"/>
      <c r="B266" s="70" t="s">
        <v>412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1" t="s">
        <v>400</v>
      </c>
      <c r="D267" s="241"/>
      <c r="E267" s="241"/>
      <c r="F267" s="241"/>
      <c r="G267" s="241"/>
      <c r="H267" s="241"/>
      <c r="I267" s="241"/>
      <c r="J267" s="241"/>
      <c r="K267" s="241"/>
      <c r="L267" s="241"/>
      <c r="M267" s="241" t="s">
        <v>401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2" t="s">
        <v>402</v>
      </c>
      <c r="AL267" s="241"/>
      <c r="AM267" s="241"/>
      <c r="AN267" s="241"/>
      <c r="AO267" s="241"/>
      <c r="AP267" s="241"/>
      <c r="AQ267" s="241" t="s">
        <v>23</v>
      </c>
      <c r="AR267" s="241"/>
      <c r="AS267" s="241"/>
      <c r="AT267" s="241"/>
      <c r="AU267" s="92" t="s">
        <v>24</v>
      </c>
      <c r="AV267" s="93"/>
      <c r="AW267" s="93"/>
      <c r="AX267" s="593"/>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c r="AL268" s="590"/>
      <c r="AM268" s="590"/>
      <c r="AN268" s="590"/>
      <c r="AO268" s="590"/>
      <c r="AP268" s="591"/>
      <c r="AQ268" s="588"/>
      <c r="AR268" s="587"/>
      <c r="AS268" s="587"/>
      <c r="AT268" s="587"/>
      <c r="AU268" s="589"/>
      <c r="AV268" s="590"/>
      <c r="AW268" s="590"/>
      <c r="AX268" s="591"/>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2" t="s">
        <v>33</v>
      </c>
      <c r="AL300" s="241"/>
      <c r="AM300" s="241"/>
      <c r="AN300" s="241"/>
      <c r="AO300" s="241"/>
      <c r="AP300" s="241"/>
      <c r="AQ300" s="241" t="s">
        <v>23</v>
      </c>
      <c r="AR300" s="241"/>
      <c r="AS300" s="241"/>
      <c r="AT300" s="241"/>
      <c r="AU300" s="92" t="s">
        <v>24</v>
      </c>
      <c r="AV300" s="93"/>
      <c r="AW300" s="93"/>
      <c r="AX300" s="593"/>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c r="AL301" s="590"/>
      <c r="AM301" s="590"/>
      <c r="AN301" s="590"/>
      <c r="AO301" s="590"/>
      <c r="AP301" s="591"/>
      <c r="AQ301" s="588"/>
      <c r="AR301" s="587"/>
      <c r="AS301" s="587"/>
      <c r="AT301" s="587"/>
      <c r="AU301" s="589"/>
      <c r="AV301" s="590"/>
      <c r="AW301" s="590"/>
      <c r="AX301" s="591"/>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2" spans="1:50" x14ac:dyDescent="0.15">
      <c r="A332" s="9"/>
      <c r="B332" s="70" t="s">
        <v>414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1" t="s">
        <v>400</v>
      </c>
      <c r="D333" s="241"/>
      <c r="E333" s="241"/>
      <c r="F333" s="241"/>
      <c r="G333" s="241"/>
      <c r="H333" s="241"/>
      <c r="I333" s="241"/>
      <c r="J333" s="241"/>
      <c r="K333" s="241"/>
      <c r="L333" s="241"/>
      <c r="M333" s="241" t="s">
        <v>401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2" t="s">
        <v>402</v>
      </c>
      <c r="AL333" s="241"/>
      <c r="AM333" s="241"/>
      <c r="AN333" s="241"/>
      <c r="AO333" s="241"/>
      <c r="AP333" s="241"/>
      <c r="AQ333" s="241" t="s">
        <v>23</v>
      </c>
      <c r="AR333" s="241"/>
      <c r="AS333" s="241"/>
      <c r="AT333" s="241"/>
      <c r="AU333" s="92" t="s">
        <v>24</v>
      </c>
      <c r="AV333" s="93"/>
      <c r="AW333" s="93"/>
      <c r="AX333" s="593"/>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c r="AL334" s="590"/>
      <c r="AM334" s="590"/>
      <c r="AN334" s="590"/>
      <c r="AO334" s="590"/>
      <c r="AP334" s="591"/>
      <c r="AQ334" s="588"/>
      <c r="AR334" s="587"/>
      <c r="AS334" s="587"/>
      <c r="AT334" s="587"/>
      <c r="AU334" s="589"/>
      <c r="AV334" s="590"/>
      <c r="AW334" s="590"/>
      <c r="AX334" s="591"/>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5" spans="1:50" x14ac:dyDescent="0.15">
      <c r="A365" s="9"/>
      <c r="B365" s="70" t="s">
        <v>415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2" t="s">
        <v>33</v>
      </c>
      <c r="AL366" s="241"/>
      <c r="AM366" s="241"/>
      <c r="AN366" s="241"/>
      <c r="AO366" s="241"/>
      <c r="AP366" s="241"/>
      <c r="AQ366" s="241" t="s">
        <v>23</v>
      </c>
      <c r="AR366" s="241"/>
      <c r="AS366" s="241"/>
      <c r="AT366" s="241"/>
      <c r="AU366" s="92" t="s">
        <v>24</v>
      </c>
      <c r="AV366" s="93"/>
      <c r="AW366" s="93"/>
      <c r="AX366" s="593"/>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88"/>
      <c r="AR367" s="587"/>
      <c r="AS367" s="587"/>
      <c r="AT367" s="587"/>
      <c r="AU367" s="589"/>
      <c r="AV367" s="590"/>
      <c r="AW367" s="590"/>
      <c r="AX367" s="591"/>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8" spans="1:50" x14ac:dyDescent="0.15">
      <c r="A398" s="9"/>
      <c r="B398" s="70" t="s">
        <v>416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41" t="s">
        <v>400</v>
      </c>
      <c r="D399" s="241"/>
      <c r="E399" s="241"/>
      <c r="F399" s="241"/>
      <c r="G399" s="241"/>
      <c r="H399" s="241"/>
      <c r="I399" s="241"/>
      <c r="J399" s="241"/>
      <c r="K399" s="241"/>
      <c r="L399" s="241"/>
      <c r="M399" s="241" t="s">
        <v>401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2" t="s">
        <v>402</v>
      </c>
      <c r="AL399" s="241"/>
      <c r="AM399" s="241"/>
      <c r="AN399" s="241"/>
      <c r="AO399" s="241"/>
      <c r="AP399" s="241"/>
      <c r="AQ399" s="241" t="s">
        <v>23</v>
      </c>
      <c r="AR399" s="241"/>
      <c r="AS399" s="241"/>
      <c r="AT399" s="241"/>
      <c r="AU399" s="92" t="s">
        <v>24</v>
      </c>
      <c r="AV399" s="93"/>
      <c r="AW399" s="93"/>
      <c r="AX399" s="593"/>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88"/>
      <c r="AR400" s="587"/>
      <c r="AS400" s="587"/>
      <c r="AT400" s="587"/>
      <c r="AU400" s="589"/>
      <c r="AV400" s="590"/>
      <c r="AW400" s="590"/>
      <c r="AX400" s="591"/>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1" spans="1:50" x14ac:dyDescent="0.15">
      <c r="A431" s="9"/>
      <c r="B431" s="70" t="s">
        <v>417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2" t="s">
        <v>33</v>
      </c>
      <c r="AL432" s="241"/>
      <c r="AM432" s="241"/>
      <c r="AN432" s="241"/>
      <c r="AO432" s="241"/>
      <c r="AP432" s="241"/>
      <c r="AQ432" s="241" t="s">
        <v>23</v>
      </c>
      <c r="AR432" s="241"/>
      <c r="AS432" s="241"/>
      <c r="AT432" s="241"/>
      <c r="AU432" s="92" t="s">
        <v>24</v>
      </c>
      <c r="AV432" s="93"/>
      <c r="AW432" s="93"/>
      <c r="AX432" s="593"/>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88"/>
      <c r="AR433" s="587"/>
      <c r="AS433" s="587"/>
      <c r="AT433" s="587"/>
      <c r="AU433" s="589"/>
      <c r="AV433" s="590"/>
      <c r="AW433" s="590"/>
      <c r="AX433" s="591"/>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4" spans="1:50" x14ac:dyDescent="0.15">
      <c r="A464" s="9"/>
      <c r="B464" s="70" t="s">
        <v>418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2" t="s">
        <v>33</v>
      </c>
      <c r="AL465" s="241"/>
      <c r="AM465" s="241"/>
      <c r="AN465" s="241"/>
      <c r="AO465" s="241"/>
      <c r="AP465" s="241"/>
      <c r="AQ465" s="241" t="s">
        <v>23</v>
      </c>
      <c r="AR465" s="241"/>
      <c r="AS465" s="241"/>
      <c r="AT465" s="241"/>
      <c r="AU465" s="92" t="s">
        <v>24</v>
      </c>
      <c r="AV465" s="93"/>
      <c r="AW465" s="93"/>
      <c r="AX465" s="593"/>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88"/>
      <c r="AR466" s="587"/>
      <c r="AS466" s="587"/>
      <c r="AT466" s="587"/>
      <c r="AU466" s="589"/>
      <c r="AV466" s="590"/>
      <c r="AW466" s="590"/>
      <c r="AX466" s="591"/>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7" spans="1:50" x14ac:dyDescent="0.15">
      <c r="A497" s="9"/>
      <c r="B497" s="70" t="s">
        <v>419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2" t="s">
        <v>33</v>
      </c>
      <c r="AL498" s="241"/>
      <c r="AM498" s="241"/>
      <c r="AN498" s="241"/>
      <c r="AO498" s="241"/>
      <c r="AP498" s="241"/>
      <c r="AQ498" s="241" t="s">
        <v>23</v>
      </c>
      <c r="AR498" s="241"/>
      <c r="AS498" s="241"/>
      <c r="AT498" s="241"/>
      <c r="AU498" s="92" t="s">
        <v>24</v>
      </c>
      <c r="AV498" s="93"/>
      <c r="AW498" s="93"/>
      <c r="AX498" s="593"/>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30" spans="1:50" x14ac:dyDescent="0.15">
      <c r="A530" s="9"/>
      <c r="B530" s="70" t="s">
        <v>420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41" t="s">
        <v>400</v>
      </c>
      <c r="D531" s="241"/>
      <c r="E531" s="241"/>
      <c r="F531" s="241"/>
      <c r="G531" s="241"/>
      <c r="H531" s="241"/>
      <c r="I531" s="241"/>
      <c r="J531" s="241"/>
      <c r="K531" s="241"/>
      <c r="L531" s="241"/>
      <c r="M531" s="241" t="s">
        <v>401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2" t="s">
        <v>402</v>
      </c>
      <c r="AL531" s="241"/>
      <c r="AM531" s="241"/>
      <c r="AN531" s="241"/>
      <c r="AO531" s="241"/>
      <c r="AP531" s="241"/>
      <c r="AQ531" s="241" t="s">
        <v>23</v>
      </c>
      <c r="AR531" s="241"/>
      <c r="AS531" s="241"/>
      <c r="AT531" s="241"/>
      <c r="AU531" s="92" t="s">
        <v>24</v>
      </c>
      <c r="AV531" s="93"/>
      <c r="AW531" s="93"/>
      <c r="AX531" s="593"/>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2" t="s">
        <v>33</v>
      </c>
      <c r="AL564" s="241"/>
      <c r="AM564" s="241"/>
      <c r="AN564" s="241"/>
      <c r="AO564" s="241"/>
      <c r="AP564" s="241"/>
      <c r="AQ564" s="241" t="s">
        <v>23</v>
      </c>
      <c r="AR564" s="241"/>
      <c r="AS564" s="241"/>
      <c r="AT564" s="241"/>
      <c r="AU564" s="92" t="s">
        <v>24</v>
      </c>
      <c r="AV564" s="93"/>
      <c r="AW564" s="93"/>
      <c r="AX564" s="593"/>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6" spans="1:50" x14ac:dyDescent="0.15">
      <c r="A596" s="9"/>
      <c r="B596" s="70" t="s">
        <v>422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41" t="s">
        <v>400</v>
      </c>
      <c r="D597" s="241"/>
      <c r="E597" s="241"/>
      <c r="F597" s="241"/>
      <c r="G597" s="241"/>
      <c r="H597" s="241"/>
      <c r="I597" s="241"/>
      <c r="J597" s="241"/>
      <c r="K597" s="241"/>
      <c r="L597" s="241"/>
      <c r="M597" s="241" t="s">
        <v>401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2" t="s">
        <v>402</v>
      </c>
      <c r="AL597" s="241"/>
      <c r="AM597" s="241"/>
      <c r="AN597" s="241"/>
      <c r="AO597" s="241"/>
      <c r="AP597" s="241"/>
      <c r="AQ597" s="241" t="s">
        <v>23</v>
      </c>
      <c r="AR597" s="241"/>
      <c r="AS597" s="241"/>
      <c r="AT597" s="241"/>
      <c r="AU597" s="92" t="s">
        <v>24</v>
      </c>
      <c r="AV597" s="93"/>
      <c r="AW597" s="93"/>
      <c r="AX597" s="593"/>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2" t="s">
        <v>33</v>
      </c>
      <c r="AL630" s="241"/>
      <c r="AM630" s="241"/>
      <c r="AN630" s="241"/>
      <c r="AO630" s="241"/>
      <c r="AP630" s="241"/>
      <c r="AQ630" s="241" t="s">
        <v>23</v>
      </c>
      <c r="AR630" s="241"/>
      <c r="AS630" s="241"/>
      <c r="AT630" s="241"/>
      <c r="AU630" s="92" t="s">
        <v>24</v>
      </c>
      <c r="AV630" s="93"/>
      <c r="AW630" s="93"/>
      <c r="AX630" s="593"/>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2" spans="1:50" x14ac:dyDescent="0.15">
      <c r="A662" s="9"/>
      <c r="B662" s="70" t="s">
        <v>423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41" t="s">
        <v>400</v>
      </c>
      <c r="D663" s="241"/>
      <c r="E663" s="241"/>
      <c r="F663" s="241"/>
      <c r="G663" s="241"/>
      <c r="H663" s="241"/>
      <c r="I663" s="241"/>
      <c r="J663" s="241"/>
      <c r="K663" s="241"/>
      <c r="L663" s="241"/>
      <c r="M663" s="241" t="s">
        <v>401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2" t="s">
        <v>402</v>
      </c>
      <c r="AL663" s="241"/>
      <c r="AM663" s="241"/>
      <c r="AN663" s="241"/>
      <c r="AO663" s="241"/>
      <c r="AP663" s="241"/>
      <c r="AQ663" s="241" t="s">
        <v>23</v>
      </c>
      <c r="AR663" s="241"/>
      <c r="AS663" s="241"/>
      <c r="AT663" s="241"/>
      <c r="AU663" s="92" t="s">
        <v>24</v>
      </c>
      <c r="AV663" s="93"/>
      <c r="AW663" s="93"/>
      <c r="AX663" s="593"/>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5" spans="1:50" x14ac:dyDescent="0.15">
      <c r="A695" s="9"/>
      <c r="B695" s="70" t="s">
        <v>424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41" t="s">
        <v>400</v>
      </c>
      <c r="D696" s="241"/>
      <c r="E696" s="241"/>
      <c r="F696" s="241"/>
      <c r="G696" s="241"/>
      <c r="H696" s="241"/>
      <c r="I696" s="241"/>
      <c r="J696" s="241"/>
      <c r="K696" s="241"/>
      <c r="L696" s="241"/>
      <c r="M696" s="241" t="s">
        <v>401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2" t="s">
        <v>402</v>
      </c>
      <c r="AL696" s="241"/>
      <c r="AM696" s="241"/>
      <c r="AN696" s="241"/>
      <c r="AO696" s="241"/>
      <c r="AP696" s="241"/>
      <c r="AQ696" s="241" t="s">
        <v>23</v>
      </c>
      <c r="AR696" s="241"/>
      <c r="AS696" s="241"/>
      <c r="AT696" s="241"/>
      <c r="AU696" s="92" t="s">
        <v>24</v>
      </c>
      <c r="AV696" s="93"/>
      <c r="AW696" s="93"/>
      <c r="AX696" s="593"/>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8" spans="1:50" x14ac:dyDescent="0.15">
      <c r="A728" s="9"/>
      <c r="B728" s="70" t="s">
        <v>425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2" t="s">
        <v>33</v>
      </c>
      <c r="AL729" s="241"/>
      <c r="AM729" s="241"/>
      <c r="AN729" s="241"/>
      <c r="AO729" s="241"/>
      <c r="AP729" s="241"/>
      <c r="AQ729" s="241" t="s">
        <v>23</v>
      </c>
      <c r="AR729" s="241"/>
      <c r="AS729" s="241"/>
      <c r="AT729" s="241"/>
      <c r="AU729" s="92" t="s">
        <v>24</v>
      </c>
      <c r="AV729" s="93"/>
      <c r="AW729" s="93"/>
      <c r="AX729" s="593"/>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1" spans="1:50" x14ac:dyDescent="0.15">
      <c r="A761" s="9"/>
      <c r="B761" s="70" t="s">
        <v>426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41" t="s">
        <v>400</v>
      </c>
      <c r="D762" s="241"/>
      <c r="E762" s="241"/>
      <c r="F762" s="241"/>
      <c r="G762" s="241"/>
      <c r="H762" s="241"/>
      <c r="I762" s="241"/>
      <c r="J762" s="241"/>
      <c r="K762" s="241"/>
      <c r="L762" s="241"/>
      <c r="M762" s="241" t="s">
        <v>401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2" t="s">
        <v>402</v>
      </c>
      <c r="AL762" s="241"/>
      <c r="AM762" s="241"/>
      <c r="AN762" s="241"/>
      <c r="AO762" s="241"/>
      <c r="AP762" s="241"/>
      <c r="AQ762" s="241" t="s">
        <v>23</v>
      </c>
      <c r="AR762" s="241"/>
      <c r="AS762" s="241"/>
      <c r="AT762" s="241"/>
      <c r="AU762" s="92" t="s">
        <v>24</v>
      </c>
      <c r="AV762" s="93"/>
      <c r="AW762" s="93"/>
      <c r="AX762" s="593"/>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4" spans="1:50" x14ac:dyDescent="0.15">
      <c r="A794" s="9"/>
      <c r="B794" s="70" t="s">
        <v>427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2" t="s">
        <v>33</v>
      </c>
      <c r="AL795" s="241"/>
      <c r="AM795" s="241"/>
      <c r="AN795" s="241"/>
      <c r="AO795" s="241"/>
      <c r="AP795" s="241"/>
      <c r="AQ795" s="241" t="s">
        <v>23</v>
      </c>
      <c r="AR795" s="241"/>
      <c r="AS795" s="241"/>
      <c r="AT795" s="241"/>
      <c r="AU795" s="92" t="s">
        <v>24</v>
      </c>
      <c r="AV795" s="93"/>
      <c r="AW795" s="93"/>
      <c r="AX795" s="593"/>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428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2" t="s">
        <v>33</v>
      </c>
      <c r="AL828" s="241"/>
      <c r="AM828" s="241"/>
      <c r="AN828" s="241"/>
      <c r="AO828" s="241"/>
      <c r="AP828" s="241"/>
      <c r="AQ828" s="241" t="s">
        <v>23</v>
      </c>
      <c r="AR828" s="241"/>
      <c r="AS828" s="241"/>
      <c r="AT828" s="241"/>
      <c r="AU828" s="92" t="s">
        <v>24</v>
      </c>
      <c r="AV828" s="93"/>
      <c r="AW828" s="93"/>
      <c r="AX828" s="593"/>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60" spans="1:50" x14ac:dyDescent="0.15">
      <c r="A860" s="9"/>
      <c r="B860" s="70" t="s">
        <v>429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41" t="s">
        <v>400</v>
      </c>
      <c r="D861" s="241"/>
      <c r="E861" s="241"/>
      <c r="F861" s="241"/>
      <c r="G861" s="241"/>
      <c r="H861" s="241"/>
      <c r="I861" s="241"/>
      <c r="J861" s="241"/>
      <c r="K861" s="241"/>
      <c r="L861" s="241"/>
      <c r="M861" s="241" t="s">
        <v>401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2" t="s">
        <v>402</v>
      </c>
      <c r="AL861" s="241"/>
      <c r="AM861" s="241"/>
      <c r="AN861" s="241"/>
      <c r="AO861" s="241"/>
      <c r="AP861" s="241"/>
      <c r="AQ861" s="241" t="s">
        <v>23</v>
      </c>
      <c r="AR861" s="241"/>
      <c r="AS861" s="241"/>
      <c r="AT861" s="241"/>
      <c r="AU861" s="92" t="s">
        <v>24</v>
      </c>
      <c r="AV861" s="93"/>
      <c r="AW861" s="93"/>
      <c r="AX861" s="593"/>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3" spans="1:50" x14ac:dyDescent="0.15">
      <c r="A893" s="9"/>
      <c r="B893" s="70" t="s">
        <v>430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41" t="s">
        <v>400</v>
      </c>
      <c r="D894" s="241"/>
      <c r="E894" s="241"/>
      <c r="F894" s="241"/>
      <c r="G894" s="241"/>
      <c r="H894" s="241"/>
      <c r="I894" s="241"/>
      <c r="J894" s="241"/>
      <c r="K894" s="241"/>
      <c r="L894" s="241"/>
      <c r="M894" s="241" t="s">
        <v>401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2" t="s">
        <v>402</v>
      </c>
      <c r="AL894" s="241"/>
      <c r="AM894" s="241"/>
      <c r="AN894" s="241"/>
      <c r="AO894" s="241"/>
      <c r="AP894" s="241"/>
      <c r="AQ894" s="241" t="s">
        <v>23</v>
      </c>
      <c r="AR894" s="241"/>
      <c r="AS894" s="241"/>
      <c r="AT894" s="241"/>
      <c r="AU894" s="92" t="s">
        <v>24</v>
      </c>
      <c r="AV894" s="93"/>
      <c r="AW894" s="93"/>
      <c r="AX894" s="593"/>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2" t="s">
        <v>33</v>
      </c>
      <c r="AL927" s="241"/>
      <c r="AM927" s="241"/>
      <c r="AN927" s="241"/>
      <c r="AO927" s="241"/>
      <c r="AP927" s="241"/>
      <c r="AQ927" s="241" t="s">
        <v>23</v>
      </c>
      <c r="AR927" s="241"/>
      <c r="AS927" s="241"/>
      <c r="AT927" s="241"/>
      <c r="AU927" s="92" t="s">
        <v>24</v>
      </c>
      <c r="AV927" s="93"/>
      <c r="AW927" s="93"/>
      <c r="AX927" s="593"/>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9" spans="1:50" x14ac:dyDescent="0.15">
      <c r="A959" s="9"/>
      <c r="B959" s="70" t="s">
        <v>431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2" t="s">
        <v>33</v>
      </c>
      <c r="AL960" s="241"/>
      <c r="AM960" s="241"/>
      <c r="AN960" s="241"/>
      <c r="AO960" s="241"/>
      <c r="AP960" s="241"/>
      <c r="AQ960" s="241" t="s">
        <v>23</v>
      </c>
      <c r="AR960" s="241"/>
      <c r="AS960" s="241"/>
      <c r="AT960" s="241"/>
      <c r="AU960" s="92" t="s">
        <v>24</v>
      </c>
      <c r="AV960" s="93"/>
      <c r="AW960" s="93"/>
      <c r="AX960" s="593"/>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2" spans="1:50" x14ac:dyDescent="0.15">
      <c r="A992" s="9"/>
      <c r="B992" s="70" t="s">
        <v>432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2" t="s">
        <v>33</v>
      </c>
      <c r="AL993" s="241"/>
      <c r="AM993" s="241"/>
      <c r="AN993" s="241"/>
      <c r="AO993" s="241"/>
      <c r="AP993" s="241"/>
      <c r="AQ993" s="241" t="s">
        <v>23</v>
      </c>
      <c r="AR993" s="241"/>
      <c r="AS993" s="241"/>
      <c r="AT993" s="241"/>
      <c r="AU993" s="92" t="s">
        <v>24</v>
      </c>
      <c r="AV993" s="93"/>
      <c r="AW993" s="93"/>
      <c r="AX993" s="593"/>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5" spans="1:50" x14ac:dyDescent="0.15">
      <c r="A1025" s="9"/>
      <c r="B1025" s="70" t="s">
        <v>433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41" t="s">
        <v>434</v>
      </c>
      <c r="D1026" s="241"/>
      <c r="E1026" s="241"/>
      <c r="F1026" s="241"/>
      <c r="G1026" s="241"/>
      <c r="H1026" s="241"/>
      <c r="I1026" s="241"/>
      <c r="J1026" s="241"/>
      <c r="K1026" s="241"/>
      <c r="L1026" s="241"/>
      <c r="M1026" s="241" t="s">
        <v>435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2" t="s">
        <v>436</v>
      </c>
      <c r="AL1026" s="241"/>
      <c r="AM1026" s="241"/>
      <c r="AN1026" s="241"/>
      <c r="AO1026" s="241"/>
      <c r="AP1026" s="241"/>
      <c r="AQ1026" s="241" t="s">
        <v>23</v>
      </c>
      <c r="AR1026" s="241"/>
      <c r="AS1026" s="241"/>
      <c r="AT1026" s="241"/>
      <c r="AU1026" s="92" t="s">
        <v>24</v>
      </c>
      <c r="AV1026" s="93"/>
      <c r="AW1026" s="93"/>
      <c r="AX1026" s="593"/>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8" spans="1:50" x14ac:dyDescent="0.15">
      <c r="A1058" s="9"/>
      <c r="B1058" s="70" t="s">
        <v>437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2" t="s">
        <v>33</v>
      </c>
      <c r="AL1059" s="241"/>
      <c r="AM1059" s="241"/>
      <c r="AN1059" s="241"/>
      <c r="AO1059" s="241"/>
      <c r="AP1059" s="241"/>
      <c r="AQ1059" s="241" t="s">
        <v>23</v>
      </c>
      <c r="AR1059" s="241"/>
      <c r="AS1059" s="241"/>
      <c r="AT1059" s="241"/>
      <c r="AU1059" s="92" t="s">
        <v>24</v>
      </c>
      <c r="AV1059" s="93"/>
      <c r="AW1059" s="93"/>
      <c r="AX1059" s="593"/>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438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41" t="s">
        <v>400</v>
      </c>
      <c r="D1092" s="241"/>
      <c r="E1092" s="241"/>
      <c r="F1092" s="241"/>
      <c r="G1092" s="241"/>
      <c r="H1092" s="241"/>
      <c r="I1092" s="241"/>
      <c r="J1092" s="241"/>
      <c r="K1092" s="241"/>
      <c r="L1092" s="241"/>
      <c r="M1092" s="241" t="s">
        <v>401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2" t="s">
        <v>402</v>
      </c>
      <c r="AL1092" s="241"/>
      <c r="AM1092" s="241"/>
      <c r="AN1092" s="241"/>
      <c r="AO1092" s="241"/>
      <c r="AP1092" s="241"/>
      <c r="AQ1092" s="241" t="s">
        <v>23</v>
      </c>
      <c r="AR1092" s="241"/>
      <c r="AS1092" s="241"/>
      <c r="AT1092" s="241"/>
      <c r="AU1092" s="92" t="s">
        <v>24</v>
      </c>
      <c r="AV1092" s="93"/>
      <c r="AW1092" s="93"/>
      <c r="AX1092" s="593"/>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4" spans="1:50" x14ac:dyDescent="0.15">
      <c r="A1124" s="9"/>
      <c r="B1124" s="70" t="s">
        <v>439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2" t="s">
        <v>33</v>
      </c>
      <c r="AL1125" s="241"/>
      <c r="AM1125" s="241"/>
      <c r="AN1125" s="241"/>
      <c r="AO1125" s="241"/>
      <c r="AP1125" s="241"/>
      <c r="AQ1125" s="241" t="s">
        <v>23</v>
      </c>
      <c r="AR1125" s="241"/>
      <c r="AS1125" s="241"/>
      <c r="AT1125" s="241"/>
      <c r="AU1125" s="92" t="s">
        <v>24</v>
      </c>
      <c r="AV1125" s="93"/>
      <c r="AW1125" s="93"/>
      <c r="AX1125" s="593"/>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7" spans="1:50" x14ac:dyDescent="0.15">
      <c r="A1157" s="9"/>
      <c r="B1157" s="70" t="s">
        <v>440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41" t="s">
        <v>400</v>
      </c>
      <c r="D1158" s="241"/>
      <c r="E1158" s="241"/>
      <c r="F1158" s="241"/>
      <c r="G1158" s="241"/>
      <c r="H1158" s="241"/>
      <c r="I1158" s="241"/>
      <c r="J1158" s="241"/>
      <c r="K1158" s="241"/>
      <c r="L1158" s="241"/>
      <c r="M1158" s="241" t="s">
        <v>401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2" t="s">
        <v>402</v>
      </c>
      <c r="AL1158" s="241"/>
      <c r="AM1158" s="241"/>
      <c r="AN1158" s="241"/>
      <c r="AO1158" s="241"/>
      <c r="AP1158" s="241"/>
      <c r="AQ1158" s="241" t="s">
        <v>23</v>
      </c>
      <c r="AR1158" s="241"/>
      <c r="AS1158" s="241"/>
      <c r="AT1158" s="241"/>
      <c r="AU1158" s="92" t="s">
        <v>24</v>
      </c>
      <c r="AV1158" s="93"/>
      <c r="AW1158" s="93"/>
      <c r="AX1158" s="593"/>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90" spans="1:50" x14ac:dyDescent="0.15">
      <c r="A1190" s="9"/>
      <c r="B1190" s="70" t="s">
        <v>441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2" t="s">
        <v>33</v>
      </c>
      <c r="AL1191" s="241"/>
      <c r="AM1191" s="241"/>
      <c r="AN1191" s="241"/>
      <c r="AO1191" s="241"/>
      <c r="AP1191" s="241"/>
      <c r="AQ1191" s="241" t="s">
        <v>23</v>
      </c>
      <c r="AR1191" s="241"/>
      <c r="AS1191" s="241"/>
      <c r="AT1191" s="241"/>
      <c r="AU1191" s="92" t="s">
        <v>24</v>
      </c>
      <c r="AV1191" s="93"/>
      <c r="AW1191" s="93"/>
      <c r="AX1191" s="593"/>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2" t="s">
        <v>33</v>
      </c>
      <c r="AL1224" s="241"/>
      <c r="AM1224" s="241"/>
      <c r="AN1224" s="241"/>
      <c r="AO1224" s="241"/>
      <c r="AP1224" s="241"/>
      <c r="AQ1224" s="241" t="s">
        <v>23</v>
      </c>
      <c r="AR1224" s="241"/>
      <c r="AS1224" s="241"/>
      <c r="AT1224" s="241"/>
      <c r="AU1224" s="92" t="s">
        <v>24</v>
      </c>
      <c r="AV1224" s="93"/>
      <c r="AW1224" s="93"/>
      <c r="AX1224" s="593"/>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6" spans="1:50" x14ac:dyDescent="0.15">
      <c r="A1256" s="9"/>
      <c r="B1256" s="70" t="s">
        <v>442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2" t="s">
        <v>33</v>
      </c>
      <c r="AL1257" s="241"/>
      <c r="AM1257" s="241"/>
      <c r="AN1257" s="241"/>
      <c r="AO1257" s="241"/>
      <c r="AP1257" s="241"/>
      <c r="AQ1257" s="241" t="s">
        <v>23</v>
      </c>
      <c r="AR1257" s="241"/>
      <c r="AS1257" s="241"/>
      <c r="AT1257" s="241"/>
      <c r="AU1257" s="92" t="s">
        <v>24</v>
      </c>
      <c r="AV1257" s="93"/>
      <c r="AW1257" s="93"/>
      <c r="AX1257" s="593"/>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9" spans="1:50" x14ac:dyDescent="0.15">
      <c r="A1289" s="9"/>
      <c r="B1289" s="70" t="s">
        <v>443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2" t="s">
        <v>33</v>
      </c>
      <c r="AL1290" s="241"/>
      <c r="AM1290" s="241"/>
      <c r="AN1290" s="241"/>
      <c r="AO1290" s="241"/>
      <c r="AP1290" s="241"/>
      <c r="AQ1290" s="241" t="s">
        <v>23</v>
      </c>
      <c r="AR1290" s="241"/>
      <c r="AS1290" s="241"/>
      <c r="AT1290" s="241"/>
      <c r="AU1290" s="92" t="s">
        <v>24</v>
      </c>
      <c r="AV1290" s="93"/>
      <c r="AW1290" s="93"/>
      <c r="AX1290" s="593"/>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79" priority="485">
      <formula>IF(RIGHT(TEXT(AK5,"0.#"),1)=".",FALSE,TRUE)</formula>
    </cfRule>
    <cfRule type="expression" dxfId="478" priority="486">
      <formula>IF(RIGHT(TEXT(AK5,"0.#"),1)=".",TRUE,FALSE)</formula>
    </cfRule>
  </conditionalFormatting>
  <conditionalFormatting sqref="AU5:AX33">
    <cfRule type="expression" dxfId="477" priority="481">
      <formula>IF(AND(AU5&gt;=0, RIGHT(TEXT(AU5,"0.#"),1)&lt;&gt;"."),TRUE,FALSE)</formula>
    </cfRule>
    <cfRule type="expression" dxfId="476" priority="482">
      <formula>IF(AND(AU5&gt;=0, RIGHT(TEXT(AU5,"0.#"),1)="."),TRUE,FALSE)</formula>
    </cfRule>
    <cfRule type="expression" dxfId="475" priority="483">
      <formula>IF(AND(AU5&lt;0, RIGHT(TEXT(AU5,"0.#"),1)&lt;&gt;"."),TRUE,FALSE)</formula>
    </cfRule>
    <cfRule type="expression" dxfId="474" priority="484">
      <formula>IF(AND(AU5&lt;0, RIGHT(TEXT(AU5,"0.#"),1)="."),TRUE,FALSE)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37">
    <cfRule type="expression" dxfId="5" priority="5">
      <formula>IF(RIGHT(TEXT(AK37,"0.#"),1)=".",FALSE,TRUE)</formula>
    </cfRule>
    <cfRule type="expression" dxfId="4" priority="6">
      <formula>IF(RIGHT(TEXT(AK37,"0.#"),1)=".",TRUE,FALSE)</formula>
    </cfRule>
  </conditionalFormatting>
  <conditionalFormatting sqref="AU37:AX37">
    <cfRule type="expression" dxfId="3" priority="1">
      <formula>IF(AND(AU37&gt;=0, RIGHT(TEXT(AU37,"0.#"),1)&lt;&gt;"."),TRUE,FALSE)</formula>
    </cfRule>
    <cfRule type="expression" dxfId="2" priority="2">
      <formula>IF(AND(AU37&gt;=0, RIGHT(TEXT(AU37,"0.#"),1)="."),TRUE,FALSE)</formula>
    </cfRule>
    <cfRule type="expression" dxfId="1" priority="3">
      <formula>IF(AND(AU37&lt;0, RIGHT(TEXT(AU37,"0.#"),1)&lt;&gt;"."),TRUE,FALSE)</formula>
    </cfRule>
    <cfRule type="expression" dxfId="0" priority="4">
      <formula>IF(AND(AU37&lt;0, RIGHT(TEXT(AU37,"0.#"),1)="."),TRUE,FALSE)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平成27年度行政事業レビュー_独立行政法人国立青少年教育振興機構施設整備に必要な経費</dc:title>
  <dc:creator>文部科学省</dc:creator>
  <cp:lastModifiedBy>文部科学省</cp:lastModifiedBy>
  <cp:lastPrinted>2016-08-16T01:16:41Z</cp:lastPrinted>
  <dcterms:created xsi:type="dcterms:W3CDTF">2012-03-13T00:50:25Z</dcterms:created>
  <dcterms:modified xsi:type="dcterms:W3CDTF">2016-08-16T01:16:47Z</dcterms:modified>
</cp:coreProperties>
</file>