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10" yWindow="42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<sst xmlns="http://schemas.openxmlformats.org/spreadsheetml/2006/main" count="1360" uniqueCount="554">
  <si>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</si>
  <si>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</si>
  <si>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</si>
  <si>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</si>
  <si>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</si>
  <si>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</si>
  <si>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</si>
  <si>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</si>
  <si>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</si>
  <si>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</si>
  <si>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</si>
  <si>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</si>
  <si>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</si>
  <si>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</si>
  <si>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</si>
  <si>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</si>
  <si>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</si>
  <si>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</si>
  <si>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</si>
  <si>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</si>
  <si>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</si>
  <si>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</si>
  <si>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</si>
  <si>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</si>
  <si>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</si>
  <si>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</si>
  <si>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</si>
  <si>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</si>
  <si>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</si>
  <si>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</si>
  <si>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</si>
  <si>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</si>
  <si>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</si>
  <si>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</si>
  <si>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</si>
  <si>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</si>
  <si>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</si>
  <si>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</si>
  <si>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</si>
  <si>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</si>
  <si>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</si>
  <si>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</si>
  <si>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</si>
  <si>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</si>
  <si>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</si>
  <si>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</si>
  <si>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</si>
  <si>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</si>
  <si>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</si>
  <si>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</si>
  <si>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</si>
  <si>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</si>
  <si>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</si>
  <si>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</si>
  <si>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</si>
  <si>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</si>
  <si>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</si>
  <si>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</si>
  <si>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</si>
  <si>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</si>
  <si>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</si>
  <si>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</si>
  <si>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</si>
  <si>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</si>
  <si>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</si>
  <si>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</si>
  <si>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</si>
  <si>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</si>
  <si>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</si>
  <si>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</si>
  <si>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</si>
  <si>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</si>
  <si>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</si>
  <si>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</si>
  <si>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</si>
  <si>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</si>
  <si>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</si>
  <si>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</si>
  <si>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</si>
  <si>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</si>
  <si>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</si>
  <si>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</si>
  <si>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</si>
  <si>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</si>
  <si>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</si>
  <si>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</si>
  <si>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</si>
  <si>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</si>
  <si>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</si>
  <si>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</si>
  <si>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</si>
  <si>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</si>
  <si>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</si>
  <si>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</si>
  <si>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</si>
  <si>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</si>
  <si>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</si>
  <si>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</si>
  <si>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</si>
  <si>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</si>
  <si>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</si>
  <si>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</si>
  <si>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</si>
  <si>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</si>
  <si>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</si>
  <si>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</si>
  <si>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</si>
  <si>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</si>
  <si>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</si>
  <si>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</si>
  <si>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</si>
  <si>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</si>
  <si>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</si>
  <si>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</si>
  <si>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</si>
  <si>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</si>
  <si>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</si>
  <si>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</si>
  <si>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</si>
  <si>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</si>
  <si>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</si>
  <si>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</si>
  <si>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</si>
  <si>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</si>
  <si>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</si>
  <si>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</si>
  <si>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</si>
  <si>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</si>
  <si>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</si>
  <si>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</si>
  <si>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</si>
  <si>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</si>
  <si>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</si>
  <si>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</si>
  <si>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</si>
  <si>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</si>
  <si>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</si>
  <si>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</si>
  <si>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</si>
  <si>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</si>
  <si>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</si>
  <si>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</si>
  <si>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</si>
  <si>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</si>
  <si>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</si>
  <si>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</si>
  <si>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</si>
  <si>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</si>
  <si>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</si>
  <si>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</si>
  <si>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</si>
  <si>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</si>
  <si>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</si>
  <si>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</si>
  <si>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</si>
  <si>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</si>
  <si>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</si>
  <si>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</si>
  <si>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</si>
  <si>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</si>
  <si>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</si>
  <si>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</si>
  <si>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</si>
  <si>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</si>
  <si>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</si>
  <si>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</si>
  <si>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</si>
  <si>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</si>
  <si>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</si>
  <si>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</si>
  <si>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</si>
  <si>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</si>
  <si>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</si>
  <si>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</si>
  <si>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</si>
  <si>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</si>
  <si>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</si>
  <si>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</si>
  <si>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</si>
  <si>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</si>
  <si>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</si>
  <si>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</si>
  <si>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</si>
  <si>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</si>
  <si>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</si>
  <si>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</si>
  <si>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</si>
  <si>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</si>
  <si>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</si>
  <si>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</si>
  <si>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</si>
  <si>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</si>
  <si>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</si>
  <si>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</si>
  <si>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</si>
  <si>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</si>
  <si>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</si>
  <si>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</si>
  <si>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</si>
  <si>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</si>
  <si>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</si>
  <si>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</si>
  <si>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</si>
  <si>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</si>
  <si>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</si>
  <si>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</si>
  <si>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</si>
  <si>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</si>
  <si>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</si>
  <si>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</si>
  <si>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</si>
  <si>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</si>
  <si>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</si>
  <si>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</si>
  <si>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</si>
  <si>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</si>
  <si>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</si>
  <si>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</si>
  <si>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</si>
  <si>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</si>
  <si>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</si>
  <si>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</si>
  <si>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</si>
  <si>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</si>
  <si>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</si>
  <si>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</si>
  <si>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</si>
  <si>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</si>
  <si>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</si>
  <si>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</si>
  <si>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</si>
  <si>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</si>
  <si>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</si>
  <si>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</si>
  <si>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</si>
  <si>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</si>
  <si>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</si>
  <si>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</si>
  <si>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</si>
  <si>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</si>
  <si>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</si>
  <si>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</si>
  <si>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</si>
  <si>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</si>
  <si>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</si>
  <si>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</si>
  <si>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</si>
  <si>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</si>
  <si>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</si>
  <si>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</si>
  <si>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</si>
  <si>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</si>
  <si>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</si>
  <si>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</si>
  <si>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</si>
  <si>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</si>
  <si>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</si>
  <si>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</si>
  <si>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</si>
  <si>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</si>
  <si>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</si>
  <si>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</si>
  <si>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</si>
  <si>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</si>
  <si>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</si>
  <si>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</si>
  <si>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</si>
  <si>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</si>
  <si>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</si>
  <si>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</si>
  <si>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</si>
  <si>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</si>
  <si>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</si>
  <si>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</si>
  <si>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</si>
  <si>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</si>
  <si>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</si>
  <si>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</si>
  <si>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</si>
  <si>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</si>
  <si>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</si>
  <si>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</si>
  <si>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</si>
  <si>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</si>
  <si>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</si>
  <si>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</si>
  <si>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</si>
  <si>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</si>
  <si>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</si>
  <si>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</si>
  <si>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</si>
  <si>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</si>
  <si>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</si>
  <si>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</si>
  <si>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</si>
  <si>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</si>
  <si>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</si>
  <si>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</si>
  <si>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</si>
  <si>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</si>
  <si>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</si>
  <si>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</si>
  <si>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</si>
  <si>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</si>
  <si>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</si>
  <si>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</si>
  <si>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</si>
  <si>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</si>
  <si>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</si>
  <si>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</si>
  <si>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</si>
  <si>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</si>
  <si>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</si>
  <si>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</si>
  <si>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</si>
  <si>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</si>
  <si>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</si>
  <si>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</si>
  <si>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</si>
  <si>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</si>
  <si>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</si>
  <si>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</si>
  <si>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</si>
  <si>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</si>
  <si>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</si>
  <si>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</si>
  <si>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</si>
  <si>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</si>
  <si>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</si>
  <si>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</si>
  <si>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</si>
  <si>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</si>
  <si>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</si>
  <si>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</si>
  <si>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</si>
  <si>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</si>
  <si>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</si>
  <si>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</si>
  <si>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</si>
  <si>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</si>
  <si>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</si>
  <si>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</si>
  <si>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</si>
  <si>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</si>
  <si>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</si>
  <si>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</si>
  <si>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</si>
  <si>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</si>
  <si>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</si>
  <si>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</si>
  <si>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</si>
  <si>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</si>
  <si>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</si>
  <si>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</si>
  <si>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</si>
  <si>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</si>
  <si>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</si>
  <si>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</si>
  <si>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</si>
  <si>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</si>
  <si>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</si>
  <si>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</si>
  <si>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</si>
  <si>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</si>
  <si>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</si>
  <si>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</si>
  <si>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</si>
  <si>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</si>
  <si>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</si>
  <si>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</si>
  <si>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</si>
  <si>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</si>
  <si>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</si>
  <si>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</si>
  <si>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</si>
  <si>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</si>
  <si>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</si>
  <si>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</si>
  <si>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</si>
  <si>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</si>
  <si>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</si>
  <si>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</si>
  <si>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</si>
  <si>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</si>
  <si>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</si>
  <si>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</si>
  <si>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</si>
  <si>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</si>
  <si>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</si>
  <si>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</si>
  <si>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</si>
  <si>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</si>
  <si>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</si>
  <si>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</si>
  <si>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</si>
  <si>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</si>
  <si>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</si>
  <si>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</si>
  <si>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</si>
  <si>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</si>
  <si>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</si>
  <si>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</si>
  <si>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</si>
  <si>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</si>
  <si>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</si>
  <si>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</si>
  <si>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</si>
  <si>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</si>
  <si>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</si>
  <si>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</si>
  <si>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</si>
  <si>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</si>
  <si>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</si>
  <si>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</si>
  <si>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</si>
  <si>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</si>
  <si>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</si>
  <si>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</si>
  <si>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</si>
  <si>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</si>
  <si>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</si>
  <si>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</si>
  <si>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</si>
  <si>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</si>
  <si>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</si>
  <si>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</si>
  <si>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</si>
  <si>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</si>
  <si>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</si>
  <si>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</si>
  <si>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</si>
  <si>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</si>
  <si>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</si>
  <si>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</si>
  <si>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</si>
  <si>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</si>
  <si>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</si>
  <si>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</si>
  <si>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</si>
  <si>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</si>
  <si>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</si>
  <si>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</si>
  <si>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</si>
  <si>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</si>
  <si>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</si>
  <si>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</si>
  <si>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</si>
  <si>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</si>
  <si>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</si>
  <si>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</si>
  <si>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</si>
  <si>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</si>
  <si>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</si>
  <si>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</si>
  <si>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</si>
  <si>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</si>
  <si>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</si>
  <si>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</si>
  <si>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</si>
  <si>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</si>
  <si>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</si>
  <si>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</si>
  <si>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</si>
  <si>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</si>
  <si>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</si>
  <si>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</si>
  <si>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</si>
  <si>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</si>
  <si>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</si>
  <si>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</si>
  <si>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</si>
  <si>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</si>
  <si>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</si>
  <si>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スーパー・プロフェッショナル・ハイスクール</t>
    <phoneticPr fontId="5"/>
  </si>
  <si>
    <t>初等中等教育局</t>
    <rPh sb="0" eb="2">
      <t>ショトウ</t>
    </rPh>
    <rPh sb="2" eb="4">
      <t>チュウトウ</t>
    </rPh>
    <rPh sb="4" eb="7">
      <t>キョウイクキョク</t>
    </rPh>
    <phoneticPr fontId="5"/>
  </si>
  <si>
    <t>高校教育改革ＰＴ</t>
    <rPh sb="0" eb="2">
      <t>コウコウ</t>
    </rPh>
    <rPh sb="2" eb="4">
      <t>キョウイク</t>
    </rPh>
    <rPh sb="4" eb="6">
      <t>カイカク</t>
    </rPh>
    <phoneticPr fontId="5"/>
  </si>
  <si>
    <t>主任視学官
水田　功</t>
    <rPh sb="0" eb="2">
      <t>シュニン</t>
    </rPh>
    <rPh sb="2" eb="5">
      <t>シガクカン</t>
    </rPh>
    <rPh sb="6" eb="8">
      <t>ミズタ</t>
    </rPh>
    <rPh sb="9" eb="10">
      <t>イサオ</t>
    </rPh>
    <phoneticPr fontId="5"/>
  </si>
  <si>
    <t>○</t>
  </si>
  <si>
    <t>－</t>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</si>
  <si>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ツキ</t>
    </rPh>
    <rPh sb="18" eb="19">
      <t>ヒ</t>
    </rPh>
    <rPh sb="19" eb="21">
      <t>カクギ</t>
    </rPh>
    <rPh sb="21" eb="23">
      <t>ケッテイ</t>
    </rPh>
    <phoneticPr fontId="5"/>
  </si>
  <si>
    <t>　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
　また、外部有識者からなる企画評価会議を設け、委託テーマの設定、事業計画の審査、事業の進捗状況のフォローアップ及び事業成果の検証・普及等を行う。</t>
    <rPh sb="66" eb="69">
      <t>センシンテキ</t>
    </rPh>
    <rPh sb="70" eb="72">
      <t>タクエツ</t>
    </rPh>
    <rPh sb="144" eb="146">
      <t>ヒョウカ</t>
    </rPh>
    <rPh sb="146" eb="148">
      <t>カイギ</t>
    </rPh>
    <phoneticPr fontId="5"/>
  </si>
  <si>
    <t>-</t>
    <phoneticPr fontId="5"/>
  </si>
  <si>
    <t>-</t>
    <phoneticPr fontId="5"/>
  </si>
  <si>
    <t>-</t>
    <phoneticPr fontId="5"/>
  </si>
  <si>
    <t>実践研究の指定件数</t>
    <rPh sb="0" eb="2">
      <t>ジッセン</t>
    </rPh>
    <rPh sb="2" eb="4">
      <t>ケンキュウ</t>
    </rPh>
    <rPh sb="5" eb="7">
      <t>シテイ</t>
    </rPh>
    <rPh sb="7" eb="9">
      <t>ケンスウ</t>
    </rPh>
    <phoneticPr fontId="5"/>
  </si>
  <si>
    <t>件</t>
    <rPh sb="0" eb="1">
      <t>ケン</t>
    </rPh>
    <phoneticPr fontId="5"/>
  </si>
  <si>
    <t>-</t>
    <phoneticPr fontId="5"/>
  </si>
  <si>
    <t>委託費の額　／　指定件数　　　　　　　　　　　　　　</t>
    <rPh sb="0" eb="3">
      <t>イタクヒ</t>
    </rPh>
    <rPh sb="4" eb="5">
      <t>ガク</t>
    </rPh>
    <rPh sb="8" eb="10">
      <t>シテイ</t>
    </rPh>
    <rPh sb="10" eb="12">
      <t>ケンスウ</t>
    </rPh>
    <phoneticPr fontId="5"/>
  </si>
  <si>
    <t>千円</t>
    <rPh sb="0" eb="2">
      <t>センエン</t>
    </rPh>
    <phoneticPr fontId="5"/>
  </si>
  <si>
    <t>71,766千円/10件</t>
    <rPh sb="6" eb="8">
      <t>センエン</t>
    </rPh>
    <rPh sb="11" eb="12">
      <t>ケン</t>
    </rPh>
    <phoneticPr fontId="5"/>
  </si>
  <si>
    <t>120,088千円/18件</t>
    <rPh sb="7" eb="9">
      <t>センエン</t>
    </rPh>
    <rPh sb="12" eb="13">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</si>
  <si>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</si>
  <si>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</si>
  <si>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</si>
  <si>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</si>
  <si>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</si>
  <si>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r>
      <t>新2</t>
    </r>
    <r>
      <rPr>
        <sz val="11"/>
        <rFont val="ＭＳ Ｐゴシック"/>
        <family val="3"/>
        <charset val="128"/>
      </rPr>
      <t>6-0010</t>
    </r>
    <rPh sb="0" eb="1">
      <t>シン</t>
    </rPh>
    <phoneticPr fontId="5"/>
  </si>
  <si>
    <t>A.兵庫県</t>
    <rPh sb="2" eb="5">
      <t>ヒョウゴケン</t>
    </rPh>
    <phoneticPr fontId="5"/>
  </si>
  <si>
    <t>社会の第一線で活躍できる専門的職業人を育成することを目的とした調査研究</t>
    <rPh sb="0" eb="2">
      <t>シャカイ</t>
    </rPh>
    <rPh sb="3" eb="6">
      <t>ダイイッセン</t>
    </rPh>
    <rPh sb="7" eb="9">
      <t>カツヤク</t>
    </rPh>
    <rPh sb="12" eb="15">
      <t>センモンテキ</t>
    </rPh>
    <rPh sb="15" eb="18">
      <t>ショクギョウジン</t>
    </rPh>
    <rPh sb="19" eb="21">
      <t>イクセイ</t>
    </rPh>
    <rPh sb="26" eb="28">
      <t>モクテキ</t>
    </rPh>
    <rPh sb="31" eb="33">
      <t>チョウサ</t>
    </rPh>
    <rPh sb="33" eb="35">
      <t>ケンキュウ</t>
    </rPh>
    <phoneticPr fontId="5"/>
  </si>
  <si>
    <t>兵庫県教育委員会</t>
    <rPh sb="0" eb="3">
      <t>ヒョウゴケン</t>
    </rPh>
    <rPh sb="3" eb="5">
      <t>キョウイク</t>
    </rPh>
    <rPh sb="5" eb="8">
      <t>イインカイ</t>
    </rPh>
    <phoneticPr fontId="5"/>
  </si>
  <si>
    <t>山形県</t>
    <rPh sb="0" eb="3">
      <t>ヤマガタケン</t>
    </rPh>
    <phoneticPr fontId="5"/>
  </si>
  <si>
    <t>福岡県</t>
    <rPh sb="0" eb="3">
      <t>フクオカケン</t>
    </rPh>
    <phoneticPr fontId="5"/>
  </si>
  <si>
    <t>石川県</t>
    <rPh sb="0" eb="3">
      <t>イシカワケン</t>
    </rPh>
    <phoneticPr fontId="5"/>
  </si>
  <si>
    <t>宮城県</t>
    <rPh sb="0" eb="3">
      <t>ミヤギケン</t>
    </rPh>
    <phoneticPr fontId="5"/>
  </si>
  <si>
    <t>岐阜県</t>
    <rPh sb="0" eb="3">
      <t>ギフケン</t>
    </rPh>
    <phoneticPr fontId="5"/>
  </si>
  <si>
    <t>埼玉県</t>
    <rPh sb="0" eb="3">
      <t>サイタマケン</t>
    </rPh>
    <phoneticPr fontId="5"/>
  </si>
  <si>
    <t>愛知県教育委員会</t>
    <rPh sb="0" eb="3">
      <t>アイチケン</t>
    </rPh>
    <rPh sb="3" eb="5">
      <t>キョウイク</t>
    </rPh>
    <rPh sb="5" eb="8">
      <t>イインカイ</t>
    </rPh>
    <phoneticPr fontId="5"/>
  </si>
  <si>
    <t>静岡県</t>
    <rPh sb="0" eb="3">
      <t>シズオカケン</t>
    </rPh>
    <phoneticPr fontId="5"/>
  </si>
  <si>
    <t>企画競争</t>
    <rPh sb="0" eb="2">
      <t>キカク</t>
    </rPh>
    <rPh sb="2" eb="4">
      <t>キョウソウ</t>
    </rPh>
    <phoneticPr fontId="5"/>
  </si>
  <si>
    <t>消耗品費</t>
    <rPh sb="0" eb="3">
      <t>ショウモウヒン</t>
    </rPh>
    <rPh sb="3" eb="4">
      <t>ヒ</t>
    </rPh>
    <phoneticPr fontId="5"/>
  </si>
  <si>
    <t>設備備品費</t>
    <rPh sb="0" eb="2">
      <t>セツビ</t>
    </rPh>
    <rPh sb="2" eb="5">
      <t>ビヒンヒ</t>
    </rPh>
    <phoneticPr fontId="5"/>
  </si>
  <si>
    <t>人件費</t>
    <rPh sb="0" eb="3">
      <t>ジンケンヒ</t>
    </rPh>
    <phoneticPr fontId="5"/>
  </si>
  <si>
    <t>旅費</t>
    <rPh sb="0" eb="2">
      <t>リョヒ</t>
    </rPh>
    <phoneticPr fontId="5"/>
  </si>
  <si>
    <t>借損料</t>
    <rPh sb="0" eb="1">
      <t>シャク</t>
    </rPh>
    <rPh sb="1" eb="3">
      <t>ソンリョウ</t>
    </rPh>
    <phoneticPr fontId="5"/>
  </si>
  <si>
    <t>通信運搬費</t>
    <rPh sb="0" eb="2">
      <t>ツウシン</t>
    </rPh>
    <rPh sb="2" eb="5">
      <t>ウンパンヒ</t>
    </rPh>
    <phoneticPr fontId="5"/>
  </si>
  <si>
    <t>雑役務費</t>
    <rPh sb="0" eb="1">
      <t>ザツ</t>
    </rPh>
    <rPh sb="1" eb="3">
      <t>エキム</t>
    </rPh>
    <rPh sb="3" eb="4">
      <t>ヒ</t>
    </rPh>
    <phoneticPr fontId="5"/>
  </si>
  <si>
    <t>実験実習設備購入等</t>
    <rPh sb="0" eb="2">
      <t>ジッケン</t>
    </rPh>
    <rPh sb="2" eb="4">
      <t>ジッシュウ</t>
    </rPh>
    <rPh sb="4" eb="6">
      <t>セツビ</t>
    </rPh>
    <rPh sb="6" eb="8">
      <t>コウニュウ</t>
    </rPh>
    <rPh sb="8" eb="9">
      <t>トウ</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</si>
  <si>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</si>
  <si>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</si>
  <si>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バス借上等</t>
    <rPh sb="2" eb="3">
      <t>カ</t>
    </rPh>
    <rPh sb="3" eb="4">
      <t>ア</t>
    </rPh>
    <rPh sb="4" eb="5">
      <t>トウ</t>
    </rPh>
    <phoneticPr fontId="5"/>
  </si>
  <si>
    <t>事務用品購入等</t>
    <rPh sb="0" eb="2">
      <t>ジム</t>
    </rPh>
    <rPh sb="2" eb="4">
      <t>ヨウヒン</t>
    </rPh>
    <rPh sb="4" eb="6">
      <t>コウニュウ</t>
    </rPh>
    <rPh sb="6" eb="7">
      <t>トウ</t>
    </rPh>
    <phoneticPr fontId="5"/>
  </si>
  <si>
    <t>はがき代等</t>
    <rPh sb="3" eb="4">
      <t>ダイ</t>
    </rPh>
    <rPh sb="4" eb="5">
      <t>トウ</t>
    </rPh>
    <phoneticPr fontId="5"/>
  </si>
  <si>
    <t>日々雇用職員人件費等</t>
    <rPh sb="0" eb="2">
      <t>ヒビ</t>
    </rPh>
    <rPh sb="2" eb="4">
      <t>コヨウ</t>
    </rPh>
    <rPh sb="4" eb="6">
      <t>ショクイン</t>
    </rPh>
    <rPh sb="6" eb="9">
      <t>ジンケンヒ</t>
    </rPh>
    <rPh sb="9" eb="10">
      <t>トウ</t>
    </rPh>
    <phoneticPr fontId="5"/>
  </si>
  <si>
    <t>情報機器設定費用等</t>
    <rPh sb="0" eb="2">
      <t>ジョウホウ</t>
    </rPh>
    <rPh sb="2" eb="4">
      <t>キキ</t>
    </rPh>
    <rPh sb="4" eb="6">
      <t>セッテイ</t>
    </rPh>
    <rPh sb="6" eb="8">
      <t>ヒヨウ</t>
    </rPh>
    <rPh sb="8" eb="9">
      <t>トウ</t>
    </rPh>
    <phoneticPr fontId="5"/>
  </si>
  <si>
    <t>‐</t>
  </si>
  <si>
    <t>本件は閣議決定された教育振興基本計画に明記された優先度の極めて高い事業である。</t>
    <rPh sb="0" eb="2">
      <t>ホンケン</t>
    </rPh>
    <rPh sb="3" eb="5">
      <t>カクギ</t>
    </rPh>
    <rPh sb="5" eb="7">
      <t>ケッテイ</t>
    </rPh>
    <rPh sb="10" eb="12">
      <t>キョウイク</t>
    </rPh>
    <rPh sb="12" eb="14">
      <t>シンコウ</t>
    </rPh>
    <rPh sb="14" eb="16">
      <t>キホン</t>
    </rPh>
    <rPh sb="16" eb="18">
      <t>ケイカク</t>
    </rPh>
    <rPh sb="19" eb="21">
      <t>メイキ</t>
    </rPh>
    <rPh sb="24" eb="27">
      <t>ユウセンド</t>
    </rPh>
    <rPh sb="28" eb="29">
      <t>キワ</t>
    </rPh>
    <rPh sb="31" eb="32">
      <t>タカ</t>
    </rPh>
    <rPh sb="33" eb="35">
      <t>ジギョウ</t>
    </rPh>
    <phoneticPr fontId="5"/>
  </si>
  <si>
    <t>-</t>
    <phoneticPr fontId="5"/>
  </si>
  <si>
    <t>本事業は、教育振興基本計画に明記された職業教育の充実・推進のための事業である。</t>
    <rPh sb="0" eb="1">
      <t>ホン</t>
    </rPh>
    <rPh sb="1" eb="3">
      <t>ジギョウ</t>
    </rPh>
    <rPh sb="5" eb="7">
      <t>キョウイク</t>
    </rPh>
    <rPh sb="7" eb="9">
      <t>シンコウ</t>
    </rPh>
    <rPh sb="9" eb="11">
      <t>キホン</t>
    </rPh>
    <rPh sb="11" eb="13">
      <t>ケイカク</t>
    </rPh>
    <rPh sb="14" eb="16">
      <t>メイキ</t>
    </rPh>
    <rPh sb="19" eb="21">
      <t>ショクギョウ</t>
    </rPh>
    <rPh sb="21" eb="23">
      <t>キョウイク</t>
    </rPh>
    <rPh sb="24" eb="26">
      <t>ジュウジツ</t>
    </rPh>
    <rPh sb="27" eb="29">
      <t>スイシン</t>
    </rPh>
    <rPh sb="33" eb="35">
      <t>ジギョウ</t>
    </rPh>
    <phoneticPr fontId="5"/>
  </si>
  <si>
    <t>上記を鑑みると国が総合的に推進していくべき事業である。</t>
    <rPh sb="0" eb="2">
      <t>ジョウキ</t>
    </rPh>
    <rPh sb="3" eb="4">
      <t>カンガ</t>
    </rPh>
    <rPh sb="7" eb="8">
      <t>クニ</t>
    </rPh>
    <rPh sb="9" eb="12">
      <t>ソウゴウテキ</t>
    </rPh>
    <rPh sb="13" eb="15">
      <t>スイシン</t>
    </rPh>
    <rPh sb="21" eb="23">
      <t>ジギョウ</t>
    </rPh>
    <phoneticPr fontId="5"/>
  </si>
  <si>
    <t>文部科学省に設置する企画評価会議で事業選定を行い、会計部局の監査を経たうえで経費の妥当性を検証している。</t>
    <rPh sb="0" eb="2">
      <t>モンブ</t>
    </rPh>
    <rPh sb="2" eb="5">
      <t>カガクショウ</t>
    </rPh>
    <rPh sb="6" eb="8">
      <t>セッチ</t>
    </rPh>
    <rPh sb="10" eb="12">
      <t>キカク</t>
    </rPh>
    <rPh sb="12" eb="14">
      <t>ヒョウカ</t>
    </rPh>
    <rPh sb="14" eb="16">
      <t>カイギ</t>
    </rPh>
    <rPh sb="17" eb="19">
      <t>ジギョウ</t>
    </rPh>
    <rPh sb="19" eb="21">
      <t>センテイ</t>
    </rPh>
    <rPh sb="22" eb="23">
      <t>オコナ</t>
    </rPh>
    <rPh sb="25" eb="27">
      <t>カイケイ</t>
    </rPh>
    <rPh sb="27" eb="29">
      <t>ブキョク</t>
    </rPh>
    <rPh sb="30" eb="32">
      <t>カンサ</t>
    </rPh>
    <rPh sb="33" eb="34">
      <t>ヘ</t>
    </rPh>
    <rPh sb="38" eb="40">
      <t>ケイヒ</t>
    </rPh>
    <rPh sb="41" eb="44">
      <t>ダトウセイ</t>
    </rPh>
    <rPh sb="45" eb="47">
      <t>ケンショウ</t>
    </rPh>
    <phoneticPr fontId="5"/>
  </si>
  <si>
    <t>事業計画段階および事業中の実地調査等で経費の効率的執行を求める指導を徹底している。</t>
    <rPh sb="0" eb="2">
      <t>ジギョウ</t>
    </rPh>
    <rPh sb="2" eb="4">
      <t>ケイカク</t>
    </rPh>
    <rPh sb="4" eb="6">
      <t>ダンカイ</t>
    </rPh>
    <rPh sb="9" eb="12">
      <t>ジギョウチュウ</t>
    </rPh>
    <rPh sb="13" eb="15">
      <t>ジッチ</t>
    </rPh>
    <rPh sb="15" eb="17">
      <t>チョウサ</t>
    </rPh>
    <rPh sb="17" eb="18">
      <t>トウ</t>
    </rPh>
    <rPh sb="19" eb="21">
      <t>ケイヒ</t>
    </rPh>
    <rPh sb="22" eb="25">
      <t>コウリツテキ</t>
    </rPh>
    <rPh sb="25" eb="27">
      <t>シッコウ</t>
    </rPh>
    <rPh sb="28" eb="29">
      <t>モト</t>
    </rPh>
    <rPh sb="31" eb="33">
      <t>シドウ</t>
    </rPh>
    <rPh sb="34" eb="36">
      <t>テッテイ</t>
    </rPh>
    <phoneticPr fontId="5"/>
  </si>
  <si>
    <t>複数校による様々な観点からの研究を行い、全国に普及していくことを考慮すると、低コストで実効性が高い事業である。</t>
    <rPh sb="0" eb="3">
      <t>フクスウコウ</t>
    </rPh>
    <rPh sb="6" eb="8">
      <t>サマザマ</t>
    </rPh>
    <rPh sb="9" eb="11">
      <t>カンテン</t>
    </rPh>
    <rPh sb="14" eb="16">
      <t>ケンキュウ</t>
    </rPh>
    <rPh sb="17" eb="18">
      <t>オコナ</t>
    </rPh>
    <rPh sb="20" eb="22">
      <t>ゼンコク</t>
    </rPh>
    <rPh sb="23" eb="25">
      <t>フキュウ</t>
    </rPh>
    <rPh sb="32" eb="34">
      <t>コウリョ</t>
    </rPh>
    <rPh sb="38" eb="39">
      <t>テイ</t>
    </rPh>
    <rPh sb="43" eb="46">
      <t>ジッコウセイ</t>
    </rPh>
    <rPh sb="47" eb="48">
      <t>タカ</t>
    </rPh>
    <rPh sb="49" eb="51">
      <t>ジギョウ</t>
    </rPh>
    <phoneticPr fontId="5"/>
  </si>
  <si>
    <t>当初見込みを上回る校数について、研究指定を行った。</t>
    <rPh sb="0" eb="2">
      <t>トウショ</t>
    </rPh>
    <rPh sb="2" eb="4">
      <t>ミコ</t>
    </rPh>
    <rPh sb="6" eb="8">
      <t>ウワマワ</t>
    </rPh>
    <rPh sb="9" eb="11">
      <t>コウスウ</t>
    </rPh>
    <rPh sb="16" eb="18">
      <t>ケンキュウ</t>
    </rPh>
    <rPh sb="18" eb="20">
      <t>シテイ</t>
    </rPh>
    <rPh sb="21" eb="22">
      <t>オコナ</t>
    </rPh>
    <phoneticPr fontId="5"/>
  </si>
  <si>
    <t>事業計画段階から精算時に至るまで、経費の使途や妥当性を明確にするよう指導している。</t>
    <rPh sb="0" eb="2">
      <t>ジギョウ</t>
    </rPh>
    <rPh sb="2" eb="4">
      <t>ケイカク</t>
    </rPh>
    <rPh sb="4" eb="6">
      <t>ダンカイ</t>
    </rPh>
    <rPh sb="8" eb="10">
      <t>セイサン</t>
    </rPh>
    <rPh sb="10" eb="11">
      <t>ジ</t>
    </rPh>
    <rPh sb="12" eb="13">
      <t>イタ</t>
    </rPh>
    <rPh sb="17" eb="19">
      <t>ケイヒ</t>
    </rPh>
    <rPh sb="20" eb="22">
      <t>シト</t>
    </rPh>
    <rPh sb="23" eb="26">
      <t>ダトウセイ</t>
    </rPh>
    <rPh sb="27" eb="29">
      <t>メイカク</t>
    </rPh>
    <rPh sb="34" eb="36">
      <t>シドウ</t>
    </rPh>
    <phoneticPr fontId="5"/>
  </si>
  <si>
    <t>-</t>
    <phoneticPr fontId="5"/>
  </si>
  <si>
    <t>○教育振興基本計画（平成25年6月14日閣議決定）
　　　http://www.mext.go.jp/a_menu/keikaku/detail/1336379.htm</t>
    <phoneticPr fontId="5"/>
  </si>
  <si>
    <t>-</t>
    <phoneticPr fontId="5"/>
  </si>
  <si>
    <t>先進的な取り組みを行う専門高校として、地域の拠点校となっている。</t>
    <rPh sb="0" eb="3">
      <t>センシンテキ</t>
    </rPh>
    <rPh sb="4" eb="5">
      <t>ト</t>
    </rPh>
    <rPh sb="6" eb="7">
      <t>ク</t>
    </rPh>
    <rPh sb="9" eb="10">
      <t>オコナ</t>
    </rPh>
    <rPh sb="11" eb="13">
      <t>センモン</t>
    </rPh>
    <rPh sb="13" eb="15">
      <t>コウコウ</t>
    </rPh>
    <rPh sb="19" eb="21">
      <t>チイキ</t>
    </rPh>
    <rPh sb="22" eb="24">
      <t>キョテン</t>
    </rPh>
    <rPh sb="24" eb="25">
      <t>コウ</t>
    </rPh>
    <phoneticPr fontId="5"/>
  </si>
  <si>
    <t>　より効果的・効率的な事業となるよう、各指定校への現地調査を今年度も予定しており、学校設置者の担当部局も交え、その場で事業の進捗管理及び指導・助言などを行うこととしている。また、外部の視点などを踏まえたより発展的な事業となるよう、各指定校の設置者において産・官・学の有識者を加えた運営指導委員会を設けることを義務づけているほか、文部科学省においては事業の成果の検証・取りまとめを予定している。</t>
    <rPh sb="30" eb="33">
      <t>コンネンド</t>
    </rPh>
    <rPh sb="41" eb="43">
      <t>ガッコウ</t>
    </rPh>
    <rPh sb="43" eb="46">
      <t>セッチシャ</t>
    </rPh>
    <rPh sb="47" eb="49">
      <t>タントウ</t>
    </rPh>
    <rPh sb="49" eb="51">
      <t>ブキョク</t>
    </rPh>
    <rPh sb="52" eb="53">
      <t>マジ</t>
    </rPh>
    <rPh sb="164" eb="169">
      <t>モ</t>
    </rPh>
    <rPh sb="180" eb="182">
      <t>ケンショウ</t>
    </rPh>
    <rPh sb="183" eb="184">
      <t>ト</t>
    </rPh>
    <rPh sb="189" eb="191">
      <t>ヨテイ</t>
    </rPh>
    <phoneticPr fontId="5"/>
  </si>
  <si>
    <t>　本事業は、「教育振興基本計画」（平成25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t>
    <rPh sb="174" eb="176">
      <t>シテイ</t>
    </rPh>
    <rPh sb="176" eb="178">
      <t>キカン</t>
    </rPh>
    <rPh sb="178" eb="181">
      <t>シュウリョウゴ</t>
    </rPh>
    <phoneticPr fontId="5"/>
  </si>
  <si>
    <t>事業内容や経費の精選を行い、コスト削減に努めている。</t>
    <rPh sb="0" eb="2">
      <t>ジギョウ</t>
    </rPh>
    <rPh sb="2" eb="4">
      <t>ナイヨウ</t>
    </rPh>
    <rPh sb="5" eb="7">
      <t>ケイヒ</t>
    </rPh>
    <rPh sb="8" eb="10">
      <t>セイセン</t>
    </rPh>
    <rPh sb="11" eb="12">
      <t>オコナ</t>
    </rPh>
    <rPh sb="17" eb="19">
      <t>サクゲン</t>
    </rPh>
    <rPh sb="20" eb="21">
      <t>ツト</t>
    </rPh>
    <phoneticPr fontId="5"/>
  </si>
  <si>
    <t>-</t>
    <phoneticPr fontId="5"/>
  </si>
  <si>
    <t>事業に対する肯定的評価（生徒、教員、外部機関等）</t>
    <rPh sb="6" eb="9">
      <t>コウテイテキ</t>
    </rPh>
    <rPh sb="9" eb="11">
      <t>ヒョウカ</t>
    </rPh>
    <phoneticPr fontId="5"/>
  </si>
  <si>
    <t>3年指定校の事業が完了する平成28年度において、事業に対する満足度等の肯定的評価（生徒、教員、外部機関等）70％を達成する。</t>
    <rPh sb="1" eb="2">
      <t>ネン</t>
    </rPh>
    <rPh sb="2" eb="5">
      <t>シテイコウ</t>
    </rPh>
    <rPh sb="6" eb="8">
      <t>ジギョウ</t>
    </rPh>
    <rPh sb="9" eb="11">
      <t>カンリョウ</t>
    </rPh>
    <rPh sb="13" eb="15">
      <t>ヘイセイ</t>
    </rPh>
    <rPh sb="17" eb="19">
      <t>ネンド</t>
    </rPh>
    <rPh sb="24" eb="26">
      <t>ジギョウ</t>
    </rPh>
    <rPh sb="27" eb="28">
      <t>タイ</t>
    </rPh>
    <rPh sb="30" eb="33">
      <t>マンゾクド</t>
    </rPh>
    <rPh sb="33" eb="34">
      <t>トウ</t>
    </rPh>
    <rPh sb="35" eb="38">
      <t>コウテイテキ</t>
    </rPh>
    <rPh sb="38" eb="40">
      <t>ヒョウカ</t>
    </rPh>
    <rPh sb="41" eb="43">
      <t>セイト</t>
    </rPh>
    <rPh sb="44" eb="46">
      <t>キョウイン</t>
    </rPh>
    <rPh sb="47" eb="49">
      <t>ガイブ</t>
    </rPh>
    <rPh sb="49" eb="51">
      <t>キカン</t>
    </rPh>
    <rPh sb="51" eb="52">
      <t>トウ</t>
    </rPh>
    <rPh sb="57" eb="59">
      <t>タッセイ</t>
    </rPh>
    <phoneticPr fontId="5"/>
  </si>
  <si>
    <t>-</t>
    <phoneticPr fontId="5"/>
  </si>
  <si>
    <t>-</t>
    <phoneticPr fontId="5"/>
  </si>
  <si>
    <t>-</t>
    <phoneticPr fontId="5"/>
  </si>
  <si>
    <t>-</t>
    <phoneticPr fontId="5"/>
  </si>
  <si>
    <t>政策目標２：確かな学力の向上、豊かな心と健やかな体の育成と信頼される学校づくり
施策目標２－１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</si>
  <si>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　近年の科学技術の進展等に伴い産業界で必要な専門知識や技術が高度化し、従来の産業分類を超えた複合的な産業が発展しており、専門高校においては、職業の多様化や職業人として求められる知識・技能の高度化に対応した実践的な教育が求められていることから、大学・研究機関・企業等との連携の強化等により、社会の変化や産業の動向等に対応した実践的な教育を充実する。</t>
    <rPh sb="109" eb="110">
      <t>モト</t>
    </rPh>
    <rPh sb="124" eb="126">
      <t>ケンキュウ</t>
    </rPh>
    <rPh sb="161" eb="164">
      <t>ジッセンテキ</t>
    </rPh>
    <rPh sb="165" eb="167">
      <t>キョウイク</t>
    </rPh>
    <rPh sb="168" eb="170">
      <t>ジュウジツ</t>
    </rPh>
    <phoneticPr fontId="5"/>
  </si>
  <si>
    <t>縮減</t>
  </si>
  <si>
    <t>明確な事業目的のもと、適切に事業が実施されていると見受けられる。</t>
    <phoneticPr fontId="5"/>
  </si>
  <si>
    <t>１．事業評価の観点：この事業は、大学・研究機関・企業等との連携の強化等により、社会の変化や産業の動向等に対応した実践的な教育の充実を図る事業であり、予算執行状況の観点から検証を行った。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</si>
  <si>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当事業は専門高校において高度な知識・技能を身に付けた専門的職業人を育成することを目的として実施しており、指定校による効果的・効率的な調査研究を実施し、指定期間終了後にはその成果を検証し取りまとめ、全国に普及するとともに、費目・使途を最低限必要なものに限定して事業内容や経費の精選を行っているため、低コストで実効性が高い事業である。経費の精選に努めた結果、昨年度は当初見込みを上回る校数について研究指定を行うことができた。平成28年度以降も引き続き、より効果的・効率的な事業となるよう、各指定校への現地調査等で事業の進捗管理及び指導・助言等を行っていくとともに、文部科学省において事業成果の検証・取りまとめを予定している。また、平成26年度実績を踏まえ、旅費や謝金の積算単価の見直しにより、概算要求に▲2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</si>
</sst>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227</xdr:row>
          <xdr:rowOff>276225</xdr:rowOff>
        </xdr:from>
        <xdr:to>
          <xdr:col>44</xdr:col>
          <xdr:colOff>114300</xdr:colOff>
          <xdr:row>228</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47625</xdr:rowOff>
        </xdr:from>
        <xdr:to>
          <xdr:col>44</xdr:col>
          <xdr:colOff>114300</xdr:colOff>
          <xdr:row>474</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100853</xdr:colOff>
      <xdr:row>140</xdr:row>
      <xdr:rowOff>280148</xdr:rowOff>
    </xdr:from>
    <xdr:to>
      <xdr:col>47</xdr:col>
      <xdr:colOff>62753</xdr:colOff>
      <xdr:row>155</xdr:row>
      <xdr:rowOff>18491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853" y="31779883"/>
          <a:ext cx="7010400" cy="4949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4" t="s">
        <v>465</v>
      </c>
      <c r="AR2" s="684"/>
      <c r="AS2" s="68" t="str">
        <f>IF(OR(AQ2="　", AQ2=""), "", "-")</f>
        <v/>
      </c>
      <c r="AT2" s="685">
        <v>58</v>
      </c>
      <c r="AU2" s="685"/>
      <c r="AV2" s="69" t="str">
        <f>IF(AW2="", "", "-")</f>
        <v/>
      </c>
      <c r="AW2" s="686"/>
      <c r="AX2" s="686"/>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472</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97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475</v>
      </c>
      <c r="AF5" s="458"/>
      <c r="AG5" s="458"/>
      <c r="AH5" s="458"/>
      <c r="AI5" s="458"/>
      <c r="AJ5" s="458"/>
      <c r="AK5" s="458"/>
      <c r="AL5" s="458"/>
      <c r="AM5" s="458"/>
      <c r="AN5" s="458"/>
      <c r="AO5" s="458"/>
      <c r="AP5" s="459"/>
      <c r="AQ5" s="460" t="s">
        <v>476</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548</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90" t="s">
        <v>25</v>
      </c>
      <c r="B7" s="491"/>
      <c r="C7" s="491"/>
      <c r="D7" s="491"/>
      <c r="E7" s="491"/>
      <c r="F7" s="491"/>
      <c r="G7" s="492" t="s">
        <v>478</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479</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308</v>
      </c>
      <c r="B8" s="643"/>
      <c r="C8" s="643"/>
      <c r="D8" s="643"/>
      <c r="E8" s="643"/>
      <c r="F8" s="644"/>
      <c r="G8" s="639" t="str">
        <f>入力規則等!A26</f>
        <v>子ども・若者育成支援、地方創生</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549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481</v>
      </c>
      <c r="Q13" s="185"/>
      <c r="R13" s="185"/>
      <c r="S13" s="185"/>
      <c r="T13" s="185"/>
      <c r="U13" s="185"/>
      <c r="V13" s="186"/>
      <c r="W13" s="184" t="s">
        <v>482</v>
      </c>
      <c r="X13" s="185"/>
      <c r="Y13" s="185"/>
      <c r="Z13" s="185"/>
      <c r="AA13" s="185"/>
      <c r="AB13" s="185"/>
      <c r="AC13" s="186"/>
      <c r="AD13" s="184">
        <v>84</v>
      </c>
      <c r="AE13" s="185"/>
      <c r="AF13" s="185"/>
      <c r="AG13" s="185"/>
      <c r="AH13" s="185"/>
      <c r="AI13" s="185"/>
      <c r="AJ13" s="186"/>
      <c r="AK13" s="184">
        <v>123</v>
      </c>
      <c r="AL13" s="185"/>
      <c r="AM13" s="185"/>
      <c r="AN13" s="185"/>
      <c r="AO13" s="185"/>
      <c r="AP13" s="185"/>
      <c r="AQ13" s="186"/>
      <c r="AR13" s="198">
        <v>237</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481</v>
      </c>
      <c r="Q14" s="185"/>
      <c r="R14" s="185"/>
      <c r="S14" s="185"/>
      <c r="T14" s="185"/>
      <c r="U14" s="185"/>
      <c r="V14" s="186"/>
      <c r="W14" s="184" t="s">
        <v>483</v>
      </c>
      <c r="X14" s="185"/>
      <c r="Y14" s="185"/>
      <c r="Z14" s="185"/>
      <c r="AA14" s="185"/>
      <c r="AB14" s="185"/>
      <c r="AC14" s="186"/>
      <c r="AD14" s="184" t="s">
        <v>481</v>
      </c>
      <c r="AE14" s="185"/>
      <c r="AF14" s="185"/>
      <c r="AG14" s="185"/>
      <c r="AH14" s="185"/>
      <c r="AI14" s="185"/>
      <c r="AJ14" s="186"/>
      <c r="AK14" s="184" t="s">
        <v>544</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482</v>
      </c>
      <c r="Q15" s="185"/>
      <c r="R15" s="185"/>
      <c r="S15" s="185"/>
      <c r="T15" s="185"/>
      <c r="U15" s="185"/>
      <c r="V15" s="186"/>
      <c r="W15" s="184" t="s">
        <v>482</v>
      </c>
      <c r="X15" s="185"/>
      <c r="Y15" s="185"/>
      <c r="Z15" s="185"/>
      <c r="AA15" s="185"/>
      <c r="AB15" s="185"/>
      <c r="AC15" s="186"/>
      <c r="AD15" s="184" t="s">
        <v>482</v>
      </c>
      <c r="AE15" s="185"/>
      <c r="AF15" s="185"/>
      <c r="AG15" s="185"/>
      <c r="AH15" s="185"/>
      <c r="AI15" s="185"/>
      <c r="AJ15" s="186"/>
      <c r="AK15" s="184" t="s">
        <v>545</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481</v>
      </c>
      <c r="Q16" s="185"/>
      <c r="R16" s="185"/>
      <c r="S16" s="185"/>
      <c r="T16" s="185"/>
      <c r="U16" s="185"/>
      <c r="V16" s="186"/>
      <c r="W16" s="184" t="s">
        <v>482</v>
      </c>
      <c r="X16" s="185"/>
      <c r="Y16" s="185"/>
      <c r="Z16" s="185"/>
      <c r="AA16" s="185"/>
      <c r="AB16" s="185"/>
      <c r="AC16" s="186"/>
      <c r="AD16" s="184" t="s">
        <v>482</v>
      </c>
      <c r="AE16" s="185"/>
      <c r="AF16" s="185"/>
      <c r="AG16" s="185"/>
      <c r="AH16" s="185"/>
      <c r="AI16" s="185"/>
      <c r="AJ16" s="186"/>
      <c r="AK16" s="184" t="s">
        <v>546</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481</v>
      </c>
      <c r="Q17" s="185"/>
      <c r="R17" s="185"/>
      <c r="S17" s="185"/>
      <c r="T17" s="185"/>
      <c r="U17" s="185"/>
      <c r="V17" s="186"/>
      <c r="W17" s="184" t="s">
        <v>483</v>
      </c>
      <c r="X17" s="185"/>
      <c r="Y17" s="185"/>
      <c r="Z17" s="185"/>
      <c r="AA17" s="185"/>
      <c r="AB17" s="185"/>
      <c r="AC17" s="186"/>
      <c r="AD17" s="184" t="s">
        <v>481</v>
      </c>
      <c r="AE17" s="185"/>
      <c r="AF17" s="185"/>
      <c r="AG17" s="185"/>
      <c r="AH17" s="185"/>
      <c r="AI17" s="185"/>
      <c r="AJ17" s="186"/>
      <c r="AK17" s="184" t="s">
        <v>547</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84</v>
      </c>
      <c r="AE18" s="657"/>
      <c r="AF18" s="657"/>
      <c r="AG18" s="657"/>
      <c r="AH18" s="657"/>
      <c r="AI18" s="657"/>
      <c r="AJ18" s="658"/>
      <c r="AK18" s="656">
        <f t="shared" ref="AK18" si="1">SUM(AK13:AQ17)</f>
        <v>123</v>
      </c>
      <c r="AL18" s="657"/>
      <c r="AM18" s="657"/>
      <c r="AN18" s="657"/>
      <c r="AO18" s="657"/>
      <c r="AP18" s="657"/>
      <c r="AQ18" s="658"/>
      <c r="AR18" s="656">
        <f t="shared" ref="AR18" si="2">SUM(AR13:AX17)</f>
        <v>237</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t="s">
        <v>481</v>
      </c>
      <c r="Q19" s="185"/>
      <c r="R19" s="185"/>
      <c r="S19" s="185"/>
      <c r="T19" s="185"/>
      <c r="U19" s="185"/>
      <c r="V19" s="186"/>
      <c r="W19" s="184" t="s">
        <v>481</v>
      </c>
      <c r="X19" s="185"/>
      <c r="Y19" s="185"/>
      <c r="Z19" s="185"/>
      <c r="AA19" s="185"/>
      <c r="AB19" s="185"/>
      <c r="AC19" s="186"/>
      <c r="AD19" s="184">
        <v>74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0.88095238095238093</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5.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2"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0" customHeight="1">
      <c r="A23" s="139"/>
      <c r="B23" s="137"/>
      <c r="C23" s="137"/>
      <c r="D23" s="137"/>
      <c r="E23" s="137"/>
      <c r="F23" s="138"/>
      <c r="G23" s="83" t="s">
        <v>543</v>
      </c>
      <c r="H23" s="84"/>
      <c r="I23" s="84"/>
      <c r="J23" s="84"/>
      <c r="K23" s="84"/>
      <c r="L23" s="84"/>
      <c r="M23" s="84"/>
      <c r="N23" s="84"/>
      <c r="O23" s="85"/>
      <c r="P23" s="228" t="s">
        <v>542</v>
      </c>
      <c r="Q23" s="243"/>
      <c r="R23" s="243"/>
      <c r="S23" s="243"/>
      <c r="T23" s="243"/>
      <c r="U23" s="243"/>
      <c r="V23" s="243"/>
      <c r="W23" s="243"/>
      <c r="X23" s="244"/>
      <c r="Y23" s="237" t="s">
        <v>14</v>
      </c>
      <c r="Z23" s="238"/>
      <c r="AA23" s="239"/>
      <c r="AB23" s="176"/>
      <c r="AC23" s="177"/>
      <c r="AD23" s="177"/>
      <c r="AE23" s="97"/>
      <c r="AF23" s="98"/>
      <c r="AG23" s="98"/>
      <c r="AH23" s="98"/>
      <c r="AI23" s="99"/>
      <c r="AJ23" s="97"/>
      <c r="AK23" s="98"/>
      <c r="AL23" s="98"/>
      <c r="AM23" s="98"/>
      <c r="AN23" s="99"/>
      <c r="AO23" s="97" t="s">
        <v>541</v>
      </c>
      <c r="AP23" s="98"/>
      <c r="AQ23" s="98"/>
      <c r="AR23" s="98"/>
      <c r="AS23" s="99"/>
      <c r="AT23" s="204"/>
      <c r="AU23" s="204"/>
      <c r="AV23" s="204"/>
      <c r="AW23" s="204"/>
      <c r="AX23" s="205"/>
    </row>
    <row r="24" spans="1:50" ht="30"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c r="AC24" s="206"/>
      <c r="AD24" s="206"/>
      <c r="AE24" s="97"/>
      <c r="AF24" s="98"/>
      <c r="AG24" s="98"/>
      <c r="AH24" s="98"/>
      <c r="AI24" s="99"/>
      <c r="AJ24" s="97"/>
      <c r="AK24" s="98"/>
      <c r="AL24" s="98"/>
      <c r="AM24" s="98"/>
      <c r="AN24" s="99"/>
      <c r="AO24" s="97" t="s">
        <v>536</v>
      </c>
      <c r="AP24" s="98"/>
      <c r="AQ24" s="98"/>
      <c r="AR24" s="98"/>
      <c r="AS24" s="99"/>
      <c r="AT24" s="97">
        <v>70</v>
      </c>
      <c r="AU24" s="98"/>
      <c r="AV24" s="98"/>
      <c r="AW24" s="98"/>
      <c r="AX24" s="357"/>
    </row>
    <row r="25" spans="1:50" ht="30"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t="s">
        <v>481</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7.7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4"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34.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5" t="s">
        <v>66</v>
      </c>
      <c r="Z68" s="626"/>
      <c r="AA68" s="627"/>
      <c r="AB68" s="120" t="s">
        <v>485</v>
      </c>
      <c r="AC68" s="121"/>
      <c r="AD68" s="122"/>
      <c r="AE68" s="97" t="s">
        <v>481</v>
      </c>
      <c r="AF68" s="98"/>
      <c r="AG68" s="98"/>
      <c r="AH68" s="98"/>
      <c r="AI68" s="99"/>
      <c r="AJ68" s="97" t="s">
        <v>486</v>
      </c>
      <c r="AK68" s="98"/>
      <c r="AL68" s="98"/>
      <c r="AM68" s="98"/>
      <c r="AN68" s="99"/>
      <c r="AO68" s="97">
        <v>10</v>
      </c>
      <c r="AP68" s="98"/>
      <c r="AQ68" s="98"/>
      <c r="AR68" s="98"/>
      <c r="AS68" s="99"/>
      <c r="AT68" s="547"/>
      <c r="AU68" s="547"/>
      <c r="AV68" s="547"/>
      <c r="AW68" s="547"/>
      <c r="AX68" s="548"/>
      <c r="AY68" s="10"/>
      <c r="AZ68" s="10"/>
      <c r="BA68" s="10"/>
      <c r="BB68" s="10"/>
      <c r="BC68" s="10"/>
    </row>
    <row r="69" spans="1:60" ht="24.7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t="s">
        <v>481</v>
      </c>
      <c r="AF69" s="98"/>
      <c r="AG69" s="98"/>
      <c r="AH69" s="98"/>
      <c r="AI69" s="99"/>
      <c r="AJ69" s="97" t="s">
        <v>481</v>
      </c>
      <c r="AK69" s="98"/>
      <c r="AL69" s="98"/>
      <c r="AM69" s="98"/>
      <c r="AN69" s="99"/>
      <c r="AO69" s="97">
        <v>8</v>
      </c>
      <c r="AP69" s="98"/>
      <c r="AQ69" s="98"/>
      <c r="AR69" s="98"/>
      <c r="AS69" s="99"/>
      <c r="AT69" s="97">
        <v>18</v>
      </c>
      <c r="AU69" s="98"/>
      <c r="AV69" s="98"/>
      <c r="AW69" s="98"/>
      <c r="AX69" s="357"/>
      <c r="AY69" s="10"/>
      <c r="AZ69" s="10"/>
      <c r="BA69" s="10"/>
      <c r="BB69" s="10"/>
      <c r="BC69" s="10"/>
      <c r="BD69" s="10"/>
      <c r="BE69" s="10"/>
      <c r="BF69" s="10"/>
      <c r="BG69" s="10"/>
      <c r="BH69" s="10"/>
    </row>
    <row r="70" spans="1:60" hidden="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4" t="s">
        <v>17</v>
      </c>
      <c r="Z83" s="545"/>
      <c r="AA83" s="546"/>
      <c r="AB83" s="672" t="s">
        <v>488</v>
      </c>
      <c r="AC83" s="124"/>
      <c r="AD83" s="125"/>
      <c r="AE83" s="214" t="s">
        <v>481</v>
      </c>
      <c r="AF83" s="215"/>
      <c r="AG83" s="215"/>
      <c r="AH83" s="215"/>
      <c r="AI83" s="215"/>
      <c r="AJ83" s="214" t="s">
        <v>481</v>
      </c>
      <c r="AK83" s="215"/>
      <c r="AL83" s="215"/>
      <c r="AM83" s="215"/>
      <c r="AN83" s="215"/>
      <c r="AO83" s="214">
        <v>7177</v>
      </c>
      <c r="AP83" s="215"/>
      <c r="AQ83" s="215"/>
      <c r="AR83" s="215"/>
      <c r="AS83" s="215"/>
      <c r="AT83" s="97">
        <v>6672</v>
      </c>
      <c r="AU83" s="98"/>
      <c r="AV83" s="98"/>
      <c r="AW83" s="98"/>
      <c r="AX83" s="357"/>
    </row>
    <row r="84" spans="1:60" ht="28.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t="s">
        <v>478</v>
      </c>
      <c r="AF84" s="101"/>
      <c r="AG84" s="101"/>
      <c r="AH84" s="101"/>
      <c r="AI84" s="102"/>
      <c r="AJ84" s="100" t="s">
        <v>478</v>
      </c>
      <c r="AK84" s="101"/>
      <c r="AL84" s="101"/>
      <c r="AM84" s="101"/>
      <c r="AN84" s="102"/>
      <c r="AO84" s="100" t="s">
        <v>489</v>
      </c>
      <c r="AP84" s="101"/>
      <c r="AQ84" s="101"/>
      <c r="AR84" s="101"/>
      <c r="AS84" s="102"/>
      <c r="AT84" s="100" t="s">
        <v>490</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09"/>
      <c r="B98" s="610"/>
      <c r="C98" s="541" t="s">
        <v>491</v>
      </c>
      <c r="D98" s="542"/>
      <c r="E98" s="542"/>
      <c r="F98" s="542"/>
      <c r="G98" s="542"/>
      <c r="H98" s="542"/>
      <c r="I98" s="542"/>
      <c r="J98" s="542"/>
      <c r="K98" s="543"/>
      <c r="L98" s="184">
        <v>0.80300000000000005</v>
      </c>
      <c r="M98" s="185"/>
      <c r="N98" s="185"/>
      <c r="O98" s="185"/>
      <c r="P98" s="185"/>
      <c r="Q98" s="186"/>
      <c r="R98" s="184">
        <v>1.095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9"/>
      <c r="B99" s="610"/>
      <c r="C99" s="604" t="s">
        <v>492</v>
      </c>
      <c r="D99" s="605"/>
      <c r="E99" s="605"/>
      <c r="F99" s="605"/>
      <c r="G99" s="605"/>
      <c r="H99" s="605"/>
      <c r="I99" s="605"/>
      <c r="J99" s="605"/>
      <c r="K99" s="606"/>
      <c r="L99" s="184">
        <v>0.69799999999999995</v>
      </c>
      <c r="M99" s="185"/>
      <c r="N99" s="185"/>
      <c r="O99" s="185"/>
      <c r="P99" s="185"/>
      <c r="Q99" s="186"/>
      <c r="R99" s="184">
        <v>1.907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9"/>
      <c r="B100" s="610"/>
      <c r="C100" s="604" t="s">
        <v>493</v>
      </c>
      <c r="D100" s="605"/>
      <c r="E100" s="605"/>
      <c r="F100" s="605"/>
      <c r="G100" s="605"/>
      <c r="H100" s="605"/>
      <c r="I100" s="605"/>
      <c r="J100" s="605"/>
      <c r="K100" s="606"/>
      <c r="L100" s="184">
        <v>1.034</v>
      </c>
      <c r="M100" s="185"/>
      <c r="N100" s="185"/>
      <c r="O100" s="185"/>
      <c r="P100" s="185"/>
      <c r="Q100" s="186"/>
      <c r="R100" s="184">
        <v>1.6850000000000001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9"/>
      <c r="B101" s="610"/>
      <c r="C101" s="604" t="s">
        <v>494</v>
      </c>
      <c r="D101" s="605"/>
      <c r="E101" s="605"/>
      <c r="F101" s="605"/>
      <c r="G101" s="605"/>
      <c r="H101" s="605"/>
      <c r="I101" s="605"/>
      <c r="J101" s="605"/>
      <c r="K101" s="606"/>
      <c r="L101" s="184">
        <v>0.122</v>
      </c>
      <c r="M101" s="185"/>
      <c r="N101" s="185"/>
      <c r="O101" s="185"/>
      <c r="P101" s="185"/>
      <c r="Q101" s="186"/>
      <c r="R101" s="184">
        <v>0.432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0" customHeight="1">
      <c r="A102" s="609"/>
      <c r="B102" s="610"/>
      <c r="C102" s="604" t="s">
        <v>495</v>
      </c>
      <c r="D102" s="605"/>
      <c r="E102" s="605"/>
      <c r="F102" s="605"/>
      <c r="G102" s="605"/>
      <c r="H102" s="605"/>
      <c r="I102" s="605"/>
      <c r="J102" s="605"/>
      <c r="K102" s="606"/>
      <c r="L102" s="184">
        <v>120.08799999999999</v>
      </c>
      <c r="M102" s="185"/>
      <c r="N102" s="185"/>
      <c r="O102" s="185"/>
      <c r="P102" s="185"/>
      <c r="Q102" s="186"/>
      <c r="R102" s="184">
        <v>231.34200000000001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9.75"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1"/>
      <c r="B104" s="612"/>
      <c r="C104" s="598" t="s">
        <v>22</v>
      </c>
      <c r="D104" s="599"/>
      <c r="E104" s="599"/>
      <c r="F104" s="599"/>
      <c r="G104" s="599"/>
      <c r="H104" s="599"/>
      <c r="I104" s="599"/>
      <c r="J104" s="599"/>
      <c r="K104" s="600"/>
      <c r="L104" s="601">
        <f>SUM(L98:Q103)</f>
        <v>122.74499999999999</v>
      </c>
      <c r="M104" s="602"/>
      <c r="N104" s="602"/>
      <c r="O104" s="602"/>
      <c r="P104" s="602"/>
      <c r="Q104" s="603"/>
      <c r="R104" s="601">
        <f>SUM(R98:W103)</f>
        <v>236.46100000000001</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477</v>
      </c>
      <c r="AE108" s="351"/>
      <c r="AF108" s="351"/>
      <c r="AG108" s="347" t="s">
        <v>527</v>
      </c>
      <c r="AH108" s="348"/>
      <c r="AI108" s="348"/>
      <c r="AJ108" s="348"/>
      <c r="AK108" s="348"/>
      <c r="AL108" s="348"/>
      <c r="AM108" s="348"/>
      <c r="AN108" s="348"/>
      <c r="AO108" s="348"/>
      <c r="AP108" s="348"/>
      <c r="AQ108" s="348"/>
      <c r="AR108" s="348"/>
      <c r="AS108" s="348"/>
      <c r="AT108" s="348"/>
      <c r="AU108" s="348"/>
      <c r="AV108" s="348"/>
      <c r="AW108" s="348"/>
      <c r="AX108" s="349"/>
    </row>
    <row r="109" spans="1:50" ht="27"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477</v>
      </c>
      <c r="AE109" s="303"/>
      <c r="AF109" s="303"/>
      <c r="AG109" s="282" t="s">
        <v>528</v>
      </c>
      <c r="AH109" s="259"/>
      <c r="AI109" s="259"/>
      <c r="AJ109" s="259"/>
      <c r="AK109" s="259"/>
      <c r="AL109" s="259"/>
      <c r="AM109" s="259"/>
      <c r="AN109" s="259"/>
      <c r="AO109" s="259"/>
      <c r="AP109" s="259"/>
      <c r="AQ109" s="259"/>
      <c r="AR109" s="259"/>
      <c r="AS109" s="259"/>
      <c r="AT109" s="259"/>
      <c r="AU109" s="259"/>
      <c r="AV109" s="259"/>
      <c r="AW109" s="259"/>
      <c r="AX109" s="283"/>
    </row>
    <row r="110" spans="1:50" ht="28.5"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477</v>
      </c>
      <c r="AE110" s="333"/>
      <c r="AF110" s="333"/>
      <c r="AG110" s="327" t="s">
        <v>525</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524</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35.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477</v>
      </c>
      <c r="AE112" s="303"/>
      <c r="AF112" s="303"/>
      <c r="AG112" s="282" t="s">
        <v>529</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477</v>
      </c>
      <c r="AE113" s="303"/>
      <c r="AF113" s="303"/>
      <c r="AG113" s="282" t="s">
        <v>540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524</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28.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477</v>
      </c>
      <c r="AE115" s="303"/>
      <c r="AF115" s="303"/>
      <c r="AG115" s="282" t="s">
        <v>533</v>
      </c>
      <c r="AH115" s="259"/>
      <c r="AI115" s="259"/>
      <c r="AJ115" s="259"/>
      <c r="AK115" s="259"/>
      <c r="AL115" s="259"/>
      <c r="AM115" s="259"/>
      <c r="AN115" s="259"/>
      <c r="AO115" s="259"/>
      <c r="AP115" s="259"/>
      <c r="AQ115" s="259"/>
      <c r="AR115" s="259"/>
      <c r="AS115" s="259"/>
      <c r="AT115" s="259"/>
      <c r="AU115" s="259"/>
      <c r="AV115" s="259"/>
      <c r="AW115" s="259"/>
      <c r="AX115" s="283"/>
    </row>
    <row r="116" spans="1:64" ht="30"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524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t="s">
        <v>530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524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6.7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477</v>
      </c>
      <c r="AE119" s="353"/>
      <c r="AF119" s="353"/>
      <c r="AG119" s="282" t="s">
        <v>531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477</v>
      </c>
      <c r="AE120" s="303"/>
      <c r="AF120" s="303"/>
      <c r="AG120" s="282" t="s">
        <v>532</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42" t="s">
        <v>537</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3.5" customHeight="1">
      <c r="A126" s="263" t="s">
        <v>58</v>
      </c>
      <c r="B126" s="393"/>
      <c r="C126" s="383" t="s">
        <v>64</v>
      </c>
      <c r="D126" s="431"/>
      <c r="E126" s="431"/>
      <c r="F126" s="432"/>
      <c r="G126" s="387" t="s">
        <v>539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538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t="s">
        <v>551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306</v>
      </c>
      <c r="B131" s="391"/>
      <c r="C131" s="391"/>
      <c r="D131" s="391"/>
      <c r="E131" s="392"/>
      <c r="F131" s="423" t="s">
        <v>552</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t="s">
        <v>550</v>
      </c>
      <c r="B133" s="559"/>
      <c r="C133" s="559"/>
      <c r="D133" s="559"/>
      <c r="E133" s="560"/>
      <c r="F133" s="426" t="s">
        <v>553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t="s">
        <v>535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534</v>
      </c>
      <c r="H137" s="550"/>
      <c r="I137" s="550"/>
      <c r="J137" s="550"/>
      <c r="K137" s="550"/>
      <c r="L137" s="550"/>
      <c r="M137" s="550"/>
      <c r="N137" s="550"/>
      <c r="O137" s="550"/>
      <c r="P137" s="551"/>
      <c r="Q137" s="320" t="s">
        <v>225</v>
      </c>
      <c r="R137" s="320"/>
      <c r="S137" s="320"/>
      <c r="T137" s="320"/>
      <c r="U137" s="320"/>
      <c r="V137" s="320"/>
      <c r="W137" s="549" t="s">
        <v>526</v>
      </c>
      <c r="X137" s="550"/>
      <c r="Y137" s="550"/>
      <c r="Z137" s="550"/>
      <c r="AA137" s="550"/>
      <c r="AB137" s="550"/>
      <c r="AC137" s="550"/>
      <c r="AD137" s="550"/>
      <c r="AE137" s="550"/>
      <c r="AF137" s="551"/>
      <c r="AG137" s="320" t="s">
        <v>226</v>
      </c>
      <c r="AH137" s="320"/>
      <c r="AI137" s="320"/>
      <c r="AJ137" s="320"/>
      <c r="AK137" s="320"/>
      <c r="AL137" s="320"/>
      <c r="AM137" s="521" t="s">
        <v>526</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526</v>
      </c>
      <c r="H138" s="318"/>
      <c r="I138" s="318"/>
      <c r="J138" s="318"/>
      <c r="K138" s="318"/>
      <c r="L138" s="318"/>
      <c r="M138" s="318"/>
      <c r="N138" s="318"/>
      <c r="O138" s="318"/>
      <c r="P138" s="319"/>
      <c r="Q138" s="429" t="s">
        <v>228</v>
      </c>
      <c r="R138" s="429"/>
      <c r="S138" s="429"/>
      <c r="T138" s="429"/>
      <c r="U138" s="429"/>
      <c r="V138" s="429"/>
      <c r="W138" s="317" t="s">
        <v>496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2.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c r="A180" s="370"/>
      <c r="B180" s="371"/>
      <c r="C180" s="371"/>
      <c r="D180" s="371"/>
      <c r="E180" s="371"/>
      <c r="F180" s="372"/>
      <c r="G180" s="361" t="s">
        <v>510</v>
      </c>
      <c r="H180" s="362"/>
      <c r="I180" s="362"/>
      <c r="J180" s="362"/>
      <c r="K180" s="363"/>
      <c r="L180" s="364" t="s">
        <v>516</v>
      </c>
      <c r="M180" s="365"/>
      <c r="N180" s="365"/>
      <c r="O180" s="365"/>
      <c r="P180" s="365"/>
      <c r="Q180" s="365"/>
      <c r="R180" s="365"/>
      <c r="S180" s="365"/>
      <c r="T180" s="365"/>
      <c r="U180" s="365"/>
      <c r="V180" s="365"/>
      <c r="W180" s="365"/>
      <c r="X180" s="366"/>
      <c r="Y180" s="396">
        <v>3.1920000000000002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c r="A181" s="370"/>
      <c r="B181" s="371"/>
      <c r="C181" s="371"/>
      <c r="D181" s="371"/>
      <c r="E181" s="371"/>
      <c r="F181" s="372"/>
      <c r="G181" s="411" t="s">
        <v>511</v>
      </c>
      <c r="H181" s="412"/>
      <c r="I181" s="412"/>
      <c r="J181" s="412"/>
      <c r="K181" s="413"/>
      <c r="L181" s="414" t="s">
        <v>522</v>
      </c>
      <c r="M181" s="415"/>
      <c r="N181" s="415"/>
      <c r="O181" s="415"/>
      <c r="P181" s="415"/>
      <c r="Q181" s="415"/>
      <c r="R181" s="415"/>
      <c r="S181" s="415"/>
      <c r="T181" s="415"/>
      <c r="U181" s="415"/>
      <c r="V181" s="415"/>
      <c r="W181" s="415"/>
      <c r="X181" s="416"/>
      <c r="Y181" s="417">
        <v>0.17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c r="A182" s="370"/>
      <c r="B182" s="371"/>
      <c r="C182" s="371"/>
      <c r="D182" s="371"/>
      <c r="E182" s="371"/>
      <c r="F182" s="372"/>
      <c r="G182" s="411" t="s">
        <v>491</v>
      </c>
      <c r="H182" s="412"/>
      <c r="I182" s="412"/>
      <c r="J182" s="412"/>
      <c r="K182" s="413"/>
      <c r="L182" s="414" t="s">
        <v>517</v>
      </c>
      <c r="M182" s="415"/>
      <c r="N182" s="415"/>
      <c r="O182" s="415"/>
      <c r="P182" s="415"/>
      <c r="Q182" s="415"/>
      <c r="R182" s="415"/>
      <c r="S182" s="415"/>
      <c r="T182" s="415"/>
      <c r="U182" s="415"/>
      <c r="V182" s="415"/>
      <c r="W182" s="415"/>
      <c r="X182" s="416"/>
      <c r="Y182" s="417">
        <v>0.27800000000000002</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c r="A183" s="370"/>
      <c r="B183" s="371"/>
      <c r="C183" s="371"/>
      <c r="D183" s="371"/>
      <c r="E183" s="371"/>
      <c r="F183" s="372"/>
      <c r="G183" s="411" t="s">
        <v>512</v>
      </c>
      <c r="H183" s="412"/>
      <c r="I183" s="412"/>
      <c r="J183" s="412"/>
      <c r="K183" s="413"/>
      <c r="L183" s="414" t="s">
        <v>518</v>
      </c>
      <c r="M183" s="415"/>
      <c r="N183" s="415"/>
      <c r="O183" s="415"/>
      <c r="P183" s="415"/>
      <c r="Q183" s="415"/>
      <c r="R183" s="415"/>
      <c r="S183" s="415"/>
      <c r="T183" s="415"/>
      <c r="U183" s="415"/>
      <c r="V183" s="415"/>
      <c r="W183" s="415"/>
      <c r="X183" s="416"/>
      <c r="Y183" s="417">
        <v>1.847</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c r="A184" s="370"/>
      <c r="B184" s="371"/>
      <c r="C184" s="371"/>
      <c r="D184" s="371"/>
      <c r="E184" s="371"/>
      <c r="F184" s="372"/>
      <c r="G184" s="411" t="s">
        <v>513</v>
      </c>
      <c r="H184" s="412"/>
      <c r="I184" s="412"/>
      <c r="J184" s="412"/>
      <c r="K184" s="413"/>
      <c r="L184" s="414" t="s">
        <v>519</v>
      </c>
      <c r="M184" s="415"/>
      <c r="N184" s="415"/>
      <c r="O184" s="415"/>
      <c r="P184" s="415"/>
      <c r="Q184" s="415"/>
      <c r="R184" s="415"/>
      <c r="S184" s="415"/>
      <c r="T184" s="415"/>
      <c r="U184" s="415"/>
      <c r="V184" s="415"/>
      <c r="W184" s="415"/>
      <c r="X184" s="416"/>
      <c r="Y184" s="417">
        <v>1.1479999999999999</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c r="A185" s="370"/>
      <c r="B185" s="371"/>
      <c r="C185" s="371"/>
      <c r="D185" s="371"/>
      <c r="E185" s="371"/>
      <c r="F185" s="372"/>
      <c r="G185" s="411" t="s">
        <v>509</v>
      </c>
      <c r="H185" s="412"/>
      <c r="I185" s="412"/>
      <c r="J185" s="412"/>
      <c r="K185" s="413"/>
      <c r="L185" s="414" t="s">
        <v>520</v>
      </c>
      <c r="M185" s="415"/>
      <c r="N185" s="415"/>
      <c r="O185" s="415"/>
      <c r="P185" s="415"/>
      <c r="Q185" s="415"/>
      <c r="R185" s="415"/>
      <c r="S185" s="415"/>
      <c r="T185" s="415"/>
      <c r="U185" s="415"/>
      <c r="V185" s="415"/>
      <c r="W185" s="415"/>
      <c r="X185" s="416"/>
      <c r="Y185" s="417">
        <v>5.859</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c r="A186" s="370"/>
      <c r="B186" s="371"/>
      <c r="C186" s="371"/>
      <c r="D186" s="371"/>
      <c r="E186" s="371"/>
      <c r="F186" s="372"/>
      <c r="G186" s="411" t="s">
        <v>514</v>
      </c>
      <c r="H186" s="412"/>
      <c r="I186" s="412"/>
      <c r="J186" s="412"/>
      <c r="K186" s="413"/>
      <c r="L186" s="414" t="s">
        <v>521</v>
      </c>
      <c r="M186" s="415"/>
      <c r="N186" s="415"/>
      <c r="O186" s="415"/>
      <c r="P186" s="415"/>
      <c r="Q186" s="415"/>
      <c r="R186" s="415"/>
      <c r="S186" s="415"/>
      <c r="T186" s="415"/>
      <c r="U186" s="415"/>
      <c r="V186" s="415"/>
      <c r="W186" s="415"/>
      <c r="X186" s="416"/>
      <c r="Y186" s="417">
        <v>0.107</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c r="A187" s="370"/>
      <c r="B187" s="371"/>
      <c r="C187" s="371"/>
      <c r="D187" s="371"/>
      <c r="E187" s="371"/>
      <c r="F187" s="372"/>
      <c r="G187" s="411" t="s">
        <v>515</v>
      </c>
      <c r="H187" s="412"/>
      <c r="I187" s="412"/>
      <c r="J187" s="412"/>
      <c r="K187" s="413"/>
      <c r="L187" s="414" t="s">
        <v>523</v>
      </c>
      <c r="M187" s="415"/>
      <c r="N187" s="415"/>
      <c r="O187" s="415"/>
      <c r="P187" s="415"/>
      <c r="Q187" s="415"/>
      <c r="R187" s="415"/>
      <c r="S187" s="415"/>
      <c r="T187" s="415"/>
      <c r="U187" s="415"/>
      <c r="V187" s="415"/>
      <c r="W187" s="415"/>
      <c r="X187" s="416"/>
      <c r="Y187" s="417">
        <v>1.56</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14.161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5" t="s">
        <v>499</v>
      </c>
      <c r="D236" s="576"/>
      <c r="E236" s="576"/>
      <c r="F236" s="576"/>
      <c r="G236" s="576"/>
      <c r="H236" s="576"/>
      <c r="I236" s="576"/>
      <c r="J236" s="576"/>
      <c r="K236" s="576"/>
      <c r="L236" s="576"/>
      <c r="M236" s="575" t="s">
        <v>498</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14.2</v>
      </c>
      <c r="AL236" s="578"/>
      <c r="AM236" s="578"/>
      <c r="AN236" s="578"/>
      <c r="AO236" s="578"/>
      <c r="AP236" s="579"/>
      <c r="AQ236" s="575" t="s">
        <v>508</v>
      </c>
      <c r="AR236" s="576"/>
      <c r="AS236" s="576"/>
      <c r="AT236" s="576"/>
      <c r="AU236" s="577" t="s">
        <v>481</v>
      </c>
      <c r="AV236" s="578"/>
      <c r="AW236" s="578"/>
      <c r="AX236" s="579"/>
    </row>
    <row r="237" spans="1:50" ht="24" customHeight="1">
      <c r="A237" s="574">
        <v>2</v>
      </c>
      <c r="B237" s="574">
        <v>1</v>
      </c>
      <c r="C237" s="575" t="s">
        <v>500</v>
      </c>
      <c r="D237" s="576"/>
      <c r="E237" s="576"/>
      <c r="F237" s="576"/>
      <c r="G237" s="576"/>
      <c r="H237" s="576"/>
      <c r="I237" s="576"/>
      <c r="J237" s="576"/>
      <c r="K237" s="576"/>
      <c r="L237" s="576"/>
      <c r="M237" s="575" t="s">
        <v>498</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8</v>
      </c>
      <c r="AL237" s="578"/>
      <c r="AM237" s="578"/>
      <c r="AN237" s="578"/>
      <c r="AO237" s="578"/>
      <c r="AP237" s="579"/>
      <c r="AQ237" s="575" t="s">
        <v>508</v>
      </c>
      <c r="AR237" s="576"/>
      <c r="AS237" s="576"/>
      <c r="AT237" s="576"/>
      <c r="AU237" s="577" t="s">
        <v>481</v>
      </c>
      <c r="AV237" s="578"/>
      <c r="AW237" s="578"/>
      <c r="AX237" s="579"/>
    </row>
    <row r="238" spans="1:50" ht="24" customHeight="1">
      <c r="A238" s="574">
        <v>3</v>
      </c>
      <c r="B238" s="574">
        <v>1</v>
      </c>
      <c r="C238" s="575" t="s">
        <v>501</v>
      </c>
      <c r="D238" s="576"/>
      <c r="E238" s="576"/>
      <c r="F238" s="576"/>
      <c r="G238" s="576"/>
      <c r="H238" s="576"/>
      <c r="I238" s="576"/>
      <c r="J238" s="576"/>
      <c r="K238" s="576"/>
      <c r="L238" s="576"/>
      <c r="M238" s="575" t="s">
        <v>498</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7.8</v>
      </c>
      <c r="AL238" s="578"/>
      <c r="AM238" s="578"/>
      <c r="AN238" s="578"/>
      <c r="AO238" s="578"/>
      <c r="AP238" s="579"/>
      <c r="AQ238" s="575" t="s">
        <v>508</v>
      </c>
      <c r="AR238" s="576"/>
      <c r="AS238" s="576"/>
      <c r="AT238" s="576"/>
      <c r="AU238" s="577" t="s">
        <v>481</v>
      </c>
      <c r="AV238" s="578"/>
      <c r="AW238" s="578"/>
      <c r="AX238" s="579"/>
    </row>
    <row r="239" spans="1:50" ht="24" customHeight="1">
      <c r="A239" s="574">
        <v>4</v>
      </c>
      <c r="B239" s="574">
        <v>1</v>
      </c>
      <c r="C239" s="575" t="s">
        <v>502</v>
      </c>
      <c r="D239" s="576"/>
      <c r="E239" s="576"/>
      <c r="F239" s="576"/>
      <c r="G239" s="576"/>
      <c r="H239" s="576"/>
      <c r="I239" s="576"/>
      <c r="J239" s="576"/>
      <c r="K239" s="576"/>
      <c r="L239" s="576"/>
      <c r="M239" s="575" t="s">
        <v>498</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7.6</v>
      </c>
      <c r="AL239" s="578"/>
      <c r="AM239" s="578"/>
      <c r="AN239" s="578"/>
      <c r="AO239" s="578"/>
      <c r="AP239" s="579"/>
      <c r="AQ239" s="575" t="s">
        <v>508</v>
      </c>
      <c r="AR239" s="576"/>
      <c r="AS239" s="576"/>
      <c r="AT239" s="576"/>
      <c r="AU239" s="577" t="s">
        <v>482</v>
      </c>
      <c r="AV239" s="578"/>
      <c r="AW239" s="578"/>
      <c r="AX239" s="579"/>
    </row>
    <row r="240" spans="1:50" ht="24" customHeight="1">
      <c r="A240" s="574">
        <v>5</v>
      </c>
      <c r="B240" s="574">
        <v>1</v>
      </c>
      <c r="C240" s="575" t="s">
        <v>503</v>
      </c>
      <c r="D240" s="576"/>
      <c r="E240" s="576"/>
      <c r="F240" s="576"/>
      <c r="G240" s="576"/>
      <c r="H240" s="576"/>
      <c r="I240" s="576"/>
      <c r="J240" s="576"/>
      <c r="K240" s="576"/>
      <c r="L240" s="576"/>
      <c r="M240" s="575" t="s">
        <v>498</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7.1</v>
      </c>
      <c r="AL240" s="578"/>
      <c r="AM240" s="578"/>
      <c r="AN240" s="578"/>
      <c r="AO240" s="578"/>
      <c r="AP240" s="579"/>
      <c r="AQ240" s="575" t="s">
        <v>508</v>
      </c>
      <c r="AR240" s="576"/>
      <c r="AS240" s="576"/>
      <c r="AT240" s="576"/>
      <c r="AU240" s="577" t="s">
        <v>482</v>
      </c>
      <c r="AV240" s="578"/>
      <c r="AW240" s="578"/>
      <c r="AX240" s="579"/>
    </row>
    <row r="241" spans="1:50" ht="24" customHeight="1">
      <c r="A241" s="574">
        <v>6</v>
      </c>
      <c r="B241" s="574">
        <v>1</v>
      </c>
      <c r="C241" s="575" t="s">
        <v>504</v>
      </c>
      <c r="D241" s="576"/>
      <c r="E241" s="576"/>
      <c r="F241" s="576"/>
      <c r="G241" s="576"/>
      <c r="H241" s="576"/>
      <c r="I241" s="576"/>
      <c r="J241" s="576"/>
      <c r="K241" s="576"/>
      <c r="L241" s="576"/>
      <c r="M241" s="575" t="s">
        <v>498</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6.9</v>
      </c>
      <c r="AL241" s="578"/>
      <c r="AM241" s="578"/>
      <c r="AN241" s="578"/>
      <c r="AO241" s="578"/>
      <c r="AP241" s="579"/>
      <c r="AQ241" s="575" t="s">
        <v>508</v>
      </c>
      <c r="AR241" s="576"/>
      <c r="AS241" s="576"/>
      <c r="AT241" s="576"/>
      <c r="AU241" s="577" t="s">
        <v>481</v>
      </c>
      <c r="AV241" s="578"/>
      <c r="AW241" s="578"/>
      <c r="AX241" s="579"/>
    </row>
    <row r="242" spans="1:50" ht="24" customHeight="1">
      <c r="A242" s="574">
        <v>7</v>
      </c>
      <c r="B242" s="574">
        <v>1</v>
      </c>
      <c r="C242" s="575" t="s">
        <v>505</v>
      </c>
      <c r="D242" s="576"/>
      <c r="E242" s="576"/>
      <c r="F242" s="576"/>
      <c r="G242" s="576"/>
      <c r="H242" s="576"/>
      <c r="I242" s="576"/>
      <c r="J242" s="576"/>
      <c r="K242" s="576"/>
      <c r="L242" s="576"/>
      <c r="M242" s="575" t="s">
        <v>498</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6.8</v>
      </c>
      <c r="AL242" s="578"/>
      <c r="AM242" s="578"/>
      <c r="AN242" s="578"/>
      <c r="AO242" s="578"/>
      <c r="AP242" s="579"/>
      <c r="AQ242" s="575" t="s">
        <v>508</v>
      </c>
      <c r="AR242" s="576"/>
      <c r="AS242" s="576"/>
      <c r="AT242" s="576"/>
      <c r="AU242" s="577" t="s">
        <v>481</v>
      </c>
      <c r="AV242" s="578"/>
      <c r="AW242" s="578"/>
      <c r="AX242" s="579"/>
    </row>
    <row r="243" spans="1:50" ht="24" customHeight="1">
      <c r="A243" s="574">
        <v>8</v>
      </c>
      <c r="B243" s="574">
        <v>1</v>
      </c>
      <c r="C243" s="575" t="s">
        <v>506</v>
      </c>
      <c r="D243" s="576"/>
      <c r="E243" s="576"/>
      <c r="F243" s="576"/>
      <c r="G243" s="576"/>
      <c r="H243" s="576"/>
      <c r="I243" s="576"/>
      <c r="J243" s="576"/>
      <c r="K243" s="576"/>
      <c r="L243" s="576"/>
      <c r="M243" s="575" t="s">
        <v>498</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6.7</v>
      </c>
      <c r="AL243" s="578"/>
      <c r="AM243" s="578"/>
      <c r="AN243" s="578"/>
      <c r="AO243" s="578"/>
      <c r="AP243" s="579"/>
      <c r="AQ243" s="575" t="s">
        <v>508</v>
      </c>
      <c r="AR243" s="576"/>
      <c r="AS243" s="576"/>
      <c r="AT243" s="576"/>
      <c r="AU243" s="577" t="s">
        <v>482</v>
      </c>
      <c r="AV243" s="578"/>
      <c r="AW243" s="578"/>
      <c r="AX243" s="579"/>
    </row>
    <row r="244" spans="1:50" ht="24" customHeight="1">
      <c r="A244" s="574">
        <v>9</v>
      </c>
      <c r="B244" s="574">
        <v>1</v>
      </c>
      <c r="C244" s="575" t="s">
        <v>507</v>
      </c>
      <c r="D244" s="576"/>
      <c r="E244" s="576"/>
      <c r="F244" s="576"/>
      <c r="G244" s="576"/>
      <c r="H244" s="576"/>
      <c r="I244" s="576"/>
      <c r="J244" s="576"/>
      <c r="K244" s="576"/>
      <c r="L244" s="576"/>
      <c r="M244" s="575" t="s">
        <v>498</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6.7</v>
      </c>
      <c r="AL244" s="578"/>
      <c r="AM244" s="578"/>
      <c r="AN244" s="578"/>
      <c r="AO244" s="578"/>
      <c r="AP244" s="579"/>
      <c r="AQ244" s="575" t="s">
        <v>508</v>
      </c>
      <c r="AR244" s="576"/>
      <c r="AS244" s="576"/>
      <c r="AT244" s="576"/>
      <c r="AU244" s="577" t="s">
        <v>482</v>
      </c>
      <c r="AV244" s="578"/>
      <c r="AW244" s="578"/>
      <c r="AX244" s="579"/>
    </row>
    <row r="245" spans="1:50" ht="24" customHeight="1">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N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16383" man="1"/>
    <brk id="135"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47625</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227</xdr:row>
                    <xdr:rowOff>276225</xdr:rowOff>
                  </from>
                  <to>
                    <xdr:col>44</xdr:col>
                    <xdr:colOff>114300</xdr:colOff>
                    <xdr:row>228</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474</xdr:row>
                    <xdr:rowOff>47625</xdr:rowOff>
                  </from>
                  <to>
                    <xdr:col>44</xdr:col>
                    <xdr:colOff>114300</xdr:colOff>
                    <xdr:row>474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477</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468</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7" t="s">
        <v>34</v>
      </c>
      <c r="B2" s="708"/>
      <c r="C2" s="708"/>
      <c r="D2" s="708"/>
      <c r="E2" s="708"/>
      <c r="F2" s="709"/>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1"/>
      <c r="B14" s="702"/>
      <c r="C14" s="702"/>
      <c r="D14" s="702"/>
      <c r="E14" s="702"/>
      <c r="F14" s="703"/>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1"/>
      <c r="B15" s="702"/>
      <c r="C15" s="702"/>
      <c r="D15" s="702"/>
      <c r="E15" s="702"/>
      <c r="F15" s="703"/>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1"/>
      <c r="B27" s="702"/>
      <c r="C27" s="702"/>
      <c r="D27" s="702"/>
      <c r="E27" s="702"/>
      <c r="F27" s="703"/>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1"/>
      <c r="B28" s="702"/>
      <c r="C28" s="702"/>
      <c r="D28" s="702"/>
      <c r="E28" s="702"/>
      <c r="F28" s="703"/>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1"/>
      <c r="B40" s="702"/>
      <c r="C40" s="702"/>
      <c r="D40" s="702"/>
      <c r="E40" s="702"/>
      <c r="F40" s="703"/>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1"/>
      <c r="B41" s="702"/>
      <c r="C41" s="702"/>
      <c r="D41" s="702"/>
      <c r="E41" s="702"/>
      <c r="F41" s="703"/>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row r="55" spans="1:50" ht="30" customHeight="1">
      <c r="A55" s="707" t="s">
        <v>34</v>
      </c>
      <c r="B55" s="708"/>
      <c r="C55" s="708"/>
      <c r="D55" s="708"/>
      <c r="E55" s="708"/>
      <c r="F55" s="709"/>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1"/>
      <c r="B67" s="702"/>
      <c r="C67" s="702"/>
      <c r="D67" s="702"/>
      <c r="E67" s="702"/>
      <c r="F67" s="703"/>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1"/>
      <c r="B68" s="702"/>
      <c r="C68" s="702"/>
      <c r="D68" s="702"/>
      <c r="E68" s="702"/>
      <c r="F68" s="703"/>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1"/>
      <c r="B80" s="702"/>
      <c r="C80" s="702"/>
      <c r="D80" s="702"/>
      <c r="E80" s="702"/>
      <c r="F80" s="703"/>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1"/>
      <c r="B81" s="702"/>
      <c r="C81" s="702"/>
      <c r="D81" s="702"/>
      <c r="E81" s="702"/>
      <c r="F81" s="703"/>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1"/>
      <c r="B93" s="702"/>
      <c r="C93" s="702"/>
      <c r="D93" s="702"/>
      <c r="E93" s="702"/>
      <c r="F93" s="703"/>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1"/>
      <c r="B94" s="702"/>
      <c r="C94" s="702"/>
      <c r="D94" s="702"/>
      <c r="E94" s="702"/>
      <c r="F94" s="703"/>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row r="108" spans="1:50" ht="30" customHeight="1">
      <c r="A108" s="707" t="s">
        <v>34</v>
      </c>
      <c r="B108" s="708"/>
      <c r="C108" s="708"/>
      <c r="D108" s="708"/>
      <c r="E108" s="708"/>
      <c r="F108" s="709"/>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1"/>
      <c r="B120" s="702"/>
      <c r="C120" s="702"/>
      <c r="D120" s="702"/>
      <c r="E120" s="702"/>
      <c r="F120" s="703"/>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1"/>
      <c r="B121" s="702"/>
      <c r="C121" s="702"/>
      <c r="D121" s="702"/>
      <c r="E121" s="702"/>
      <c r="F121" s="703"/>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1"/>
      <c r="B133" s="702"/>
      <c r="C133" s="702"/>
      <c r="D133" s="702"/>
      <c r="E133" s="702"/>
      <c r="F133" s="703"/>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1"/>
      <c r="B134" s="702"/>
      <c r="C134" s="702"/>
      <c r="D134" s="702"/>
      <c r="E134" s="702"/>
      <c r="F134" s="703"/>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1"/>
      <c r="B146" s="702"/>
      <c r="C146" s="702"/>
      <c r="D146" s="702"/>
      <c r="E146" s="702"/>
      <c r="F146" s="703"/>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1"/>
      <c r="B147" s="702"/>
      <c r="C147" s="702"/>
      <c r="D147" s="702"/>
      <c r="E147" s="702"/>
      <c r="F147" s="703"/>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row r="161" spans="1:50" ht="30" customHeight="1">
      <c r="A161" s="707" t="s">
        <v>34</v>
      </c>
      <c r="B161" s="708"/>
      <c r="C161" s="708"/>
      <c r="D161" s="708"/>
      <c r="E161" s="708"/>
      <c r="F161" s="709"/>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1"/>
      <c r="B173" s="702"/>
      <c r="C173" s="702"/>
      <c r="D173" s="702"/>
      <c r="E173" s="702"/>
      <c r="F173" s="703"/>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1"/>
      <c r="B174" s="702"/>
      <c r="C174" s="702"/>
      <c r="D174" s="702"/>
      <c r="E174" s="702"/>
      <c r="F174" s="703"/>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1"/>
      <c r="B186" s="702"/>
      <c r="C186" s="702"/>
      <c r="D186" s="702"/>
      <c r="E186" s="702"/>
      <c r="F186" s="703"/>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1"/>
      <c r="B187" s="702"/>
      <c r="C187" s="702"/>
      <c r="D187" s="702"/>
      <c r="E187" s="702"/>
      <c r="F187" s="703"/>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1"/>
      <c r="B199" s="702"/>
      <c r="C199" s="702"/>
      <c r="D199" s="702"/>
      <c r="E199" s="702"/>
      <c r="F199" s="703"/>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1"/>
      <c r="B200" s="702"/>
      <c r="C200" s="702"/>
      <c r="D200" s="702"/>
      <c r="E200" s="702"/>
      <c r="F200" s="70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row r="214" spans="1:50" ht="30" customHeight="1">
      <c r="A214" s="698" t="s">
        <v>34</v>
      </c>
      <c r="B214" s="699"/>
      <c r="C214" s="699"/>
      <c r="D214" s="699"/>
      <c r="E214" s="699"/>
      <c r="F214" s="700"/>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1"/>
      <c r="B226" s="702"/>
      <c r="C226" s="702"/>
      <c r="D226" s="702"/>
      <c r="E226" s="702"/>
      <c r="F226" s="703"/>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1"/>
      <c r="B227" s="702"/>
      <c r="C227" s="702"/>
      <c r="D227" s="702"/>
      <c r="E227" s="702"/>
      <c r="F227" s="703"/>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1"/>
      <c r="B239" s="702"/>
      <c r="C239" s="702"/>
      <c r="D239" s="702"/>
      <c r="E239" s="702"/>
      <c r="F239" s="703"/>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1"/>
      <c r="B240" s="702"/>
      <c r="C240" s="702"/>
      <c r="D240" s="702"/>
      <c r="E240" s="702"/>
      <c r="F240" s="703"/>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1"/>
      <c r="B252" s="702"/>
      <c r="C252" s="702"/>
      <c r="D252" s="702"/>
      <c r="E252" s="702"/>
      <c r="F252" s="703"/>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1"/>
      <c r="B253" s="702"/>
      <c r="C253" s="702"/>
      <c r="D253" s="702"/>
      <c r="E253" s="702"/>
      <c r="F253" s="703"/>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平成27年度行政事業レビュー_スーパー・プロフェッショナル・ハイスクール</dc:title>
  <dc:creator>文部科学省</dc:creator>
  <cp:lastModifiedBy>文部科学省</cp:lastModifiedBy>
  <cp:lastPrinted>2016-08-16T00:54:33Z</cp:lastPrinted>
  <dcterms:created xsi:type="dcterms:W3CDTF">2012-03-13T00:50:25Z</dcterms:created>
  <dcterms:modified xsi:type="dcterms:W3CDTF">2016-08-16T00:58:41Z</dcterms:modified>
</cp:coreProperties>
</file>