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55" yWindow="45" windowWidth="10335"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_xlnm.Print_Area" localSheetId="3">別紙2!$A$1:$AX$14</definedName>
    <definedName name="_xlnm.Print_Area" localSheetId="4">別紙3!$A$1:$AX$4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<sst xmlns="http://schemas.openxmlformats.org/spreadsheetml/2006/main" count="1404" uniqueCount="595">
  <si>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</si>
  <si>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</si>
  <si>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</si>
  <si>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</si>
  <si>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</si>
  <si>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</si>
  <si>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</si>
  <si>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</si>
  <si>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</si>
  <si>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</si>
  <si>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</si>
  <si>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</si>
  <si>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</si>
  <si>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</si>
  <si>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</si>
  <si>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</si>
  <si>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</si>
  <si>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</si>
  <si>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</si>
  <si>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</si>
  <si>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</si>
  <si>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</si>
  <si>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</si>
  <si>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</si>
  <si>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</si>
  <si>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</si>
  <si>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</si>
  <si>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</si>
  <si>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</si>
  <si>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</si>
  <si>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</si>
  <si>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</si>
  <si>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</si>
  <si>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</si>
  <si>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</si>
  <si>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</si>
  <si>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</si>
  <si>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</si>
  <si>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</si>
  <si>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</si>
  <si>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</si>
  <si>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</si>
  <si>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</si>
  <si>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</si>
  <si>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</si>
  <si>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</si>
  <si>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</si>
  <si>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</si>
  <si>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</si>
  <si>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</si>
  <si>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</si>
  <si>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</si>
  <si>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</si>
  <si>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</si>
  <si>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</si>
  <si>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</si>
  <si>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</si>
  <si>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</si>
  <si>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</si>
  <si>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</si>
  <si>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</si>
  <si>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</si>
  <si>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</si>
  <si>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</si>
  <si>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</si>
  <si>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</si>
  <si>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</si>
  <si>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</si>
  <si>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</si>
  <si>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</si>
  <si>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</si>
  <si>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</si>
  <si>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</si>
  <si>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</si>
  <si>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</si>
  <si>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</si>
  <si>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</si>
  <si>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</si>
  <si>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</si>
  <si>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</si>
  <si>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</si>
  <si>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</si>
  <si>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</si>
  <si>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</si>
  <si>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</si>
  <si>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</si>
  <si>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</si>
  <si>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</si>
  <si>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</si>
  <si>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</si>
  <si>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</si>
  <si>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</si>
  <si>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</si>
  <si>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</si>
  <si>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</si>
  <si>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</si>
  <si>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</si>
  <si>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</si>
  <si>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</si>
  <si>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</si>
  <si>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</si>
  <si>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</si>
  <si>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</si>
  <si>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</si>
  <si>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</si>
  <si>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</si>
  <si>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</si>
  <si>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</si>
  <si>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</si>
  <si>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</si>
  <si>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</si>
  <si>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</si>
  <si>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</si>
  <si>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</si>
  <si>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</si>
  <si>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</si>
  <si>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</si>
  <si>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</si>
  <si>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</si>
  <si>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</si>
  <si>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</si>
  <si>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</si>
  <si>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</si>
  <si>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</si>
  <si>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</si>
  <si>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</si>
  <si>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</si>
  <si>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</si>
  <si>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</si>
  <si>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</si>
  <si>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</si>
  <si>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</si>
  <si>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</si>
  <si>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</si>
  <si>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</si>
  <si>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</si>
  <si>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</si>
  <si>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</si>
  <si>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</si>
  <si>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</si>
  <si>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</si>
  <si>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</si>
  <si>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</si>
  <si>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</si>
  <si>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</si>
  <si>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</si>
  <si>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</si>
  <si>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</si>
  <si>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</si>
  <si>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</si>
  <si>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</si>
  <si>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</si>
  <si>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</si>
  <si>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</si>
  <si>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</si>
  <si>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</si>
  <si>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</si>
  <si>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</si>
  <si>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</si>
  <si>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</si>
  <si>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</si>
  <si>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</si>
  <si>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</si>
  <si>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</si>
  <si>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</si>
  <si>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</si>
  <si>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</si>
  <si>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</si>
  <si>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</si>
  <si>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</si>
  <si>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</si>
  <si>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</si>
  <si>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</si>
  <si>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</si>
  <si>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</si>
  <si>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</si>
  <si>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</si>
  <si>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</si>
  <si>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</si>
  <si>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</si>
  <si>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</si>
  <si>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</si>
  <si>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</si>
  <si>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</si>
  <si>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</si>
  <si>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</si>
  <si>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</si>
  <si>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</si>
  <si>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</si>
  <si>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</si>
  <si>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</si>
  <si>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</si>
  <si>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</si>
  <si>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</si>
  <si>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</si>
  <si>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</si>
  <si>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</si>
  <si>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</si>
  <si>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</si>
  <si>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</si>
  <si>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</si>
  <si>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</si>
  <si>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</si>
  <si>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</si>
  <si>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</si>
  <si>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</si>
  <si>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</si>
  <si>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</si>
  <si>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</si>
  <si>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</si>
  <si>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</si>
  <si>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</si>
  <si>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</si>
  <si>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</si>
  <si>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</si>
  <si>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</si>
  <si>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</si>
  <si>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</si>
  <si>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</si>
  <si>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</si>
  <si>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</si>
  <si>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</si>
  <si>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</si>
  <si>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</si>
  <si>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</si>
  <si>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</si>
  <si>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</si>
  <si>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</si>
  <si>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</si>
  <si>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</si>
  <si>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</si>
  <si>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</si>
  <si>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</si>
  <si>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</si>
  <si>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</si>
  <si>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</si>
  <si>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</si>
  <si>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</si>
  <si>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</si>
  <si>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</si>
  <si>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</si>
  <si>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</si>
  <si>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</si>
  <si>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</si>
  <si>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</si>
  <si>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</si>
  <si>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</si>
  <si>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</si>
  <si>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</si>
  <si>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</si>
  <si>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</si>
  <si>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</si>
  <si>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</si>
  <si>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</si>
  <si>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</si>
  <si>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</si>
  <si>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</si>
  <si>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</si>
  <si>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</si>
  <si>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</si>
  <si>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</si>
  <si>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</si>
  <si>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</si>
  <si>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</si>
  <si>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</si>
  <si>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</si>
  <si>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</si>
  <si>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</si>
  <si>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</si>
  <si>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</si>
  <si>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</si>
  <si>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</si>
  <si>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</si>
  <si>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</si>
  <si>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</si>
  <si>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</si>
  <si>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</si>
  <si>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</si>
  <si>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</si>
  <si>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</si>
  <si>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</si>
  <si>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</si>
  <si>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</si>
  <si>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</si>
  <si>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</si>
  <si>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</si>
  <si>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</si>
  <si>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</si>
  <si>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</si>
  <si>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</si>
  <si>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</si>
  <si>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</si>
  <si>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</si>
  <si>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</si>
  <si>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</si>
  <si>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</si>
  <si>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</si>
  <si>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</si>
  <si>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</si>
  <si>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</si>
  <si>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</si>
  <si>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</si>
  <si>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</si>
  <si>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</si>
  <si>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</si>
  <si>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</si>
  <si>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</si>
  <si>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</si>
  <si>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</si>
  <si>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</si>
  <si>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</si>
  <si>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</si>
  <si>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</si>
  <si>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</si>
  <si>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</si>
  <si>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</si>
  <si>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</si>
  <si>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</si>
  <si>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</si>
  <si>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</si>
  <si>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</si>
  <si>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</si>
  <si>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</si>
  <si>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</si>
  <si>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</si>
  <si>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</si>
  <si>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</si>
  <si>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</si>
  <si>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</si>
  <si>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</si>
  <si>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</si>
  <si>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</si>
  <si>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</si>
  <si>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</si>
  <si>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</si>
  <si>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</si>
  <si>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</si>
  <si>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</si>
  <si>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</si>
  <si>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</si>
  <si>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</si>
  <si>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</si>
  <si>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</si>
  <si>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</si>
  <si>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</si>
  <si>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</si>
  <si>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</si>
  <si>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</si>
  <si>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</si>
  <si>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</si>
  <si>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</si>
  <si>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</si>
  <si>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</si>
  <si>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</si>
  <si>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</si>
  <si>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</si>
  <si>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</si>
  <si>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</si>
  <si>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</si>
  <si>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</si>
  <si>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</si>
  <si>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</si>
  <si>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</si>
  <si>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</si>
  <si>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</si>
  <si>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</si>
  <si>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</si>
  <si>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</si>
  <si>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</si>
  <si>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</si>
  <si>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</si>
  <si>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</si>
  <si>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</si>
  <si>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</si>
  <si>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</si>
  <si>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</si>
  <si>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</si>
  <si>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</si>
  <si>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</si>
  <si>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</si>
  <si>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</si>
  <si>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</si>
  <si>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</si>
  <si>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</si>
  <si>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</si>
  <si>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</si>
  <si>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</si>
  <si>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</si>
  <si>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</si>
  <si>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</si>
  <si>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</si>
  <si>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</si>
  <si>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</si>
  <si>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</si>
  <si>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</si>
  <si>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</si>
  <si>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</si>
  <si>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</si>
  <si>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</si>
  <si>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</si>
  <si>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</si>
  <si>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</si>
  <si>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</si>
  <si>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</si>
  <si>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</si>
  <si>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</si>
  <si>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</si>
  <si>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</si>
  <si>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</si>
  <si>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</si>
  <si>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</si>
  <si>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</si>
  <si>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</si>
  <si>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</si>
  <si>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</si>
  <si>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</si>
  <si>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</si>
  <si>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</si>
  <si>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</si>
  <si>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</si>
  <si>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</si>
  <si>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</si>
  <si>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</si>
  <si>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</si>
  <si>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</si>
  <si>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</si>
  <si>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</si>
  <si>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</si>
  <si>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</si>
  <si>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</si>
  <si>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</si>
  <si>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</si>
  <si>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</si>
  <si>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</si>
  <si>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</si>
  <si>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</si>
  <si>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</si>
  <si>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</si>
  <si>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</si>
  <si>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</si>
  <si>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</si>
  <si>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</si>
  <si>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</si>
  <si>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</si>
  <si>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</si>
  <si>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</si>
  <si>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</si>
  <si>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</si>
  <si>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</si>
  <si>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</si>
  <si>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</si>
  <si>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</si>
  <si>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</si>
  <si>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</si>
  <si>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</si>
  <si>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</si>
  <si>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</si>
  <si>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</si>
  <si>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</si>
  <si>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</si>
  <si>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</si>
  <si>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</si>
  <si>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</si>
  <si>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学力調査を活用した専門的な課題分析に関する調査研究</t>
    <rPh sb="0" eb="2">
      <t>ガクリョク</t>
    </rPh>
    <rPh sb="2" eb="4">
      <t>チョウサ</t>
    </rPh>
    <rPh sb="5" eb="7">
      <t>カツヨウ</t>
    </rPh>
    <rPh sb="9" eb="12">
      <t>センモンテキ</t>
    </rPh>
    <rPh sb="13" eb="15">
      <t>カダイ</t>
    </rPh>
    <rPh sb="15" eb="17">
      <t>ブンセキ</t>
    </rPh>
    <rPh sb="18" eb="19">
      <t>カン</t>
    </rPh>
    <rPh sb="21" eb="23">
      <t>チョウサ</t>
    </rPh>
    <rPh sb="23" eb="25">
      <t>ケンキュウ</t>
    </rPh>
    <phoneticPr fontId="5"/>
  </si>
  <si>
    <t>初等中等教育局</t>
    <rPh sb="0" eb="2">
      <t>ショトウ</t>
    </rPh>
    <rPh sb="2" eb="4">
      <t>チュウトウ</t>
    </rPh>
    <rPh sb="4" eb="7">
      <t>キョウイクキョク</t>
    </rPh>
    <phoneticPr fontId="5"/>
  </si>
  <si>
    <t>参事官付</t>
    <rPh sb="0" eb="3">
      <t>サンジカン</t>
    </rPh>
    <rPh sb="3" eb="4">
      <t>ツキ</t>
    </rPh>
    <phoneticPr fontId="5"/>
  </si>
  <si>
    <t>百万円</t>
    <rPh sb="0" eb="1">
      <t>ヒャク</t>
    </rPh>
    <rPh sb="1" eb="3">
      <t>マンエン</t>
    </rPh>
    <phoneticPr fontId="5"/>
  </si>
  <si>
    <t>　　10/2</t>
    <phoneticPr fontId="5"/>
  </si>
  <si>
    <t>　　36/7</t>
    <phoneticPr fontId="5"/>
  </si>
  <si>
    <t>％</t>
    <phoneticPr fontId="5"/>
  </si>
  <si>
    <t>○</t>
  </si>
  <si>
    <t>-</t>
    <phoneticPr fontId="5"/>
  </si>
  <si>
    <t>-</t>
    <phoneticPr fontId="5"/>
  </si>
  <si>
    <t>全ての学校が全国学力・学習状況調査を活用し、教育指導の改善に生かすなど検証改善サイクルを確立する</t>
    <rPh sb="0" eb="1">
      <t>スベ</t>
    </rPh>
    <rPh sb="3" eb="5">
      <t>ガッコウ</t>
    </rPh>
    <rPh sb="22" eb="24">
      <t>キョウイク</t>
    </rPh>
    <rPh sb="24" eb="26">
      <t>シドウ</t>
    </rPh>
    <rPh sb="27" eb="29">
      <t>カイゼン</t>
    </rPh>
    <rPh sb="30" eb="31">
      <t>イ</t>
    </rPh>
    <rPh sb="35" eb="37">
      <t>ケンショウ</t>
    </rPh>
    <rPh sb="37" eb="39">
      <t>カイゼン</t>
    </rPh>
    <rPh sb="44" eb="46">
      <t>カクリツ</t>
    </rPh>
    <phoneticPr fontId="5"/>
  </si>
  <si>
    <t>全ての学校が全国学力・学習状況調査を活用し、教育指導の改善に生かすなど検証改善サイクルを確立する</t>
    <rPh sb="22" eb="24">
      <t>キョウイク</t>
    </rPh>
    <rPh sb="24" eb="26">
      <t>シドウ</t>
    </rPh>
    <rPh sb="27" eb="29">
      <t>カイゼン</t>
    </rPh>
    <rPh sb="30" eb="31">
      <t>イ</t>
    </rPh>
    <rPh sb="35" eb="37">
      <t>ケンショウ</t>
    </rPh>
    <phoneticPr fontId="5"/>
  </si>
  <si>
    <t>　　38/6</t>
    <phoneticPr fontId="5"/>
  </si>
  <si>
    <t>‐</t>
  </si>
  <si>
    <t>資金については直接委託先に支出している</t>
    <rPh sb="0" eb="2">
      <t>シキン</t>
    </rPh>
    <rPh sb="7" eb="9">
      <t>チョクセツ</t>
    </rPh>
    <rPh sb="9" eb="12">
      <t>イタクサキ</t>
    </rPh>
    <rPh sb="13" eb="15">
      <t>シシュツ</t>
    </rPh>
    <phoneticPr fontId="5"/>
  </si>
  <si>
    <t>同事業の過去の実績や他事業（本事業と同様に、大学等の研究機関へ委託している事業など）の過去実績を参照し、単位当たりコストの水準の妥当性に努めている</t>
    <rPh sb="0" eb="1">
      <t>ドウ</t>
    </rPh>
    <rPh sb="1" eb="3">
      <t>ジギョウ</t>
    </rPh>
    <rPh sb="4" eb="6">
      <t>カコ</t>
    </rPh>
    <rPh sb="7" eb="9">
      <t>ジッセキ</t>
    </rPh>
    <rPh sb="10" eb="11">
      <t>ホカ</t>
    </rPh>
    <rPh sb="11" eb="13">
      <t>ジギョウ</t>
    </rPh>
    <rPh sb="14" eb="15">
      <t>ホン</t>
    </rPh>
    <rPh sb="15" eb="17">
      <t>ジギョウ</t>
    </rPh>
    <rPh sb="18" eb="20">
      <t>ドウヨウ</t>
    </rPh>
    <rPh sb="22" eb="24">
      <t>ダイガク</t>
    </rPh>
    <rPh sb="24" eb="25">
      <t>トウ</t>
    </rPh>
    <rPh sb="26" eb="28">
      <t>ケンキュウ</t>
    </rPh>
    <rPh sb="28" eb="30">
      <t>キカン</t>
    </rPh>
    <rPh sb="31" eb="33">
      <t>イタク</t>
    </rPh>
    <rPh sb="37" eb="39">
      <t>ジギョウ</t>
    </rPh>
    <rPh sb="43" eb="45">
      <t>カコ</t>
    </rPh>
    <rPh sb="45" eb="47">
      <t>ジッセキ</t>
    </rPh>
    <rPh sb="48" eb="50">
      <t>サンショウ</t>
    </rPh>
    <rPh sb="52" eb="54">
      <t>タンイ</t>
    </rPh>
    <rPh sb="54" eb="55">
      <t>ア</t>
    </rPh>
    <rPh sb="61" eb="63">
      <t>スイジュン</t>
    </rPh>
    <rPh sb="64" eb="67">
      <t>ダトウセイ</t>
    </rPh>
    <rPh sb="68" eb="69">
      <t>ツト</t>
    </rPh>
    <phoneticPr fontId="5"/>
  </si>
  <si>
    <t>予定価格の作成に当たり、同事業の過去の実績単価を活用するなどして、適切な予定価格を設定している</t>
    <rPh sb="36" eb="38">
      <t>ヨテイ</t>
    </rPh>
    <rPh sb="38" eb="40">
      <t>カカク</t>
    </rPh>
    <rPh sb="41" eb="43">
      <t>セッテイ</t>
    </rPh>
    <phoneticPr fontId="5"/>
  </si>
  <si>
    <t>委託契約の締結に際して、事業経費の費目・使途の内容を厳正に審査し、その必要性について適切にチェックを行っている</t>
    <rPh sb="0" eb="2">
      <t>イタク</t>
    </rPh>
    <rPh sb="2" eb="4">
      <t>ケイヤク</t>
    </rPh>
    <rPh sb="5" eb="7">
      <t>テイケツ</t>
    </rPh>
    <rPh sb="8" eb="9">
      <t>サイ</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テキセツ</t>
    </rPh>
    <rPh sb="50" eb="51">
      <t>オコナ</t>
    </rPh>
    <phoneticPr fontId="5"/>
  </si>
  <si>
    <t>全国学力・学習状況調査の結果については、国として徹底的に分析・検証を行い、国における教育施策の改善につなげていくことが必要であり、本事業はそのための有効な手段である</t>
    <phoneticPr fontId="5"/>
  </si>
  <si>
    <t>本事業は、義務教育の機会均等と水準の維持向上の観点から国が実施する全国学力・学習状況調査の結果を活用した事業であり、国として責任をもってその結果を分析し、国、教育委員会の教育施策や学校の教育指導の改善に役立てるために必要な事業である</t>
    <rPh sb="48" eb="50">
      <t>カツヨウ</t>
    </rPh>
    <rPh sb="52" eb="54">
      <t>ジギョウ</t>
    </rPh>
    <rPh sb="62" eb="64">
      <t>セキニン</t>
    </rPh>
    <rPh sb="70" eb="72">
      <t>ケッカ</t>
    </rPh>
    <rPh sb="73" eb="75">
      <t>ブンセキ</t>
    </rPh>
    <rPh sb="77" eb="78">
      <t>クニ</t>
    </rPh>
    <rPh sb="79" eb="81">
      <t>キョウイク</t>
    </rPh>
    <rPh sb="81" eb="84">
      <t>イインカイ</t>
    </rPh>
    <rPh sb="85" eb="87">
      <t>キョウイク</t>
    </rPh>
    <rPh sb="87" eb="89">
      <t>セサク</t>
    </rPh>
    <rPh sb="90" eb="92">
      <t>ガッコウ</t>
    </rPh>
    <rPh sb="93" eb="95">
      <t>キョウイク</t>
    </rPh>
    <rPh sb="95" eb="97">
      <t>シドウ</t>
    </rPh>
    <rPh sb="98" eb="100">
      <t>カイゼン</t>
    </rPh>
    <rPh sb="101" eb="103">
      <t>ヤクダ</t>
    </rPh>
    <rPh sb="108" eb="110">
      <t>ヒツヨウ</t>
    </rPh>
    <rPh sb="111" eb="113">
      <t>ジギョウ</t>
    </rPh>
    <phoneticPr fontId="5"/>
  </si>
  <si>
    <t>全国学力・学習状況調査は国が実施する調査であり、その結果については、国が責任をもって検証し、その活用を図っていくことが重要であるため、国の事業として実施することが妥当である</t>
    <rPh sb="0" eb="2">
      <t>ゼンコク</t>
    </rPh>
    <rPh sb="2" eb="4">
      <t>ガクリョク</t>
    </rPh>
    <rPh sb="5" eb="7">
      <t>ガクシュウ</t>
    </rPh>
    <rPh sb="7" eb="9">
      <t>ジョウキョウ</t>
    </rPh>
    <rPh sb="9" eb="11">
      <t>チョウサ</t>
    </rPh>
    <rPh sb="12" eb="13">
      <t>クニ</t>
    </rPh>
    <rPh sb="14" eb="16">
      <t>ジッシ</t>
    </rPh>
    <rPh sb="18" eb="20">
      <t>チョウサ</t>
    </rPh>
    <rPh sb="26" eb="28">
      <t>ケッカ</t>
    </rPh>
    <rPh sb="34" eb="35">
      <t>クニ</t>
    </rPh>
    <rPh sb="36" eb="38">
      <t>セキニン</t>
    </rPh>
    <rPh sb="42" eb="44">
      <t>ケンショウ</t>
    </rPh>
    <rPh sb="48" eb="50">
      <t>カツヨウ</t>
    </rPh>
    <rPh sb="51" eb="52">
      <t>ハカ</t>
    </rPh>
    <rPh sb="59" eb="61">
      <t>ジュウヨウ</t>
    </rPh>
    <rPh sb="67" eb="68">
      <t>クニ</t>
    </rPh>
    <rPh sb="69" eb="71">
      <t>ジギョウ</t>
    </rPh>
    <rPh sb="74" eb="76">
      <t>ジッシ</t>
    </rPh>
    <rPh sb="81" eb="83">
      <t>ダトウ</t>
    </rPh>
    <phoneticPr fontId="5"/>
  </si>
  <si>
    <t>各学校における全国学力・学習状況調査の結果の活用状況は年々向上しており、目標に見合ったものとなっている</t>
    <rPh sb="0" eb="3">
      <t>カクガッコウ</t>
    </rPh>
    <rPh sb="7" eb="9">
      <t>ゼンコク</t>
    </rPh>
    <rPh sb="9" eb="11">
      <t>ガクリョク</t>
    </rPh>
    <rPh sb="12" eb="14">
      <t>ガクシュウ</t>
    </rPh>
    <rPh sb="14" eb="16">
      <t>ジョウキョウ</t>
    </rPh>
    <rPh sb="16" eb="18">
      <t>チョウサ</t>
    </rPh>
    <rPh sb="19" eb="21">
      <t>ケッカ</t>
    </rPh>
    <rPh sb="22" eb="24">
      <t>カツヨウ</t>
    </rPh>
    <rPh sb="24" eb="26">
      <t>ジョウキョウ</t>
    </rPh>
    <rPh sb="27" eb="29">
      <t>ネンネン</t>
    </rPh>
    <rPh sb="29" eb="31">
      <t>コウジョウ</t>
    </rPh>
    <rPh sb="36" eb="38">
      <t>モクヒョウ</t>
    </rPh>
    <rPh sb="39" eb="41">
      <t>ミア</t>
    </rPh>
    <phoneticPr fontId="5"/>
  </si>
  <si>
    <t>C.伊丹市教育委員会</t>
    <rPh sb="2" eb="5">
      <t>イタミシ</t>
    </rPh>
    <rPh sb="5" eb="7">
      <t>キョウイク</t>
    </rPh>
    <rPh sb="7" eb="10">
      <t>イインカイ</t>
    </rPh>
    <phoneticPr fontId="5"/>
  </si>
  <si>
    <t>D.京都市教育委員会</t>
    <rPh sb="2" eb="5">
      <t>キョウトシ</t>
    </rPh>
    <rPh sb="5" eb="7">
      <t>キョウイク</t>
    </rPh>
    <rPh sb="7" eb="10">
      <t>イインカイ</t>
    </rPh>
    <phoneticPr fontId="5"/>
  </si>
  <si>
    <t>委託内容に応じて、技術面と価格面の両面から審査を行う総合評価落札方式と公募方式を採用しており、支出先の選定に当たっては妥当性の確保に努めている</t>
    <rPh sb="0" eb="4">
      <t>イタクナイヨウ</t>
    </rPh>
    <rPh sb="5" eb="6">
      <t>オウ</t>
    </rPh>
    <rPh sb="9" eb="12">
      <t>ギジュツメン</t>
    </rPh>
    <rPh sb="13" eb="16">
      <t>カカクメン</t>
    </rPh>
    <rPh sb="17" eb="19">
      <t>リョウメン</t>
    </rPh>
    <rPh sb="21" eb="23">
      <t>シンサ</t>
    </rPh>
    <rPh sb="24" eb="25">
      <t>オコナ</t>
    </rPh>
    <rPh sb="26" eb="28">
      <t>ソウゴウ</t>
    </rPh>
    <rPh sb="28" eb="30">
      <t>ヒョウカ</t>
    </rPh>
    <rPh sb="30" eb="32">
      <t>ラクサツ</t>
    </rPh>
    <rPh sb="32" eb="34">
      <t>ホウシキ</t>
    </rPh>
    <rPh sb="35" eb="37">
      <t>コウボ</t>
    </rPh>
    <rPh sb="37" eb="39">
      <t>ホウシキ</t>
    </rPh>
    <rPh sb="40" eb="42">
      <t>サイヨウ</t>
    </rPh>
    <rPh sb="47" eb="49">
      <t>シシュツ</t>
    </rPh>
    <rPh sb="49" eb="50">
      <t>サキ</t>
    </rPh>
    <rPh sb="51" eb="53">
      <t>センテイ</t>
    </rPh>
    <rPh sb="54" eb="55">
      <t>ア</t>
    </rPh>
    <rPh sb="59" eb="62">
      <t>ダトウセイ</t>
    </rPh>
    <rPh sb="63" eb="65">
      <t>カクホ</t>
    </rPh>
    <rPh sb="66" eb="67">
      <t>ツト</t>
    </rPh>
    <phoneticPr fontId="5"/>
  </si>
  <si>
    <t>本事業は、平成24年度より委託内容に応じて総合評価落札方式を採用するとともに、仕様書の明確化や公告期間の十分な確保等により、25年度事業及び26年度事業においても、大学に加え、民間企業等の入札もあり、契約の競争性、公平性、透明性が改善してきている。
また、委託費の支出については、契約に基づき、本事業の支出先・使途について精査を行うなど適正な予算執行に努めている。</t>
    <rPh sb="0" eb="1">
      <t>ホン</t>
    </rPh>
    <rPh sb="1" eb="3">
      <t>ジギョウ</t>
    </rPh>
    <rPh sb="5" eb="7">
      <t>ヘイセイ</t>
    </rPh>
    <rPh sb="9" eb="11">
      <t>ネンド</t>
    </rPh>
    <rPh sb="13" eb="17">
      <t>イタクナイヨウ</t>
    </rPh>
    <rPh sb="18" eb="19">
      <t>オウ</t>
    </rPh>
    <rPh sb="21" eb="23">
      <t>ソウゴウ</t>
    </rPh>
    <rPh sb="23" eb="25">
      <t>ヒョウカ</t>
    </rPh>
    <rPh sb="25" eb="27">
      <t>ラクサツ</t>
    </rPh>
    <rPh sb="27" eb="29">
      <t>ホウシキ</t>
    </rPh>
    <rPh sb="30" eb="32">
      <t>サイヨウ</t>
    </rPh>
    <rPh sb="39" eb="42">
      <t>シヨウショ</t>
    </rPh>
    <rPh sb="43" eb="46">
      <t>メイカクカ</t>
    </rPh>
    <rPh sb="47" eb="49">
      <t>コウコク</t>
    </rPh>
    <rPh sb="49" eb="51">
      <t>キカン</t>
    </rPh>
    <rPh sb="52" eb="54">
      <t>ジュウブン</t>
    </rPh>
    <rPh sb="55" eb="57">
      <t>カクホ</t>
    </rPh>
    <rPh sb="57" eb="58">
      <t>トウ</t>
    </rPh>
    <rPh sb="64" eb="66">
      <t>ネンド</t>
    </rPh>
    <rPh sb="66" eb="68">
      <t>ジギョウ</t>
    </rPh>
    <rPh sb="68" eb="69">
      <t>オヨ</t>
    </rPh>
    <rPh sb="72" eb="74">
      <t>ネンド</t>
    </rPh>
    <rPh sb="74" eb="76">
      <t>ジギョウ</t>
    </rPh>
    <rPh sb="82" eb="84">
      <t>ダイガク</t>
    </rPh>
    <rPh sb="85" eb="86">
      <t>クワ</t>
    </rPh>
    <rPh sb="88" eb="90">
      <t>ミンカン</t>
    </rPh>
    <rPh sb="90" eb="92">
      <t>キギョウ</t>
    </rPh>
    <rPh sb="92" eb="93">
      <t>トウ</t>
    </rPh>
    <rPh sb="94" eb="96">
      <t>ニュウサツ</t>
    </rPh>
    <rPh sb="100" eb="102">
      <t>ケイヤク</t>
    </rPh>
    <rPh sb="103" eb="106">
      <t>キョウソウセイ</t>
    </rPh>
    <rPh sb="107" eb="110">
      <t>コウヘイセイ</t>
    </rPh>
    <rPh sb="111" eb="114">
      <t>トウメイセイ</t>
    </rPh>
    <rPh sb="115" eb="117">
      <t>カイゼン</t>
    </rPh>
    <rPh sb="128" eb="131">
      <t>イタクヒ</t>
    </rPh>
    <rPh sb="132" eb="134">
      <t>シシュツ</t>
    </rPh>
    <rPh sb="140" eb="142">
      <t>ケイヤク</t>
    </rPh>
    <rPh sb="143" eb="144">
      <t>モト</t>
    </rPh>
    <rPh sb="147" eb="148">
      <t>ホン</t>
    </rPh>
    <rPh sb="148" eb="150">
      <t>ジギョウ</t>
    </rPh>
    <rPh sb="151" eb="154">
      <t>シシュツサキ</t>
    </rPh>
    <rPh sb="155" eb="157">
      <t>シト</t>
    </rPh>
    <rPh sb="161" eb="163">
      <t>セイサ</t>
    </rPh>
    <rPh sb="164" eb="165">
      <t>オコナ</t>
    </rPh>
    <rPh sb="168" eb="170">
      <t>テキセイ</t>
    </rPh>
    <rPh sb="171" eb="173">
      <t>ヨサン</t>
    </rPh>
    <rPh sb="173" eb="175">
      <t>シッコウ</t>
    </rPh>
    <rPh sb="176" eb="177">
      <t>ツト</t>
    </rPh>
    <phoneticPr fontId="5"/>
  </si>
  <si>
    <t>　　28/5</t>
    <phoneticPr fontId="5"/>
  </si>
  <si>
    <t>本事業で得られた成果は、国や教育委員会、学校における教育施策、教育指導の改善に活用されるとともに、全国学力・学習状況調査の実施及び結果公表の取扱いに係る検討にも資するものとなっている</t>
    <rPh sb="0" eb="1">
      <t>ホン</t>
    </rPh>
    <rPh sb="1" eb="3">
      <t>ジギョウ</t>
    </rPh>
    <rPh sb="4" eb="5">
      <t>エ</t>
    </rPh>
    <rPh sb="8" eb="10">
      <t>セイカ</t>
    </rPh>
    <rPh sb="12" eb="13">
      <t>クニ</t>
    </rPh>
    <rPh sb="14" eb="16">
      <t>キョウイク</t>
    </rPh>
    <rPh sb="16" eb="19">
      <t>イインカイ</t>
    </rPh>
    <rPh sb="20" eb="22">
      <t>ガッコウ</t>
    </rPh>
    <rPh sb="26" eb="28">
      <t>キョウイク</t>
    </rPh>
    <rPh sb="28" eb="30">
      <t>シサク</t>
    </rPh>
    <rPh sb="31" eb="33">
      <t>キョウイク</t>
    </rPh>
    <rPh sb="33" eb="35">
      <t>シドウ</t>
    </rPh>
    <rPh sb="36" eb="38">
      <t>カイゼン</t>
    </rPh>
    <rPh sb="39" eb="41">
      <t>カツヨウ</t>
    </rPh>
    <rPh sb="49" eb="51">
      <t>ゼンコク</t>
    </rPh>
    <rPh sb="51" eb="53">
      <t>ガクリョク</t>
    </rPh>
    <rPh sb="54" eb="56">
      <t>ガクシュウ</t>
    </rPh>
    <rPh sb="56" eb="58">
      <t>ジョウキョウ</t>
    </rPh>
    <rPh sb="58" eb="60">
      <t>チョウサ</t>
    </rPh>
    <rPh sb="61" eb="63">
      <t>ジッシ</t>
    </rPh>
    <rPh sb="63" eb="64">
      <t>オヨ</t>
    </rPh>
    <rPh sb="65" eb="67">
      <t>ケッカ</t>
    </rPh>
    <rPh sb="67" eb="69">
      <t>コウヒョウ</t>
    </rPh>
    <rPh sb="70" eb="72">
      <t>トリアツカ</t>
    </rPh>
    <rPh sb="74" eb="75">
      <t>カカワ</t>
    </rPh>
    <rPh sb="76" eb="78">
      <t>ケントウ</t>
    </rPh>
    <rPh sb="80" eb="81">
      <t>シ</t>
    </rPh>
    <phoneticPr fontId="5"/>
  </si>
  <si>
    <t>採択件数</t>
    <rPh sb="0" eb="2">
      <t>サイタク</t>
    </rPh>
    <rPh sb="2" eb="4">
      <t>ケンスウ</t>
    </rPh>
    <phoneticPr fontId="5"/>
  </si>
  <si>
    <t>件</t>
    <rPh sb="0" eb="1">
      <t>ケン</t>
    </rPh>
    <phoneticPr fontId="5"/>
  </si>
  <si>
    <t>当初の見込みどおりの採択件数となっている</t>
    <rPh sb="0" eb="2">
      <t>トウショ</t>
    </rPh>
    <rPh sb="3" eb="5">
      <t>ミコ</t>
    </rPh>
    <rPh sb="10" eb="12">
      <t>サイタク</t>
    </rPh>
    <rPh sb="12" eb="14">
      <t>ケンスウ</t>
    </rPh>
    <phoneticPr fontId="5"/>
  </si>
  <si>
    <t>平成27年度事業についても、引き続き、事務経費の減少や効率的な執行に努める。
また、入札及び公募案件については、仕様の更なる明確化や具体化を図るとともに、公告期間及び公募期間を十分に確保するなど、より多くの応募が得られるよう工夫を行う。
事業の実施に当たっては、事業の成果がより充実したものとなるよう契約期間を十分に確保できるようにする。</t>
    <rPh sb="0" eb="2">
      <t>ヘイセイ</t>
    </rPh>
    <rPh sb="4" eb="6">
      <t>ネンド</t>
    </rPh>
    <rPh sb="6" eb="8">
      <t>ジギョウ</t>
    </rPh>
    <rPh sb="14" eb="15">
      <t>ヒ</t>
    </rPh>
    <rPh sb="16" eb="17">
      <t>ツヅ</t>
    </rPh>
    <rPh sb="19" eb="21">
      <t>ジム</t>
    </rPh>
    <rPh sb="21" eb="23">
      <t>ケイヒ</t>
    </rPh>
    <rPh sb="24" eb="26">
      <t>ゲンショウ</t>
    </rPh>
    <rPh sb="27" eb="30">
      <t>コウリツテキ</t>
    </rPh>
    <rPh sb="31" eb="33">
      <t>シッコウ</t>
    </rPh>
    <rPh sb="34" eb="35">
      <t>ツト</t>
    </rPh>
    <rPh sb="42" eb="44">
      <t>ニュウサツ</t>
    </rPh>
    <rPh sb="44" eb="45">
      <t>オヨ</t>
    </rPh>
    <rPh sb="46" eb="48">
      <t>コウボ</t>
    </rPh>
    <rPh sb="48" eb="50">
      <t>アンケン</t>
    </rPh>
    <rPh sb="56" eb="58">
      <t>シヨウ</t>
    </rPh>
    <rPh sb="59" eb="60">
      <t>サラ</t>
    </rPh>
    <rPh sb="62" eb="65">
      <t>メイカクカ</t>
    </rPh>
    <rPh sb="66" eb="69">
      <t>グタイカ</t>
    </rPh>
    <rPh sb="70" eb="71">
      <t>ハカ</t>
    </rPh>
    <rPh sb="77" eb="79">
      <t>コウコク</t>
    </rPh>
    <rPh sb="79" eb="81">
      <t>キカン</t>
    </rPh>
    <rPh sb="81" eb="82">
      <t>オヨ</t>
    </rPh>
    <rPh sb="83" eb="85">
      <t>コウボ</t>
    </rPh>
    <rPh sb="85" eb="87">
      <t>キカン</t>
    </rPh>
    <rPh sb="88" eb="90">
      <t>ジュウブン</t>
    </rPh>
    <rPh sb="91" eb="93">
      <t>カクホ</t>
    </rPh>
    <rPh sb="100" eb="101">
      <t>オオ</t>
    </rPh>
    <rPh sb="103" eb="105">
      <t>オウボ</t>
    </rPh>
    <rPh sb="106" eb="107">
      <t>エ</t>
    </rPh>
    <rPh sb="112" eb="114">
      <t>クフウ</t>
    </rPh>
    <rPh sb="115" eb="116">
      <t>オコナ</t>
    </rPh>
    <rPh sb="119" eb="121">
      <t>ジギョウ</t>
    </rPh>
    <rPh sb="122" eb="124">
      <t>ジッシ</t>
    </rPh>
    <rPh sb="125" eb="126">
      <t>ア</t>
    </rPh>
    <rPh sb="131" eb="133">
      <t>ジギョウ</t>
    </rPh>
    <rPh sb="134" eb="136">
      <t>セイカ</t>
    </rPh>
    <rPh sb="139" eb="141">
      <t>ジュウジツ</t>
    </rPh>
    <rPh sb="150" eb="152">
      <t>ケイヤク</t>
    </rPh>
    <rPh sb="152" eb="154">
      <t>キカン</t>
    </rPh>
    <rPh sb="155" eb="157">
      <t>ジュウブン</t>
    </rPh>
    <rPh sb="158" eb="160">
      <t>カクホ</t>
    </rPh>
    <phoneticPr fontId="5"/>
  </si>
  <si>
    <t>【総合評価入札・委託】</t>
    <rPh sb="1" eb="3">
      <t>ソウゴウ</t>
    </rPh>
    <rPh sb="3" eb="5">
      <t>ヒョウカ</t>
    </rPh>
    <rPh sb="5" eb="7">
      <t>ニュウサツ</t>
    </rPh>
    <rPh sb="8" eb="10">
      <t>イタク</t>
    </rPh>
    <phoneticPr fontId="5"/>
  </si>
  <si>
    <t>【公募・委託】</t>
    <rPh sb="1" eb="3">
      <t>コウボ</t>
    </rPh>
    <rPh sb="4" eb="6">
      <t>イタク</t>
    </rPh>
    <phoneticPr fontId="5"/>
  </si>
  <si>
    <t>【再委託】</t>
    <rPh sb="1" eb="4">
      <t>サイイタク</t>
    </rPh>
    <phoneticPr fontId="5"/>
  </si>
  <si>
    <t>I.株式会社学習調査エデュフロント</t>
    <rPh sb="2" eb="4">
      <t>カブシキ</t>
    </rPh>
    <rPh sb="4" eb="6">
      <t>カイシャ</t>
    </rPh>
    <rPh sb="6" eb="8">
      <t>ガクシュウ</t>
    </rPh>
    <rPh sb="8" eb="10">
      <t>チョウサ</t>
    </rPh>
    <phoneticPr fontId="5"/>
  </si>
  <si>
    <t>A.株式会社　三菱総合研究所</t>
    <rPh sb="2" eb="4">
      <t>カブシキ</t>
    </rPh>
    <rPh sb="4" eb="6">
      <t>カイシャ</t>
    </rPh>
    <rPh sb="7" eb="9">
      <t>ミツビシ</t>
    </rPh>
    <rPh sb="9" eb="11">
      <t>ソウゴウ</t>
    </rPh>
    <rPh sb="11" eb="14">
      <t>ケンキュウジョ</t>
    </rPh>
    <phoneticPr fontId="5"/>
  </si>
  <si>
    <t>E.国立大学法人　静岡大学</t>
    <rPh sb="2" eb="4">
      <t>コクリツ</t>
    </rPh>
    <rPh sb="4" eb="6">
      <t>ダイガク</t>
    </rPh>
    <rPh sb="6" eb="8">
      <t>ホウジン</t>
    </rPh>
    <rPh sb="9" eb="11">
      <t>シズオカ</t>
    </rPh>
    <rPh sb="11" eb="13">
      <t>ダイガク</t>
    </rPh>
    <phoneticPr fontId="5"/>
  </si>
  <si>
    <t>B.株式会社　三菱総合研究所</t>
    <rPh sb="2" eb="4">
      <t>カブシキ</t>
    </rPh>
    <rPh sb="4" eb="6">
      <t>カイシャ</t>
    </rPh>
    <rPh sb="7" eb="9">
      <t>ミツビシ</t>
    </rPh>
    <rPh sb="9" eb="11">
      <t>ソウゴウ</t>
    </rPh>
    <rPh sb="11" eb="14">
      <t>ケンキュウジョ</t>
    </rPh>
    <phoneticPr fontId="5"/>
  </si>
  <si>
    <t>F.国立大学法人　お茶の水女子大学</t>
    <rPh sb="2" eb="4">
      <t>コクリツ</t>
    </rPh>
    <rPh sb="4" eb="6">
      <t>ダイガク</t>
    </rPh>
    <rPh sb="6" eb="8">
      <t>ホウジン</t>
    </rPh>
    <rPh sb="10" eb="11">
      <t>チャ</t>
    </rPh>
    <rPh sb="12" eb="13">
      <t>ミズ</t>
    </rPh>
    <rPh sb="13" eb="15">
      <t>ジョシ</t>
    </rPh>
    <rPh sb="15" eb="17">
      <t>ダイガク</t>
    </rPh>
    <phoneticPr fontId="5"/>
  </si>
  <si>
    <t>G.学校法人　早稲田大学</t>
    <rPh sb="2" eb="4">
      <t>ガッコウ</t>
    </rPh>
    <rPh sb="4" eb="6">
      <t>ホウジン</t>
    </rPh>
    <rPh sb="7" eb="10">
      <t>ワセダ</t>
    </rPh>
    <rPh sb="10" eb="12">
      <t>ダイガク</t>
    </rPh>
    <phoneticPr fontId="5"/>
  </si>
  <si>
    <t>H.国立大学法人　兵庫教育大学</t>
    <rPh sb="2" eb="4">
      <t>コクリツ</t>
    </rPh>
    <rPh sb="4" eb="6">
      <t>ダイガク</t>
    </rPh>
    <rPh sb="6" eb="8">
      <t>ホウジン</t>
    </rPh>
    <rPh sb="9" eb="11">
      <t>ヒョウゴ</t>
    </rPh>
    <rPh sb="11" eb="13">
      <t>キョウイク</t>
    </rPh>
    <rPh sb="13" eb="15">
      <t>ダイガク</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</si>
  <si>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</si>
  <si>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</si>
  <si>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</si>
  <si>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賃金</t>
    <rPh sb="0" eb="2">
      <t>チンギン</t>
    </rPh>
    <phoneticPr fontId="5"/>
  </si>
  <si>
    <t>雑役務費</t>
    <rPh sb="0" eb="2">
      <t>ザツエキ</t>
    </rPh>
    <rPh sb="2" eb="4">
      <t>ムヒ</t>
    </rPh>
    <phoneticPr fontId="5"/>
  </si>
  <si>
    <t>一般管理費</t>
    <rPh sb="0" eb="2">
      <t>イッパン</t>
    </rPh>
    <rPh sb="2" eb="5">
      <t>カンリヒ</t>
    </rPh>
    <phoneticPr fontId="5"/>
  </si>
  <si>
    <t>現地調査</t>
    <rPh sb="0" eb="2">
      <t>ゲンチ</t>
    </rPh>
    <rPh sb="2" eb="4">
      <t>チョウサ</t>
    </rPh>
    <phoneticPr fontId="5"/>
  </si>
  <si>
    <t>間接雇用費</t>
    <rPh sb="0" eb="2">
      <t>カンセツ</t>
    </rPh>
    <rPh sb="2" eb="4">
      <t>コヨウ</t>
    </rPh>
    <rPh sb="4" eb="5">
      <t>ヒ</t>
    </rPh>
    <phoneticPr fontId="5"/>
  </si>
  <si>
    <t>その他</t>
    <rPh sb="2" eb="3">
      <t>タ</t>
    </rPh>
    <phoneticPr fontId="5"/>
  </si>
  <si>
    <t>一般管理費</t>
    <phoneticPr fontId="5"/>
  </si>
  <si>
    <t>一般管理費</t>
    <phoneticPr fontId="5"/>
  </si>
  <si>
    <t>印刷製本費、消耗品費、図書購入費、消費税</t>
    <rPh sb="0" eb="2">
      <t>インサツ</t>
    </rPh>
    <rPh sb="2" eb="4">
      <t>セイホン</t>
    </rPh>
    <rPh sb="4" eb="5">
      <t>ヒ</t>
    </rPh>
    <rPh sb="6" eb="8">
      <t>ショウモウ</t>
    </rPh>
    <rPh sb="8" eb="9">
      <t>ヒン</t>
    </rPh>
    <rPh sb="9" eb="10">
      <t>ヒ</t>
    </rPh>
    <rPh sb="11" eb="13">
      <t>トショ</t>
    </rPh>
    <rPh sb="13" eb="16">
      <t>コウニュウヒ</t>
    </rPh>
    <rPh sb="17" eb="20">
      <t>ショウヒゼイ</t>
    </rPh>
    <phoneticPr fontId="5"/>
  </si>
  <si>
    <t>その他</t>
    <rPh sb="2" eb="3">
      <t>ホカ</t>
    </rPh>
    <phoneticPr fontId="5"/>
  </si>
  <si>
    <t>委託事業の実施に係る調査</t>
    <rPh sb="0" eb="2">
      <t>イタク</t>
    </rPh>
    <rPh sb="2" eb="4">
      <t>ジギョウ</t>
    </rPh>
    <rPh sb="5" eb="7">
      <t>ジッシ</t>
    </rPh>
    <rPh sb="8" eb="9">
      <t>カカ</t>
    </rPh>
    <rPh sb="10" eb="12">
      <t>チョウサ</t>
    </rPh>
    <phoneticPr fontId="5"/>
  </si>
  <si>
    <t>委託事業に係る連携推進員</t>
    <rPh sb="0" eb="2">
      <t>イタク</t>
    </rPh>
    <rPh sb="2" eb="4">
      <t>ジギョウ</t>
    </rPh>
    <rPh sb="5" eb="6">
      <t>カカ</t>
    </rPh>
    <rPh sb="7" eb="9">
      <t>レンケイ</t>
    </rPh>
    <rPh sb="9" eb="11">
      <t>スイシン</t>
    </rPh>
    <rPh sb="11" eb="12">
      <t>イン</t>
    </rPh>
    <phoneticPr fontId="5"/>
  </si>
  <si>
    <t>再委託費</t>
    <rPh sb="0" eb="3">
      <t>サイイタク</t>
    </rPh>
    <rPh sb="3" eb="4">
      <t>ヒ</t>
    </rPh>
    <phoneticPr fontId="5"/>
  </si>
  <si>
    <t>旅費（現地調査）、印刷製本費、消耗品費、会議費</t>
    <phoneticPr fontId="5"/>
  </si>
  <si>
    <t>報告書作成</t>
    <rPh sb="0" eb="3">
      <t>ホウコクショ</t>
    </rPh>
    <rPh sb="3" eb="5">
      <t>サクセイ</t>
    </rPh>
    <phoneticPr fontId="5"/>
  </si>
  <si>
    <t>コピー用紙、トナー、ファイル等の購入</t>
    <rPh sb="3" eb="5">
      <t>ヨウシ</t>
    </rPh>
    <rPh sb="14" eb="15">
      <t>トウ</t>
    </rPh>
    <rPh sb="16" eb="18">
      <t>コウニュウ</t>
    </rPh>
    <phoneticPr fontId="5"/>
  </si>
  <si>
    <t>コピー用紙、トナー、インクカートリッジ等の購入</t>
    <rPh sb="3" eb="5">
      <t>ヨウシ</t>
    </rPh>
    <rPh sb="19" eb="20">
      <t>トウ</t>
    </rPh>
    <rPh sb="21" eb="23">
      <t>コウニュウ</t>
    </rPh>
    <phoneticPr fontId="5"/>
  </si>
  <si>
    <t>通信運搬費、消費税</t>
    <rPh sb="0" eb="2">
      <t>ツウシン</t>
    </rPh>
    <rPh sb="2" eb="5">
      <t>ウンパンヒ</t>
    </rPh>
    <rPh sb="6" eb="9">
      <t>ショウヒゼイ</t>
    </rPh>
    <phoneticPr fontId="5"/>
  </si>
  <si>
    <t>賃金</t>
    <rPh sb="0" eb="2">
      <t>チンギン</t>
    </rPh>
    <phoneticPr fontId="5"/>
  </si>
  <si>
    <t>委託事業に係るシステム開発及び検証作業</t>
    <rPh sb="0" eb="2">
      <t>イタク</t>
    </rPh>
    <rPh sb="2" eb="4">
      <t>ジギョウ</t>
    </rPh>
    <rPh sb="5" eb="6">
      <t>カカ</t>
    </rPh>
    <rPh sb="11" eb="13">
      <t>カイハツ</t>
    </rPh>
    <rPh sb="13" eb="14">
      <t>オヨ</t>
    </rPh>
    <rPh sb="15" eb="17">
      <t>ケンショウ</t>
    </rPh>
    <rPh sb="17" eb="19">
      <t>サギョウ</t>
    </rPh>
    <phoneticPr fontId="5"/>
  </si>
  <si>
    <t>消費税相当額</t>
    <rPh sb="0" eb="3">
      <t>ショウヒゼイ</t>
    </rPh>
    <rPh sb="3" eb="6">
      <t>ソウトウガク</t>
    </rPh>
    <phoneticPr fontId="5"/>
  </si>
  <si>
    <t>消費税</t>
    <rPh sb="0" eb="3">
      <t>ショウヒゼイ</t>
    </rPh>
    <phoneticPr fontId="5"/>
  </si>
  <si>
    <t>参事官　塩崎正晴</t>
    <rPh sb="0" eb="3">
      <t>サンジカン</t>
    </rPh>
    <rPh sb="4" eb="6">
      <t>シオザキ</t>
    </rPh>
    <rPh sb="6" eb="8">
      <t>マサハル</t>
    </rPh>
    <phoneticPr fontId="5"/>
  </si>
  <si>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5"/>
  </si>
  <si>
    <t>Ｘ＝執行額（百万円）／Ｙ＝採択件数（件）　　　　　　　　　　　　　　</t>
    <rPh sb="2" eb="4">
      <t>シッコウ</t>
    </rPh>
    <rPh sb="4" eb="5">
      <t>ガク</t>
    </rPh>
    <rPh sb="6" eb="7">
      <t>ヒャク</t>
    </rPh>
    <rPh sb="7" eb="9">
      <t>マンエン</t>
    </rPh>
    <rPh sb="13" eb="15">
      <t>サイタク</t>
    </rPh>
    <rPh sb="15" eb="17">
      <t>ケンスウ</t>
    </rPh>
    <rPh sb="18" eb="19">
      <t>ケン</t>
    </rPh>
    <phoneticPr fontId="5"/>
  </si>
  <si>
    <t>　　Ｘ/Ｙ</t>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</si>
  <si>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</si>
  <si>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雑役務費</t>
    <rPh sb="0" eb="2">
      <t>ザツエキ</t>
    </rPh>
    <rPh sb="2" eb="4">
      <t>ムヒ</t>
    </rPh>
    <phoneticPr fontId="5"/>
  </si>
  <si>
    <t>その他</t>
    <rPh sb="2" eb="3">
      <t>タ</t>
    </rPh>
    <phoneticPr fontId="5"/>
  </si>
  <si>
    <t>ソフトウェア、コピー用紙等の購入</t>
    <rPh sb="10" eb="12">
      <t>ヨウシ</t>
    </rPh>
    <rPh sb="12" eb="13">
      <t>トウ</t>
    </rPh>
    <rPh sb="14" eb="16">
      <t>コウニュウ</t>
    </rPh>
    <phoneticPr fontId="5"/>
  </si>
  <si>
    <t>分析ツール開発</t>
    <rPh sb="0" eb="2">
      <t>ブンセキ</t>
    </rPh>
    <rPh sb="5" eb="7">
      <t>カイハツ</t>
    </rPh>
    <phoneticPr fontId="5"/>
  </si>
  <si>
    <t>賃金、消費税、一般管理費</t>
    <rPh sb="0" eb="2">
      <t>チンギン</t>
    </rPh>
    <rPh sb="3" eb="6">
      <t>ショウヒゼイ</t>
    </rPh>
    <rPh sb="7" eb="9">
      <t>イッパン</t>
    </rPh>
    <rPh sb="9" eb="12">
      <t>カンリヒ</t>
    </rPh>
    <phoneticPr fontId="5"/>
  </si>
  <si>
    <t>旅費</t>
    <rPh sb="0" eb="2">
      <t>リョヒ</t>
    </rPh>
    <phoneticPr fontId="5"/>
  </si>
  <si>
    <t>賃金</t>
    <rPh sb="0" eb="2">
      <t>チンギン</t>
    </rPh>
    <phoneticPr fontId="5"/>
  </si>
  <si>
    <t>委託事業の実施に係る調査</t>
    <phoneticPr fontId="5"/>
  </si>
  <si>
    <t>諸謝金</t>
    <phoneticPr fontId="5"/>
  </si>
  <si>
    <t>諸謝金</t>
    <rPh sb="0" eb="1">
      <t>ショ</t>
    </rPh>
    <rPh sb="1" eb="3">
      <t>シャキン</t>
    </rPh>
    <phoneticPr fontId="5"/>
  </si>
  <si>
    <t>助言者謝金、事務作業員経費</t>
    <rPh sb="0" eb="3">
      <t>ジョゲンシャ</t>
    </rPh>
    <rPh sb="3" eb="5">
      <t>シャキン</t>
    </rPh>
    <rPh sb="6" eb="8">
      <t>ジム</t>
    </rPh>
    <rPh sb="8" eb="11">
      <t>サギョウイン</t>
    </rPh>
    <rPh sb="11" eb="13">
      <t>ケイヒ</t>
    </rPh>
    <phoneticPr fontId="5"/>
  </si>
  <si>
    <t>その他</t>
    <phoneticPr fontId="5"/>
  </si>
  <si>
    <t>通信運搬費、図書購入費、消費税、一般管理費</t>
    <phoneticPr fontId="5"/>
  </si>
  <si>
    <t>准教授謝金、原稿執筆謝金</t>
    <rPh sb="0" eb="3">
      <t>ジュンキョウジュ</t>
    </rPh>
    <rPh sb="3" eb="5">
      <t>シャキン</t>
    </rPh>
    <rPh sb="6" eb="8">
      <t>ゲンコウ</t>
    </rPh>
    <rPh sb="8" eb="10">
      <t>シッピツ</t>
    </rPh>
    <rPh sb="10" eb="12">
      <t>シャキン</t>
    </rPh>
    <phoneticPr fontId="5"/>
  </si>
  <si>
    <t>インタビューテープ起こし</t>
    <phoneticPr fontId="5"/>
  </si>
  <si>
    <t>賃金</t>
    <phoneticPr fontId="5"/>
  </si>
  <si>
    <t>委託事業に係る事務の補助</t>
    <phoneticPr fontId="5"/>
  </si>
  <si>
    <t>雑役務費</t>
    <phoneticPr fontId="5"/>
  </si>
  <si>
    <t>トナー、コピー用紙、ファイルの購入</t>
    <phoneticPr fontId="5"/>
  </si>
  <si>
    <t>消費税、一般管理費</t>
    <phoneticPr fontId="5"/>
  </si>
  <si>
    <t>その他</t>
    <rPh sb="2" eb="3">
      <t>ホカ</t>
    </rPh>
    <phoneticPr fontId="5"/>
  </si>
  <si>
    <t>再委託費</t>
    <phoneticPr fontId="5"/>
  </si>
  <si>
    <t>データ分析に係る委託</t>
    <phoneticPr fontId="5"/>
  </si>
  <si>
    <t>准教授謝金</t>
    <rPh sb="0" eb="3">
      <t>ジュンキョウジュ</t>
    </rPh>
    <rPh sb="3" eb="5">
      <t>シャキン</t>
    </rPh>
    <phoneticPr fontId="5"/>
  </si>
  <si>
    <t>旅費</t>
    <phoneticPr fontId="5"/>
  </si>
  <si>
    <t>会議出席謝金、原稿執筆謝金</t>
    <phoneticPr fontId="5"/>
  </si>
  <si>
    <t>現地調査</t>
    <phoneticPr fontId="5"/>
  </si>
  <si>
    <t>ＵＳＢメモリ、トナー、コピー用紙等の購入</t>
    <phoneticPr fontId="5"/>
  </si>
  <si>
    <t>データ分析・分析システムの開発に係る委託</t>
    <phoneticPr fontId="5"/>
  </si>
  <si>
    <t>諸謝金（データ分析に係る指導助言）、旅費（現地調査）、図書購入費</t>
    <phoneticPr fontId="5"/>
  </si>
  <si>
    <t>株式会社　三菱総合研究所</t>
    <rPh sb="0" eb="2">
      <t>カブシキ</t>
    </rPh>
    <rPh sb="2" eb="4">
      <t>カイシャ</t>
    </rPh>
    <rPh sb="5" eb="7">
      <t>ミツビシ</t>
    </rPh>
    <rPh sb="7" eb="9">
      <t>ソウゴウ</t>
    </rPh>
    <rPh sb="9" eb="12">
      <t>ケンキュウジョ</t>
    </rPh>
    <phoneticPr fontId="5"/>
  </si>
  <si>
    <t>ＰＩＳＡ（ＯＥＣＤ生徒の学習到達度調査）における上位国・地域の教育生徒に関する調査研究を実施</t>
    <rPh sb="9" eb="11">
      <t>セイト</t>
    </rPh>
    <rPh sb="12" eb="14">
      <t>ガクシュウ</t>
    </rPh>
    <rPh sb="14" eb="17">
      <t>トウタツド</t>
    </rPh>
    <rPh sb="17" eb="19">
      <t>チョウサ</t>
    </rPh>
    <rPh sb="24" eb="27">
      <t>ジョウイコク</t>
    </rPh>
    <rPh sb="28" eb="30">
      <t>チイキ</t>
    </rPh>
    <rPh sb="31" eb="33">
      <t>キョウイク</t>
    </rPh>
    <rPh sb="33" eb="35">
      <t>セイト</t>
    </rPh>
    <rPh sb="36" eb="37">
      <t>カン</t>
    </rPh>
    <rPh sb="39" eb="41">
      <t>チョウサ</t>
    </rPh>
    <rPh sb="41" eb="43">
      <t>ケンキュウ</t>
    </rPh>
    <rPh sb="44" eb="46">
      <t>ジッシ</t>
    </rPh>
    <phoneticPr fontId="5"/>
  </si>
  <si>
    <t>株式会社　三菱総合研究所</t>
    <phoneticPr fontId="5"/>
  </si>
  <si>
    <t>諸外国における学力調査の結果公表の手法に関する調査研究を実施</t>
    <rPh sb="0" eb="3">
      <t>ショガイコク</t>
    </rPh>
    <rPh sb="7" eb="9">
      <t>ガクリョク</t>
    </rPh>
    <rPh sb="9" eb="11">
      <t>チョウサ</t>
    </rPh>
    <rPh sb="12" eb="14">
      <t>ケッカ</t>
    </rPh>
    <rPh sb="14" eb="16">
      <t>コウヒョウ</t>
    </rPh>
    <rPh sb="17" eb="19">
      <t>シュホウ</t>
    </rPh>
    <rPh sb="20" eb="21">
      <t>カン</t>
    </rPh>
    <rPh sb="23" eb="25">
      <t>チョウサ</t>
    </rPh>
    <rPh sb="25" eb="27">
      <t>ケンキュウ</t>
    </rPh>
    <rPh sb="28" eb="30">
      <t>ジッシ</t>
    </rPh>
    <phoneticPr fontId="5"/>
  </si>
  <si>
    <t>伊丹市教育委員会</t>
    <rPh sb="0" eb="3">
      <t>イタミシ</t>
    </rPh>
    <rPh sb="3" eb="5">
      <t>キョウイク</t>
    </rPh>
    <rPh sb="5" eb="8">
      <t>イインカイ</t>
    </rPh>
    <phoneticPr fontId="5"/>
  </si>
  <si>
    <t>教育委員会や学校における調査結果の分析・活用手法に関する調査研究を実施</t>
    <rPh sb="0" eb="2">
      <t>キョウイク</t>
    </rPh>
    <rPh sb="2" eb="5">
      <t>イインカイ</t>
    </rPh>
    <rPh sb="6" eb="8">
      <t>ガッコウ</t>
    </rPh>
    <rPh sb="12" eb="14">
      <t>チョウサ</t>
    </rPh>
    <rPh sb="14" eb="16">
      <t>ケッカ</t>
    </rPh>
    <rPh sb="17" eb="19">
      <t>ブンセキ</t>
    </rPh>
    <rPh sb="20" eb="22">
      <t>カツヨウ</t>
    </rPh>
    <rPh sb="22" eb="24">
      <t>シュホウ</t>
    </rPh>
    <rPh sb="25" eb="26">
      <t>カン</t>
    </rPh>
    <rPh sb="28" eb="30">
      <t>チョウサ</t>
    </rPh>
    <rPh sb="30" eb="32">
      <t>ケンキュウ</t>
    </rPh>
    <rPh sb="33" eb="35">
      <t>ジッシ</t>
    </rPh>
    <phoneticPr fontId="5"/>
  </si>
  <si>
    <t>京都市教育委員会</t>
    <rPh sb="0" eb="3">
      <t>キョウトシ</t>
    </rPh>
    <rPh sb="3" eb="5">
      <t>キョウイク</t>
    </rPh>
    <rPh sb="5" eb="8">
      <t>イインカイ</t>
    </rPh>
    <phoneticPr fontId="5"/>
  </si>
  <si>
    <t>教育委員会や学校における調査結果の分析・活用手法に関する調査研究を実施</t>
    <phoneticPr fontId="5"/>
  </si>
  <si>
    <t>国立大学法人　静岡大学</t>
    <rPh sb="0" eb="2">
      <t>コクリツ</t>
    </rPh>
    <rPh sb="2" eb="4">
      <t>ダイガク</t>
    </rPh>
    <rPh sb="4" eb="6">
      <t>ホウジン</t>
    </rPh>
    <rPh sb="7" eb="9">
      <t>シズオカ</t>
    </rPh>
    <rPh sb="9" eb="11">
      <t>ダイガク</t>
    </rPh>
    <phoneticPr fontId="5"/>
  </si>
  <si>
    <t>国立大学法人　お茶の水女子大学</t>
    <rPh sb="0" eb="2">
      <t>コクリツ</t>
    </rPh>
    <rPh sb="2" eb="4">
      <t>ダイガク</t>
    </rPh>
    <rPh sb="4" eb="6">
      <t>ホウジン</t>
    </rPh>
    <rPh sb="8" eb="9">
      <t>チャ</t>
    </rPh>
    <rPh sb="10" eb="11">
      <t>ミズ</t>
    </rPh>
    <rPh sb="11" eb="13">
      <t>ジョシ</t>
    </rPh>
    <rPh sb="13" eb="15">
      <t>ダイガク</t>
    </rPh>
    <phoneticPr fontId="5"/>
  </si>
  <si>
    <t>効果的な指導方法に資する調査研究を実施</t>
    <rPh sb="0" eb="3">
      <t>コウカテキ</t>
    </rPh>
    <rPh sb="4" eb="6">
      <t>シドウ</t>
    </rPh>
    <rPh sb="6" eb="8">
      <t>ホウホウ</t>
    </rPh>
    <rPh sb="9" eb="10">
      <t>シ</t>
    </rPh>
    <rPh sb="12" eb="14">
      <t>チョウサ</t>
    </rPh>
    <rPh sb="14" eb="16">
      <t>ケンキュウ</t>
    </rPh>
    <rPh sb="17" eb="19">
      <t>ジッシ</t>
    </rPh>
    <phoneticPr fontId="5"/>
  </si>
  <si>
    <t>学校法人　早稲田大学</t>
    <rPh sb="0" eb="2">
      <t>ガッコウ</t>
    </rPh>
    <rPh sb="2" eb="4">
      <t>ホウジン</t>
    </rPh>
    <rPh sb="5" eb="8">
      <t>ワセダ</t>
    </rPh>
    <rPh sb="8" eb="10">
      <t>ダイガク</t>
    </rPh>
    <phoneticPr fontId="5"/>
  </si>
  <si>
    <t>効果的な指導方法に資する調査研究を実施</t>
    <phoneticPr fontId="5"/>
  </si>
  <si>
    <t>国立大学法人　兵庫教育大学</t>
    <rPh sb="0" eb="2">
      <t>コクリツ</t>
    </rPh>
    <rPh sb="2" eb="4">
      <t>ダイガク</t>
    </rPh>
    <rPh sb="4" eb="6">
      <t>ホウジン</t>
    </rPh>
    <rPh sb="7" eb="9">
      <t>ヒョウゴ</t>
    </rPh>
    <rPh sb="9" eb="11">
      <t>キョウイク</t>
    </rPh>
    <rPh sb="11" eb="13">
      <t>ダイガク</t>
    </rPh>
    <phoneticPr fontId="5"/>
  </si>
  <si>
    <t>分析ツール開発に関する業務を実施</t>
    <rPh sb="0" eb="2">
      <t>ブンセキ</t>
    </rPh>
    <rPh sb="5" eb="7">
      <t>カイハツ</t>
    </rPh>
    <rPh sb="8" eb="9">
      <t>カン</t>
    </rPh>
    <rPh sb="11" eb="13">
      <t>ギョウム</t>
    </rPh>
    <rPh sb="14" eb="16">
      <t>ジッシ</t>
    </rPh>
    <phoneticPr fontId="5"/>
  </si>
  <si>
    <t>株式会社　学習調査エデュフロント</t>
    <rPh sb="0" eb="2">
      <t>カブシキ</t>
    </rPh>
    <rPh sb="2" eb="4">
      <t>カイシャ</t>
    </rPh>
    <rPh sb="5" eb="7">
      <t>ガクシュウ</t>
    </rPh>
    <rPh sb="7" eb="9">
      <t>チョウサ</t>
    </rPh>
    <phoneticPr fontId="5"/>
  </si>
  <si>
    <t>各種学力調査・質問紙調査結果の分析プログラムの開発に関する業務を実施</t>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</si>
  <si>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</si>
  <si>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大学等の研究機関の専門的な知見を活用した、高度な分析に関して、平成26年度においては、以下の項目を委託内容とする調査研究を実施。
・ＰＩＳＡ（ＯＥＣＤ生徒の学習到達度調査）における上位国・地域の教育制度に関する調査研究
・諸外国における学力調査の結果公表の手法に関する調査研究
・教育委員会や学校における調査結果の分析・活用手法に関する調査研究
・効果的な指導方法に資する調査研究</t>
    <rPh sb="75" eb="77">
      <t>セイト</t>
    </rPh>
    <rPh sb="78" eb="80">
      <t>ガクシュウ</t>
    </rPh>
    <rPh sb="80" eb="83">
      <t>トウタツド</t>
    </rPh>
    <rPh sb="83" eb="85">
      <t>チョウサ</t>
    </rPh>
    <rPh sb="90" eb="93">
      <t>ジョウイコク</t>
    </rPh>
    <rPh sb="94" eb="96">
      <t>チイキ</t>
    </rPh>
    <rPh sb="97" eb="99">
      <t>キョウイク</t>
    </rPh>
    <rPh sb="99" eb="101">
      <t>セイド</t>
    </rPh>
    <rPh sb="102" eb="103">
      <t>カン</t>
    </rPh>
    <rPh sb="105" eb="107">
      <t>チョウサ</t>
    </rPh>
    <rPh sb="107" eb="109">
      <t>ケンキュウ</t>
    </rPh>
    <rPh sb="111" eb="114">
      <t>ショガイコク</t>
    </rPh>
    <rPh sb="118" eb="120">
      <t>ガクリョク</t>
    </rPh>
    <rPh sb="120" eb="122">
      <t>チョウサ</t>
    </rPh>
    <rPh sb="123" eb="125">
      <t>ケッカ</t>
    </rPh>
    <rPh sb="125" eb="127">
      <t>コウヒョウ</t>
    </rPh>
    <rPh sb="128" eb="130">
      <t>シュホウ</t>
    </rPh>
    <rPh sb="131" eb="132">
      <t>カン</t>
    </rPh>
    <rPh sb="134" eb="136">
      <t>チョウサ</t>
    </rPh>
    <rPh sb="136" eb="138">
      <t>ケンキュウ</t>
    </rPh>
    <rPh sb="140" eb="142">
      <t>キョウイク</t>
    </rPh>
    <rPh sb="142" eb="145">
      <t>イインカイ</t>
    </rPh>
    <rPh sb="146" eb="148">
      <t>ガッコウ</t>
    </rPh>
    <rPh sb="152" eb="154">
      <t>チョウサ</t>
    </rPh>
    <rPh sb="154" eb="156">
      <t>ケッカ</t>
    </rPh>
    <rPh sb="157" eb="159">
      <t>ブンセキ</t>
    </rPh>
    <rPh sb="160" eb="162">
      <t>カツヨウ</t>
    </rPh>
    <rPh sb="162" eb="164">
      <t>シュホウ</t>
    </rPh>
    <rPh sb="165" eb="166">
      <t>カン</t>
    </rPh>
    <rPh sb="168" eb="170">
      <t>チョウサ</t>
    </rPh>
    <rPh sb="170" eb="172">
      <t>ケンキュウ</t>
    </rPh>
    <rPh sb="174" eb="177">
      <t>コウカテキ</t>
    </rPh>
    <rPh sb="178" eb="180">
      <t>シドウ</t>
    </rPh>
    <rPh sb="180" eb="182">
      <t>ホウホウ</t>
    </rPh>
    <rPh sb="183" eb="184">
      <t>シ</t>
    </rPh>
    <rPh sb="186" eb="188">
      <t>チョウサ</t>
    </rPh>
    <rPh sb="188" eb="190">
      <t>ケンキュウ</t>
    </rPh>
    <phoneticPr fontId="5"/>
  </si>
  <si>
    <t>企画競争</t>
    <rPh sb="0" eb="2">
      <t>キカク</t>
    </rPh>
    <rPh sb="2" eb="4">
      <t>キョウソウ</t>
    </rPh>
    <phoneticPr fontId="5"/>
  </si>
  <si>
    <t>-</t>
    <phoneticPr fontId="5"/>
  </si>
  <si>
    <t>-</t>
    <phoneticPr fontId="5"/>
  </si>
  <si>
    <t>-</t>
    <phoneticPr fontId="5"/>
  </si>
  <si>
    <t>全国学力・学習状況調査の結果等を活用し、大学等の研究機関の専門的な知見による高度な分析に関する調査研究を実施し、教育施策や指導の改善を図る。</t>
    <rPh sb="0" eb="2">
      <t>ゼンコク</t>
    </rPh>
    <rPh sb="2" eb="4">
      <t>ガクリョク</t>
    </rPh>
    <rPh sb="5" eb="7">
      <t>ガクシュウ</t>
    </rPh>
    <rPh sb="7" eb="9">
      <t>ジョウキョウ</t>
    </rPh>
    <rPh sb="9" eb="11">
      <t>チョウサ</t>
    </rPh>
    <rPh sb="12" eb="14">
      <t>ケッカ</t>
    </rPh>
    <rPh sb="14" eb="15">
      <t>トウ</t>
    </rPh>
    <rPh sb="16" eb="18">
      <t>カツヨウ</t>
    </rPh>
    <rPh sb="20" eb="22">
      <t>ダイガク</t>
    </rPh>
    <rPh sb="22" eb="23">
      <t>トウ</t>
    </rPh>
    <rPh sb="24" eb="26">
      <t>ケンキュウ</t>
    </rPh>
    <rPh sb="26" eb="28">
      <t>キカン</t>
    </rPh>
    <rPh sb="29" eb="32">
      <t>センモンテキ</t>
    </rPh>
    <rPh sb="33" eb="35">
      <t>チケン</t>
    </rPh>
    <rPh sb="38" eb="40">
      <t>コウド</t>
    </rPh>
    <rPh sb="41" eb="43">
      <t>ブンセキ</t>
    </rPh>
    <rPh sb="44" eb="45">
      <t>カン</t>
    </rPh>
    <rPh sb="47" eb="49">
      <t>チョウサ</t>
    </rPh>
    <rPh sb="49" eb="51">
      <t>ケンキュウ</t>
    </rPh>
    <rPh sb="52" eb="54">
      <t>ジッシ</t>
    </rPh>
    <rPh sb="56" eb="58">
      <t>キョウイク</t>
    </rPh>
    <rPh sb="58" eb="60">
      <t>シサク</t>
    </rPh>
    <rPh sb="61" eb="63">
      <t>シドウ</t>
    </rPh>
    <rPh sb="64" eb="66">
      <t>カイゼン</t>
    </rPh>
    <rPh sb="67" eb="68">
      <t>ハカ</t>
    </rPh>
    <phoneticPr fontId="5"/>
  </si>
  <si>
    <t>全国学力・学習状況調査の自校の結果を分析し、具体的な教育指導の改善や指導計画等への反映を行った小学校の割合</t>
    <rPh sb="12" eb="14">
      <t>ジコウ</t>
    </rPh>
    <rPh sb="15" eb="17">
      <t>ケッカ</t>
    </rPh>
    <rPh sb="18" eb="20">
      <t>ブンセキ</t>
    </rPh>
    <rPh sb="22" eb="25">
      <t>グタイテキ</t>
    </rPh>
    <rPh sb="26" eb="28">
      <t>キョウイク</t>
    </rPh>
    <rPh sb="28" eb="30">
      <t>シドウ</t>
    </rPh>
    <rPh sb="31" eb="33">
      <t>カイゼン</t>
    </rPh>
    <rPh sb="34" eb="36">
      <t>シドウ</t>
    </rPh>
    <rPh sb="36" eb="38">
      <t>ケイカク</t>
    </rPh>
    <rPh sb="38" eb="39">
      <t>トウ</t>
    </rPh>
    <rPh sb="41" eb="43">
      <t>ハンエイ</t>
    </rPh>
    <rPh sb="44" eb="45">
      <t>オコナ</t>
    </rPh>
    <phoneticPr fontId="5"/>
  </si>
  <si>
    <t>全国学力・学習状況調査の自校の結果を分析し、具体的な教育指導の改善や指導計画等への反映を行った中学校の割合</t>
    <rPh sb="47" eb="48">
      <t>チュウ</t>
    </rPh>
    <phoneticPr fontId="5"/>
  </si>
  <si>
    <t>１．事業評価の観点 ： 当該事業は、全国学力・学習状況調査の調査目的の達成に資するため、大学等の研究機関の専門的な知見を活用した、高度な分析を図るための調査研究モデル事業であり、予算執行状況の観点から検証を行った。 
２．所見 ：当該事業は、概ね計画通りに予算執行されたものと考えられるが、更なる事業の効率化を目指し、積算単価を再検証するなど、引き続きコスト削減に努めるべきである。また、競争参加条件等について見直しを図るなど、引き続き契約の競争性、公平性、透明性を確保すべきである。</t>
    <rPh sb="215" eb="216">
      <t>ヒ</t>
    </rPh>
    <rPh sb="217" eb="218">
      <t>ツヅ</t>
    </rPh>
    <phoneticPr fontId="5"/>
  </si>
  <si>
    <t>縮減</t>
  </si>
  <si>
    <t>外部有識者による点検対象外</t>
    <phoneticPr fontId="5"/>
  </si>
  <si>
    <t>本事業においては、報告書作成部数等の見直しを行い、概算要求に△0.4百万円反映した。
また、平成27年度においても引き続き、総合評価落札方式を実施し、競争性、公平性、透明性の確保に努める。</t>
    <rPh sb="0" eb="1">
      <t>ホン</t>
    </rPh>
    <rPh sb="1" eb="3">
      <t>ジギョウ</t>
    </rPh>
    <rPh sb="9" eb="12">
      <t>ホウコクショ</t>
    </rPh>
    <rPh sb="12" eb="14">
      <t>サクセイ</t>
    </rPh>
    <rPh sb="14" eb="16">
      <t>ブスウ</t>
    </rPh>
    <rPh sb="16" eb="17">
      <t>ナド</t>
    </rPh>
    <rPh sb="18" eb="20">
      <t>ミナオ</t>
    </rPh>
    <rPh sb="22" eb="23">
      <t>オコナ</t>
    </rPh>
    <rPh sb="25" eb="27">
      <t>ガイサン</t>
    </rPh>
    <rPh sb="27" eb="29">
      <t>ヨウキュウ</t>
    </rPh>
    <rPh sb="34" eb="35">
      <t>ヒャク</t>
    </rPh>
    <rPh sb="35" eb="37">
      <t>マンエン</t>
    </rPh>
    <rPh sb="37" eb="39">
      <t>ハンエイ</t>
    </rPh>
    <rPh sb="46" eb="48">
      <t>ヘイセイ</t>
    </rPh>
    <rPh sb="50" eb="52">
      <t>ネンド</t>
    </rPh>
    <rPh sb="57" eb="58">
      <t>ヒ</t>
    </rPh>
    <rPh sb="59" eb="60">
      <t>ツヅ</t>
    </rPh>
    <rPh sb="62" eb="64">
      <t>ソウゴウ</t>
    </rPh>
    <rPh sb="64" eb="66">
      <t>ヒョウカ</t>
    </rPh>
    <rPh sb="66" eb="68">
      <t>ラクサツ</t>
    </rPh>
    <rPh sb="68" eb="70">
      <t>ホウシキ</t>
    </rPh>
    <rPh sb="71" eb="73">
      <t>ジッシ</t>
    </rPh>
    <rPh sb="75" eb="78">
      <t>キョウソウセイ</t>
    </rPh>
    <rPh sb="79" eb="82">
      <t>コウヘイセイ</t>
    </rPh>
    <rPh sb="83" eb="86">
      <t>トウメイセイ</t>
    </rPh>
    <rPh sb="87" eb="89">
      <t>カクホ</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</si>
</sst>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29</xdr:row>
          <xdr:rowOff>333375</xdr:rowOff>
        </xdr:from>
        <xdr:to>
          <xdr:col>48</xdr:col>
          <xdr:colOff>114300</xdr:colOff>
          <xdr:row>45</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123825</xdr:rowOff>
        </xdr:from>
        <xdr:to>
          <xdr:col>44</xdr:col>
          <xdr:colOff>142875</xdr:colOff>
          <xdr:row>230</xdr:row>
          <xdr:rowOff>66676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95250</xdr:rowOff>
        </xdr:from>
        <xdr:to>
          <xdr:col>44</xdr:col>
          <xdr:colOff>142875</xdr:colOff>
          <xdr:row>497</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147278</xdr:colOff>
      <xdr:row>53</xdr:row>
      <xdr:rowOff>108857</xdr:rowOff>
    </xdr:from>
    <xdr:to>
      <xdr:col>61</xdr:col>
      <xdr:colOff>645940</xdr:colOff>
      <xdr:row>55</xdr:row>
      <xdr:rowOff>243326</xdr:rowOff>
    </xdr:to>
    <xdr:sp macro="" textlink="">
      <xdr:nvSpPr>
        <xdr:cNvPr id="6" name="四角形吹き出し 5"/>
        <xdr:cNvSpPr/>
      </xdr:nvSpPr>
      <xdr:spPr>
        <a:xfrm>
          <a:off x="10842492" y="12681857"/>
          <a:ext cx="4104555" cy="705969"/>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oneCellAnchor>
    <xdr:from>
      <xdr:col>24</xdr:col>
      <xdr:colOff>120599</xdr:colOff>
      <xdr:row>140</xdr:row>
      <xdr:rowOff>76835</xdr:rowOff>
    </xdr:from>
    <xdr:ext cx="1539470" cy="492571"/>
    <xdr:sp macro="" textlink="">
      <xdr:nvSpPr>
        <xdr:cNvPr id="4" name="テキスト ボックス 3"/>
        <xdr:cNvSpPr txBox="1"/>
      </xdr:nvSpPr>
      <xdr:spPr>
        <a:xfrm>
          <a:off x="5019170" y="36598406"/>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ja-JP" altLang="en-US" sz="1200"/>
            <a:t>３３．５百万円</a:t>
          </a:r>
          <a:endParaRPr kumimoji="1" lang="en-US" altLang="ja-JP" sz="1200"/>
        </a:p>
      </xdr:txBody>
    </xdr:sp>
    <xdr:clientData/>
  </xdr:oneCellAnchor>
  <xdr:oneCellAnchor>
    <xdr:from>
      <xdr:col>6</xdr:col>
      <xdr:colOff>78440</xdr:colOff>
      <xdr:row>146</xdr:row>
      <xdr:rowOff>222058</xdr:rowOff>
    </xdr:from>
    <xdr:ext cx="1292678" cy="692690"/>
    <xdr:sp macro="" textlink="">
      <xdr:nvSpPr>
        <xdr:cNvPr id="9" name="テキスト ボックス 8"/>
        <xdr:cNvSpPr txBox="1"/>
      </xdr:nvSpPr>
      <xdr:spPr>
        <a:xfrm>
          <a:off x="1154205" y="38837529"/>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Ａ．株式会社</a:t>
          </a:r>
          <a:endParaRPr kumimoji="1" lang="en-US" altLang="ja-JP" sz="1200"/>
        </a:p>
        <a:p>
          <a:pPr algn="ctr"/>
          <a:r>
            <a:rPr kumimoji="1" lang="ja-JP" altLang="en-US" sz="1200"/>
            <a:t>三菱総合研究所</a:t>
          </a:r>
          <a:endParaRPr kumimoji="1" lang="en-US" altLang="ja-JP" sz="1200"/>
        </a:p>
        <a:p>
          <a:pPr algn="ctr"/>
          <a:r>
            <a:rPr kumimoji="1" lang="en-US" altLang="ja-JP" sz="1200"/>
            <a:t>9</a:t>
          </a:r>
          <a:r>
            <a:rPr kumimoji="1" lang="ja-JP" altLang="en-US" sz="1200"/>
            <a:t>百万円</a:t>
          </a:r>
        </a:p>
      </xdr:txBody>
    </xdr:sp>
    <xdr:clientData/>
  </xdr:oneCellAnchor>
  <xdr:oneCellAnchor>
    <xdr:from>
      <xdr:col>13</xdr:col>
      <xdr:colOff>126479</xdr:colOff>
      <xdr:row>146</xdr:row>
      <xdr:rowOff>224104</xdr:rowOff>
    </xdr:from>
    <xdr:ext cx="1251846" cy="692690"/>
    <xdr:sp macro="" textlink="">
      <xdr:nvSpPr>
        <xdr:cNvPr id="10" name="テキスト ボックス 9"/>
        <xdr:cNvSpPr txBox="1"/>
      </xdr:nvSpPr>
      <xdr:spPr>
        <a:xfrm>
          <a:off x="2457303" y="38839575"/>
          <a:ext cx="1251846"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Ｂ．株式会社</a:t>
          </a:r>
          <a:endParaRPr kumimoji="1" lang="en-US" altLang="ja-JP" sz="1200"/>
        </a:p>
        <a:p>
          <a:pPr algn="ctr"/>
          <a:r>
            <a:rPr kumimoji="1" lang="ja-JP" altLang="en-US" sz="1200"/>
            <a:t>三菱総合研究所</a:t>
          </a:r>
          <a:endParaRPr kumimoji="1" lang="en-US" altLang="ja-JP" sz="1200"/>
        </a:p>
        <a:p>
          <a:pPr algn="ctr"/>
          <a:r>
            <a:rPr kumimoji="1" lang="en-US" altLang="ja-JP" sz="1200"/>
            <a:t>7.2</a:t>
          </a:r>
          <a:r>
            <a:rPr kumimoji="1" lang="ja-JP" altLang="en-US" sz="1200"/>
            <a:t>百万円</a:t>
          </a:r>
        </a:p>
      </xdr:txBody>
    </xdr:sp>
    <xdr:clientData/>
  </xdr:oneCellAnchor>
  <xdr:twoCellAnchor>
    <xdr:from>
      <xdr:col>21</xdr:col>
      <xdr:colOff>13607</xdr:colOff>
      <xdr:row>148</xdr:row>
      <xdr:rowOff>6304</xdr:rowOff>
    </xdr:from>
    <xdr:to>
      <xdr:col>26</xdr:col>
      <xdr:colOff>0</xdr:colOff>
      <xdr:row>149</xdr:row>
      <xdr:rowOff>338942</xdr:rowOff>
    </xdr:to>
    <xdr:sp macro="" textlink="">
      <xdr:nvSpPr>
        <xdr:cNvPr id="11" name="テキスト ボックス 10"/>
        <xdr:cNvSpPr txBox="1"/>
      </xdr:nvSpPr>
      <xdr:spPr>
        <a:xfrm>
          <a:off x="3778783" y="39316539"/>
          <a:ext cx="882864" cy="6800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Ｃ．伊丹市教育委員会</a:t>
          </a:r>
          <a:endParaRPr kumimoji="1" lang="en-US" altLang="ja-JP" sz="1050"/>
        </a:p>
        <a:p>
          <a:pPr algn="ctr"/>
          <a:r>
            <a:rPr kumimoji="1" lang="en-US" altLang="ja-JP" sz="1050"/>
            <a:t>4.3</a:t>
          </a:r>
          <a:r>
            <a:rPr kumimoji="1" lang="ja-JP" altLang="en-US" sz="1050"/>
            <a:t>百万円</a:t>
          </a:r>
        </a:p>
      </xdr:txBody>
    </xdr:sp>
    <xdr:clientData/>
  </xdr:twoCellAnchor>
  <xdr:twoCellAnchor>
    <xdr:from>
      <xdr:col>26</xdr:col>
      <xdr:colOff>1</xdr:colOff>
      <xdr:row>148</xdr:row>
      <xdr:rowOff>8974</xdr:rowOff>
    </xdr:from>
    <xdr:to>
      <xdr:col>30</xdr:col>
      <xdr:colOff>168088</xdr:colOff>
      <xdr:row>149</xdr:row>
      <xdr:rowOff>341612</xdr:rowOff>
    </xdr:to>
    <xdr:sp macro="" textlink="">
      <xdr:nvSpPr>
        <xdr:cNvPr id="12" name="テキスト ボックス 11"/>
        <xdr:cNvSpPr txBox="1"/>
      </xdr:nvSpPr>
      <xdr:spPr>
        <a:xfrm>
          <a:off x="4661648" y="39319209"/>
          <a:ext cx="885264" cy="6800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Ｄ．京都市教育委員会</a:t>
          </a:r>
          <a:endParaRPr kumimoji="1" lang="en-US" altLang="ja-JP" sz="1050"/>
        </a:p>
        <a:p>
          <a:pPr algn="ctr"/>
          <a:r>
            <a:rPr kumimoji="1" lang="en-US" altLang="ja-JP" sz="1050"/>
            <a:t>4.5</a:t>
          </a:r>
          <a:r>
            <a:rPr kumimoji="1" lang="ja-JP" altLang="en-US" sz="1050"/>
            <a:t>百万円</a:t>
          </a:r>
        </a:p>
      </xdr:txBody>
    </xdr:sp>
    <xdr:clientData/>
  </xdr:twoCellAnchor>
  <xdr:twoCellAnchor>
    <xdr:from>
      <xdr:col>31</xdr:col>
      <xdr:colOff>1</xdr:colOff>
      <xdr:row>148</xdr:row>
      <xdr:rowOff>1583</xdr:rowOff>
    </xdr:from>
    <xdr:to>
      <xdr:col>37</xdr:col>
      <xdr:colOff>101805</xdr:colOff>
      <xdr:row>149</xdr:row>
      <xdr:rowOff>334221</xdr:rowOff>
    </xdr:to>
    <xdr:sp macro="" textlink="">
      <xdr:nvSpPr>
        <xdr:cNvPr id="13" name="テキスト ボックス 12"/>
        <xdr:cNvSpPr txBox="1"/>
      </xdr:nvSpPr>
      <xdr:spPr>
        <a:xfrm>
          <a:off x="5558119" y="39311818"/>
          <a:ext cx="1177568" cy="6800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Ｅ．国立大学法人</a:t>
          </a:r>
          <a:endParaRPr kumimoji="1" lang="en-US" altLang="ja-JP" sz="1050"/>
        </a:p>
        <a:p>
          <a:pPr algn="ctr"/>
          <a:r>
            <a:rPr kumimoji="1" lang="ja-JP" altLang="en-US" sz="1050"/>
            <a:t>静岡大学</a:t>
          </a:r>
          <a:endParaRPr kumimoji="1" lang="en-US" altLang="ja-JP" sz="1050"/>
        </a:p>
        <a:p>
          <a:pPr algn="ctr"/>
          <a:r>
            <a:rPr kumimoji="1" lang="en-US" altLang="ja-JP" sz="1050"/>
            <a:t>1.8</a:t>
          </a:r>
          <a:r>
            <a:rPr kumimoji="1" lang="ja-JP" altLang="en-US" sz="1050"/>
            <a:t>百万円</a:t>
          </a:r>
        </a:p>
      </xdr:txBody>
    </xdr:sp>
    <xdr:clientData/>
  </xdr:twoCellAnchor>
  <xdr:twoCellAnchor>
    <xdr:from>
      <xdr:col>37</xdr:col>
      <xdr:colOff>102590</xdr:colOff>
      <xdr:row>148</xdr:row>
      <xdr:rowOff>6305</xdr:rowOff>
    </xdr:from>
    <xdr:to>
      <xdr:col>44</xdr:col>
      <xdr:colOff>134470</xdr:colOff>
      <xdr:row>149</xdr:row>
      <xdr:rowOff>338943</xdr:rowOff>
    </xdr:to>
    <xdr:sp macro="" textlink="">
      <xdr:nvSpPr>
        <xdr:cNvPr id="14" name="テキスト ボックス 13"/>
        <xdr:cNvSpPr txBox="1"/>
      </xdr:nvSpPr>
      <xdr:spPr>
        <a:xfrm>
          <a:off x="6736472" y="39316540"/>
          <a:ext cx="1286939" cy="6800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Ｆ．国立大学法人</a:t>
          </a:r>
          <a:endParaRPr kumimoji="1" lang="en-US" altLang="ja-JP" sz="1050"/>
        </a:p>
        <a:p>
          <a:pPr algn="ctr"/>
          <a:r>
            <a:rPr kumimoji="1" lang="ja-JP" altLang="en-US" sz="1050"/>
            <a:t>お茶の水女子大学</a:t>
          </a:r>
          <a:endParaRPr kumimoji="1" lang="en-US" altLang="ja-JP" sz="1050"/>
        </a:p>
        <a:p>
          <a:pPr algn="ctr"/>
          <a:r>
            <a:rPr kumimoji="1" lang="en-US" altLang="ja-JP" sz="1050"/>
            <a:t>2.4</a:t>
          </a:r>
          <a:r>
            <a:rPr kumimoji="1" lang="ja-JP" altLang="en-US" sz="1050"/>
            <a:t>百万円</a:t>
          </a:r>
        </a:p>
      </xdr:txBody>
    </xdr:sp>
    <xdr:clientData/>
  </xdr:twoCellAnchor>
  <xdr:twoCellAnchor>
    <xdr:from>
      <xdr:col>44</xdr:col>
      <xdr:colOff>142630</xdr:colOff>
      <xdr:row>148</xdr:row>
      <xdr:rowOff>8976</xdr:rowOff>
    </xdr:from>
    <xdr:to>
      <xdr:col>49</xdr:col>
      <xdr:colOff>224117</xdr:colOff>
      <xdr:row>149</xdr:row>
      <xdr:rowOff>341614</xdr:rowOff>
    </xdr:to>
    <xdr:sp macro="" textlink="">
      <xdr:nvSpPr>
        <xdr:cNvPr id="15" name="テキスト ボックス 14"/>
        <xdr:cNvSpPr txBox="1"/>
      </xdr:nvSpPr>
      <xdr:spPr>
        <a:xfrm>
          <a:off x="8031571" y="39319211"/>
          <a:ext cx="977958" cy="6800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Ｇ．学校法人</a:t>
          </a:r>
          <a:endParaRPr kumimoji="1" lang="en-US" altLang="ja-JP" sz="1050"/>
        </a:p>
        <a:p>
          <a:pPr algn="ctr"/>
          <a:r>
            <a:rPr kumimoji="1" lang="ja-JP" altLang="en-US" sz="1050"/>
            <a:t>早稲田大学</a:t>
          </a:r>
          <a:endParaRPr kumimoji="1" lang="en-US" altLang="ja-JP" sz="1050"/>
        </a:p>
        <a:p>
          <a:pPr algn="ctr"/>
          <a:r>
            <a:rPr kumimoji="1" lang="en-US" altLang="ja-JP" sz="1050"/>
            <a:t>4.3</a:t>
          </a:r>
          <a:r>
            <a:rPr kumimoji="1" lang="ja-JP" altLang="en-US" sz="1050"/>
            <a:t>百万円</a:t>
          </a:r>
        </a:p>
      </xdr:txBody>
    </xdr:sp>
    <xdr:clientData/>
  </xdr:twoCellAnchor>
  <xdr:twoCellAnchor>
    <xdr:from>
      <xdr:col>7</xdr:col>
      <xdr:colOff>68036</xdr:colOff>
      <xdr:row>148</xdr:row>
      <xdr:rowOff>326564</xdr:rowOff>
    </xdr:from>
    <xdr:to>
      <xdr:col>13</xdr:col>
      <xdr:colOff>27214</xdr:colOff>
      <xdr:row>154</xdr:row>
      <xdr:rowOff>22411</xdr:rowOff>
    </xdr:to>
    <xdr:sp macro="" textlink="">
      <xdr:nvSpPr>
        <xdr:cNvPr id="7" name="テキスト ボックス 6"/>
        <xdr:cNvSpPr txBox="1"/>
      </xdr:nvSpPr>
      <xdr:spPr>
        <a:xfrm>
          <a:off x="1323095" y="39636799"/>
          <a:ext cx="1034943" cy="1780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en-US" altLang="ja-JP" sz="1050"/>
            <a:t>PISA2012</a:t>
          </a:r>
          <a:r>
            <a:rPr kumimoji="1" lang="ja-JP" altLang="en-US" sz="1050"/>
            <a:t>の結果における成績上位国・地域の教育制度及び教育施策等に関する調査を行うとともに、</a:t>
          </a:r>
          <a:r>
            <a:rPr kumimoji="1" lang="en-US" altLang="ja-JP" sz="1050"/>
            <a:t>PISA</a:t>
          </a:r>
          <a:r>
            <a:rPr kumimoji="1" lang="ja-JP" altLang="en-US" sz="1050"/>
            <a:t>での好成績の要因分析を行う</a:t>
          </a:r>
        </a:p>
      </xdr:txBody>
    </xdr:sp>
    <xdr:clientData/>
  </xdr:twoCellAnchor>
  <xdr:twoCellAnchor>
    <xdr:from>
      <xdr:col>14</xdr:col>
      <xdr:colOff>15206</xdr:colOff>
      <xdr:row>148</xdr:row>
      <xdr:rowOff>326562</xdr:rowOff>
    </xdr:from>
    <xdr:to>
      <xdr:col>20</xdr:col>
      <xdr:colOff>44823</xdr:colOff>
      <xdr:row>157</xdr:row>
      <xdr:rowOff>56028</xdr:rowOff>
    </xdr:to>
    <xdr:sp macro="" textlink="">
      <xdr:nvSpPr>
        <xdr:cNvPr id="18" name="テキスト ボックス 17"/>
        <xdr:cNvSpPr txBox="1"/>
      </xdr:nvSpPr>
      <xdr:spPr>
        <a:xfrm>
          <a:off x="2525324" y="39939356"/>
          <a:ext cx="1105381" cy="2508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kumimoji="1" lang="ja-JP" altLang="en-US" sz="1050"/>
            <a:t>諸外国における学力調査の結果公表の手法について、その特徴を明らかにするとともに、</a:t>
          </a:r>
          <a:r>
            <a:rPr kumimoji="1" lang="ja-JP" altLang="ja-JP" sz="1100">
              <a:solidFill>
                <a:schemeClr val="dk1"/>
              </a:solidFill>
              <a:effectLst/>
              <a:latin typeface="+mn-lt"/>
              <a:ea typeface="+mn-ea"/>
              <a:cs typeface="+mn-cs"/>
            </a:rPr>
            <a:t>将来的に全国学力・学習状況調査の結果データベース化を検討する際の一助となるよう諸外国の</a:t>
          </a:r>
          <a:r>
            <a:rPr kumimoji="1" lang="ja-JP" altLang="en-US" sz="1100">
              <a:solidFill>
                <a:schemeClr val="dk1"/>
              </a:solidFill>
              <a:effectLst/>
              <a:latin typeface="+mn-lt"/>
              <a:ea typeface="+mn-ea"/>
              <a:cs typeface="+mn-cs"/>
            </a:rPr>
            <a:t>先進</a:t>
          </a:r>
          <a:r>
            <a:rPr kumimoji="1" lang="ja-JP" altLang="ja-JP" sz="1100">
              <a:solidFill>
                <a:schemeClr val="dk1"/>
              </a:solidFill>
              <a:effectLst/>
              <a:latin typeface="+mn-lt"/>
              <a:ea typeface="+mn-ea"/>
              <a:cs typeface="+mn-cs"/>
            </a:rPr>
            <a:t>事例</a:t>
          </a:r>
          <a:r>
            <a:rPr kumimoji="1" lang="ja-JP" altLang="en-US" sz="1100">
              <a:solidFill>
                <a:schemeClr val="dk1"/>
              </a:solidFill>
              <a:effectLst/>
              <a:latin typeface="+mn-lt"/>
              <a:ea typeface="+mn-ea"/>
              <a:cs typeface="+mn-cs"/>
            </a:rPr>
            <a:t>の収集等を行う</a:t>
          </a:r>
          <a:endParaRPr kumimoji="1" lang="ja-JP" altLang="en-US" sz="1050"/>
        </a:p>
      </xdr:txBody>
    </xdr:sp>
    <xdr:clientData/>
  </xdr:twoCellAnchor>
  <xdr:oneCellAnchor>
    <xdr:from>
      <xdr:col>21</xdr:col>
      <xdr:colOff>16340</xdr:colOff>
      <xdr:row>146</xdr:row>
      <xdr:rowOff>206823</xdr:rowOff>
    </xdr:from>
    <xdr:ext cx="2953219" cy="492571"/>
    <xdr:sp macro="" textlink="">
      <xdr:nvSpPr>
        <xdr:cNvPr id="20" name="テキスト ボックス 19"/>
        <xdr:cNvSpPr txBox="1"/>
      </xdr:nvSpPr>
      <xdr:spPr>
        <a:xfrm>
          <a:off x="3781516" y="38822294"/>
          <a:ext cx="2953219"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教育委員会や学校における調査結果の</a:t>
          </a:r>
          <a:endParaRPr kumimoji="1" lang="en-US" altLang="ja-JP" sz="1200"/>
        </a:p>
        <a:p>
          <a:pPr algn="ctr"/>
          <a:r>
            <a:rPr kumimoji="1" lang="ja-JP" altLang="en-US" sz="1200"/>
            <a:t>分析・活用手法に関する調査研究</a:t>
          </a:r>
        </a:p>
      </xdr:txBody>
    </xdr:sp>
    <xdr:clientData/>
  </xdr:oneCellAnchor>
  <xdr:oneCellAnchor>
    <xdr:from>
      <xdr:col>37</xdr:col>
      <xdr:colOff>112059</xdr:colOff>
      <xdr:row>146</xdr:row>
      <xdr:rowOff>205147</xdr:rowOff>
    </xdr:from>
    <xdr:ext cx="2263589" cy="488809"/>
    <xdr:sp macro="" textlink="">
      <xdr:nvSpPr>
        <xdr:cNvPr id="21" name="テキスト ボックス 20"/>
        <xdr:cNvSpPr txBox="1"/>
      </xdr:nvSpPr>
      <xdr:spPr>
        <a:xfrm>
          <a:off x="6745941" y="38820618"/>
          <a:ext cx="2263589" cy="4888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効果的な指導方法に資する</a:t>
          </a:r>
          <a:endParaRPr kumimoji="1" lang="en-US" altLang="ja-JP" sz="1200"/>
        </a:p>
        <a:p>
          <a:pPr algn="ctr"/>
          <a:r>
            <a:rPr kumimoji="1" lang="ja-JP" altLang="en-US" sz="1200"/>
            <a:t>調査研究</a:t>
          </a:r>
        </a:p>
      </xdr:txBody>
    </xdr:sp>
    <xdr:clientData/>
  </xdr:oneCellAnchor>
  <xdr:twoCellAnchor>
    <xdr:from>
      <xdr:col>38</xdr:col>
      <xdr:colOff>53630</xdr:colOff>
      <xdr:row>150</xdr:row>
      <xdr:rowOff>149670</xdr:rowOff>
    </xdr:from>
    <xdr:to>
      <xdr:col>49</xdr:col>
      <xdr:colOff>110459</xdr:colOff>
      <xdr:row>153</xdr:row>
      <xdr:rowOff>336177</xdr:rowOff>
    </xdr:to>
    <xdr:sp macro="" textlink="">
      <xdr:nvSpPr>
        <xdr:cNvPr id="24" name="テキスト ボックス 23"/>
        <xdr:cNvSpPr txBox="1"/>
      </xdr:nvSpPr>
      <xdr:spPr>
        <a:xfrm>
          <a:off x="6866806" y="40154670"/>
          <a:ext cx="2029065" cy="122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調査結果を活用し、効果的な指導方法（例えば、学習に対する意欲・関心を高める指導方法、活用する力を高める指導方法、低学力層の底上げに効果のある指導方法など）に関する調査研究を行う</a:t>
          </a:r>
        </a:p>
      </xdr:txBody>
    </xdr:sp>
    <xdr:clientData/>
  </xdr:twoCellAnchor>
  <xdr:twoCellAnchor>
    <xdr:from>
      <xdr:col>7</xdr:col>
      <xdr:colOff>27215</xdr:colOff>
      <xdr:row>148</xdr:row>
      <xdr:rowOff>312957</xdr:rowOff>
    </xdr:from>
    <xdr:to>
      <xdr:col>13</xdr:col>
      <xdr:colOff>13607</xdr:colOff>
      <xdr:row>154</xdr:row>
      <xdr:rowOff>11206</xdr:rowOff>
    </xdr:to>
    <xdr:sp macro="" textlink="">
      <xdr:nvSpPr>
        <xdr:cNvPr id="8" name="大かっこ 7"/>
        <xdr:cNvSpPr/>
      </xdr:nvSpPr>
      <xdr:spPr>
        <a:xfrm>
          <a:off x="1282274" y="39623192"/>
          <a:ext cx="1062157" cy="1782543"/>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153682</xdr:colOff>
      <xdr:row>148</xdr:row>
      <xdr:rowOff>301748</xdr:rowOff>
    </xdr:from>
    <xdr:to>
      <xdr:col>20</xdr:col>
      <xdr:colOff>78442</xdr:colOff>
      <xdr:row>157</xdr:row>
      <xdr:rowOff>78440</xdr:rowOff>
    </xdr:to>
    <xdr:sp macro="" textlink="">
      <xdr:nvSpPr>
        <xdr:cNvPr id="26" name="大かっこ 25"/>
        <xdr:cNvSpPr/>
      </xdr:nvSpPr>
      <xdr:spPr>
        <a:xfrm>
          <a:off x="2484506" y="39914542"/>
          <a:ext cx="1179818" cy="2555751"/>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56830</xdr:colOff>
      <xdr:row>150</xdr:row>
      <xdr:rowOff>122456</xdr:rowOff>
    </xdr:from>
    <xdr:to>
      <xdr:col>37</xdr:col>
      <xdr:colOff>44824</xdr:colOff>
      <xdr:row>152</xdr:row>
      <xdr:rowOff>176884</xdr:rowOff>
    </xdr:to>
    <xdr:sp macro="" textlink="">
      <xdr:nvSpPr>
        <xdr:cNvPr id="27" name="大かっこ 26"/>
        <xdr:cNvSpPr/>
      </xdr:nvSpPr>
      <xdr:spPr>
        <a:xfrm>
          <a:off x="3822006" y="40127456"/>
          <a:ext cx="2856700" cy="749193"/>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178494</xdr:colOff>
      <xdr:row>150</xdr:row>
      <xdr:rowOff>108848</xdr:rowOff>
    </xdr:from>
    <xdr:to>
      <xdr:col>49</xdr:col>
      <xdr:colOff>151280</xdr:colOff>
      <xdr:row>153</xdr:row>
      <xdr:rowOff>336176</xdr:rowOff>
    </xdr:to>
    <xdr:sp macro="" textlink="">
      <xdr:nvSpPr>
        <xdr:cNvPr id="28" name="大かっこ 27"/>
        <xdr:cNvSpPr/>
      </xdr:nvSpPr>
      <xdr:spPr>
        <a:xfrm>
          <a:off x="6812376" y="40113848"/>
          <a:ext cx="2124316" cy="1269475"/>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13606</xdr:colOff>
      <xdr:row>156</xdr:row>
      <xdr:rowOff>258526</xdr:rowOff>
    </xdr:from>
    <xdr:ext cx="1415144" cy="692690"/>
    <xdr:sp macro="" textlink="">
      <xdr:nvSpPr>
        <xdr:cNvPr id="29" name="テキスト ボックス 28"/>
        <xdr:cNvSpPr txBox="1"/>
      </xdr:nvSpPr>
      <xdr:spPr>
        <a:xfrm>
          <a:off x="4299856" y="42440669"/>
          <a:ext cx="1415144"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Ｈ．国立大学法人</a:t>
          </a:r>
          <a:endParaRPr kumimoji="1" lang="en-US" altLang="ja-JP" sz="1200"/>
        </a:p>
        <a:p>
          <a:pPr algn="ctr"/>
          <a:r>
            <a:rPr kumimoji="1" lang="ja-JP" altLang="en-US" sz="1200"/>
            <a:t>兵庫教育大学</a:t>
          </a:r>
          <a:endParaRPr kumimoji="1" lang="en-US" altLang="ja-JP" sz="1200"/>
        </a:p>
        <a:p>
          <a:pPr algn="ctr"/>
          <a:r>
            <a:rPr kumimoji="1" lang="en-US" altLang="ja-JP" sz="1200"/>
            <a:t>2.2</a:t>
          </a:r>
          <a:r>
            <a:rPr kumimoji="1" lang="ja-JP" altLang="en-US" sz="1200"/>
            <a:t>百万円</a:t>
          </a:r>
        </a:p>
      </xdr:txBody>
    </xdr:sp>
    <xdr:clientData/>
  </xdr:oneCellAnchor>
  <xdr:twoCellAnchor>
    <xdr:from>
      <xdr:col>21</xdr:col>
      <xdr:colOff>144075</xdr:colOff>
      <xdr:row>158</xdr:row>
      <xdr:rowOff>336176</xdr:rowOff>
    </xdr:from>
    <xdr:to>
      <xdr:col>28</xdr:col>
      <xdr:colOff>67235</xdr:colOff>
      <xdr:row>160</xdr:row>
      <xdr:rowOff>179295</xdr:rowOff>
    </xdr:to>
    <xdr:sp macro="" textlink="">
      <xdr:nvSpPr>
        <xdr:cNvPr id="31" name="大かっこ 30"/>
        <xdr:cNvSpPr/>
      </xdr:nvSpPr>
      <xdr:spPr>
        <a:xfrm>
          <a:off x="3909251" y="43120235"/>
          <a:ext cx="1178219" cy="537884"/>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rIns="0" rtlCol="0" anchor="ctr"/>
        <a:lstStyle/>
        <a:p>
          <a:pPr algn="ctr"/>
          <a:r>
            <a:rPr kumimoji="1" lang="ja-JP" altLang="en-US" sz="1100"/>
            <a:t>分析ツール開発に関する業務を実施</a:t>
          </a:r>
        </a:p>
      </xdr:txBody>
    </xdr:sp>
    <xdr:clientData/>
  </xdr:twoCellAnchor>
  <xdr:oneCellAnchor>
    <xdr:from>
      <xdr:col>29</xdr:col>
      <xdr:colOff>54427</xdr:colOff>
      <xdr:row>156</xdr:row>
      <xdr:rowOff>253718</xdr:rowOff>
    </xdr:from>
    <xdr:ext cx="1741715" cy="692690"/>
    <xdr:sp macro="" textlink="">
      <xdr:nvSpPr>
        <xdr:cNvPr id="32" name="テキスト ボックス 31"/>
        <xdr:cNvSpPr txBox="1"/>
      </xdr:nvSpPr>
      <xdr:spPr>
        <a:xfrm>
          <a:off x="5973534" y="42435861"/>
          <a:ext cx="1741715"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Ｉ．株式会社</a:t>
          </a:r>
          <a:endParaRPr kumimoji="1" lang="en-US" altLang="ja-JP" sz="1200"/>
        </a:p>
        <a:p>
          <a:pPr algn="ctr"/>
          <a:r>
            <a:rPr kumimoji="1" lang="ja-JP" altLang="en-US" sz="1200"/>
            <a:t>学習調査エデュフロント</a:t>
          </a:r>
          <a:endParaRPr kumimoji="1" lang="en-US" altLang="ja-JP" sz="1200"/>
        </a:p>
        <a:p>
          <a:pPr algn="ctr"/>
          <a:r>
            <a:rPr kumimoji="1" lang="en-US" altLang="ja-JP" sz="1200"/>
            <a:t>3.4</a:t>
          </a:r>
          <a:r>
            <a:rPr kumimoji="1" lang="ja-JP" altLang="en-US" sz="1200"/>
            <a:t>百万円</a:t>
          </a:r>
        </a:p>
      </xdr:txBody>
    </xdr:sp>
    <xdr:clientData/>
  </xdr:oneCellAnchor>
  <xdr:twoCellAnchor>
    <xdr:from>
      <xdr:col>29</xdr:col>
      <xdr:colOff>93649</xdr:colOff>
      <xdr:row>158</xdr:row>
      <xdr:rowOff>324970</xdr:rowOff>
    </xdr:from>
    <xdr:to>
      <xdr:col>38</xdr:col>
      <xdr:colOff>145677</xdr:colOff>
      <xdr:row>171</xdr:row>
      <xdr:rowOff>156882</xdr:rowOff>
    </xdr:to>
    <xdr:sp macro="" textlink="">
      <xdr:nvSpPr>
        <xdr:cNvPr id="33" name="大かっこ 32"/>
        <xdr:cNvSpPr/>
      </xdr:nvSpPr>
      <xdr:spPr>
        <a:xfrm>
          <a:off x="5293178" y="43109029"/>
          <a:ext cx="1665675" cy="874059"/>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0" bIns="36000" rtlCol="0" anchor="ctr"/>
        <a:lstStyle/>
        <a:p>
          <a:pPr algn="l"/>
          <a:r>
            <a:rPr kumimoji="1" lang="ja-JP" altLang="en-US" sz="1100"/>
            <a:t>各種学力調査・質問紙調査結果の分析プログラムの開発に関する業務を実施</a:t>
          </a:r>
        </a:p>
      </xdr:txBody>
    </xdr:sp>
    <xdr:clientData/>
  </xdr:twoCellAnchor>
  <xdr:twoCellAnchor>
    <xdr:from>
      <xdr:col>9</xdr:col>
      <xdr:colOff>149680</xdr:colOff>
      <xdr:row>141</xdr:row>
      <xdr:rowOff>326573</xdr:rowOff>
    </xdr:from>
    <xdr:to>
      <xdr:col>47</xdr:col>
      <xdr:colOff>27215</xdr:colOff>
      <xdr:row>143</xdr:row>
      <xdr:rowOff>231323</xdr:rowOff>
    </xdr:to>
    <xdr:sp macro="" textlink="">
      <xdr:nvSpPr>
        <xdr:cNvPr id="44" name="テキスト ボックス 43"/>
        <xdr:cNvSpPr txBox="1"/>
      </xdr:nvSpPr>
      <xdr:spPr>
        <a:xfrm>
          <a:off x="1986644" y="37201930"/>
          <a:ext cx="7633607" cy="61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文部科学省では、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9</xdr:col>
      <xdr:colOff>136070</xdr:colOff>
      <xdr:row>141</xdr:row>
      <xdr:rowOff>299354</xdr:rowOff>
    </xdr:from>
    <xdr:to>
      <xdr:col>47</xdr:col>
      <xdr:colOff>122463</xdr:colOff>
      <xdr:row>143</xdr:row>
      <xdr:rowOff>163284</xdr:rowOff>
    </xdr:to>
    <xdr:sp macro="" textlink="">
      <xdr:nvSpPr>
        <xdr:cNvPr id="46" name="大かっこ 45"/>
        <xdr:cNvSpPr/>
      </xdr:nvSpPr>
      <xdr:spPr>
        <a:xfrm>
          <a:off x="1973034" y="37174711"/>
          <a:ext cx="7742465" cy="571502"/>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40823</xdr:colOff>
      <xdr:row>144</xdr:row>
      <xdr:rowOff>68036</xdr:rowOff>
    </xdr:from>
    <xdr:to>
      <xdr:col>29</xdr:col>
      <xdr:colOff>13609</xdr:colOff>
      <xdr:row>145</xdr:row>
      <xdr:rowOff>136071</xdr:rowOff>
    </xdr:to>
    <xdr:sp macro="" textlink="">
      <xdr:nvSpPr>
        <xdr:cNvPr id="41" name="下矢印 40"/>
        <xdr:cNvSpPr/>
      </xdr:nvSpPr>
      <xdr:spPr>
        <a:xfrm>
          <a:off x="5551716" y="38004750"/>
          <a:ext cx="381000" cy="421821"/>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81643</xdr:colOff>
      <xdr:row>149</xdr:row>
      <xdr:rowOff>338892</xdr:rowOff>
    </xdr:from>
    <xdr:to>
      <xdr:col>23</xdr:col>
      <xdr:colOff>81643</xdr:colOff>
      <xdr:row>155</xdr:row>
      <xdr:rowOff>299357</xdr:rowOff>
    </xdr:to>
    <xdr:cxnSp macro="">
      <xdr:nvCxnSpPr>
        <xdr:cNvPr id="43" name="直線矢印コネクタ 42"/>
        <xdr:cNvCxnSpPr/>
      </xdr:nvCxnSpPr>
      <xdr:spPr>
        <a:xfrm>
          <a:off x="4776107" y="40044535"/>
          <a:ext cx="0" cy="20831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150</xdr:row>
      <xdr:rowOff>0</xdr:rowOff>
    </xdr:from>
    <xdr:to>
      <xdr:col>30</xdr:col>
      <xdr:colOff>40822</xdr:colOff>
      <xdr:row>155</xdr:row>
      <xdr:rowOff>299357</xdr:rowOff>
    </xdr:to>
    <xdr:cxnSp macro="">
      <xdr:nvCxnSpPr>
        <xdr:cNvPr id="51" name="直線矢印コネクタ 50"/>
        <xdr:cNvCxnSpPr/>
      </xdr:nvCxnSpPr>
      <xdr:spPr>
        <a:xfrm>
          <a:off x="5715000" y="40059429"/>
          <a:ext cx="449036" cy="20682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108856</xdr:colOff>
      <xdr:row>150</xdr:row>
      <xdr:rowOff>163272</xdr:rowOff>
    </xdr:from>
    <xdr:to>
      <xdr:col>36</xdr:col>
      <xdr:colOff>176892</xdr:colOff>
      <xdr:row>152</xdr:row>
      <xdr:rowOff>285742</xdr:rowOff>
    </xdr:to>
    <xdr:sp macro="" textlink="">
      <xdr:nvSpPr>
        <xdr:cNvPr id="19" name="テキスト ボックス 18"/>
        <xdr:cNvSpPr txBox="1"/>
      </xdr:nvSpPr>
      <xdr:spPr>
        <a:xfrm>
          <a:off x="4395106" y="40222701"/>
          <a:ext cx="3129643" cy="8300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調査結果の分析・活用手法について、教育委員会と大学等の連携による調査結果の分析や、教育委員会及び学校が活用できる分析ツールの開発などに関する調査研究を行う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4"/>
      <c r="AR2" s="694"/>
      <c r="AS2" s="68" t="str">
        <f>IF(OR(AQ2="　", AQ2=""), "", "-")</f>
        <v/>
      </c>
      <c r="AT2" s="695">
        <v>41</v>
      </c>
      <c r="AU2" s="695"/>
      <c r="AV2" s="69" t="str">
        <f>IF(AW2="", "", "-")</f>
        <v/>
      </c>
      <c r="AW2" s="696"/>
      <c r="AX2" s="696"/>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462</v>
      </c>
      <c r="AK3" s="654"/>
      <c r="AL3" s="654"/>
      <c r="AM3" s="654"/>
      <c r="AN3" s="654"/>
      <c r="AO3" s="654"/>
      <c r="AP3" s="654"/>
      <c r="AQ3" s="654"/>
      <c r="AR3" s="654"/>
      <c r="AS3" s="654"/>
      <c r="AT3" s="654"/>
      <c r="AU3" s="654"/>
      <c r="AV3" s="654"/>
      <c r="AW3" s="654"/>
      <c r="AX3" s="36" t="s">
        <v>91</v>
      </c>
    </row>
    <row r="4" spans="1:50" ht="24.75" customHeight="1" x14ac:dyDescent="0.15">
      <c r="A4" s="471" t="s">
        <v>30</v>
      </c>
      <c r="B4" s="472"/>
      <c r="C4" s="472"/>
      <c r="D4" s="472"/>
      <c r="E4" s="472"/>
      <c r="F4" s="472"/>
      <c r="G4" s="445" t="s">
        <v>463</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464</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68" t="s">
        <v>210</v>
      </c>
      <c r="H5" s="630"/>
      <c r="I5" s="630"/>
      <c r="J5" s="630"/>
      <c r="K5" s="630"/>
      <c r="L5" s="630"/>
      <c r="M5" s="669" t="s">
        <v>92</v>
      </c>
      <c r="N5" s="670"/>
      <c r="O5" s="670"/>
      <c r="P5" s="670"/>
      <c r="Q5" s="670"/>
      <c r="R5" s="671"/>
      <c r="S5" s="629" t="s">
        <v>157</v>
      </c>
      <c r="T5" s="630"/>
      <c r="U5" s="630"/>
      <c r="V5" s="630"/>
      <c r="W5" s="630"/>
      <c r="X5" s="631"/>
      <c r="Y5" s="462" t="s">
        <v>3</v>
      </c>
      <c r="Z5" s="463"/>
      <c r="AA5" s="463"/>
      <c r="AB5" s="463"/>
      <c r="AC5" s="463"/>
      <c r="AD5" s="464"/>
      <c r="AE5" s="465" t="s">
        <v>465</v>
      </c>
      <c r="AF5" s="466"/>
      <c r="AG5" s="466"/>
      <c r="AH5" s="466"/>
      <c r="AI5" s="466"/>
      <c r="AJ5" s="466"/>
      <c r="AK5" s="466"/>
      <c r="AL5" s="466"/>
      <c r="AM5" s="466"/>
      <c r="AN5" s="466"/>
      <c r="AO5" s="466"/>
      <c r="AP5" s="467"/>
      <c r="AQ5" s="468" t="s">
        <v>530</v>
      </c>
      <c r="AR5" s="469"/>
      <c r="AS5" s="469"/>
      <c r="AT5" s="469"/>
      <c r="AU5" s="469"/>
      <c r="AV5" s="469"/>
      <c r="AW5" s="469"/>
      <c r="AX5" s="470"/>
    </row>
    <row r="6" spans="1:50" ht="45.75"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531</v>
      </c>
      <c r="AF6" s="480"/>
      <c r="AG6" s="480"/>
      <c r="AH6" s="480"/>
      <c r="AI6" s="480"/>
      <c r="AJ6" s="480"/>
      <c r="AK6" s="480"/>
      <c r="AL6" s="480"/>
      <c r="AM6" s="480"/>
      <c r="AN6" s="480"/>
      <c r="AO6" s="480"/>
      <c r="AP6" s="480"/>
      <c r="AQ6" s="481"/>
      <c r="AR6" s="481"/>
      <c r="AS6" s="481"/>
      <c r="AT6" s="481"/>
      <c r="AU6" s="481"/>
      <c r="AV6" s="481"/>
      <c r="AW6" s="481"/>
      <c r="AX6" s="482"/>
    </row>
    <row r="7" spans="1:50" ht="37.5" customHeight="1" x14ac:dyDescent="0.15">
      <c r="A7" s="497" t="s">
        <v>25</v>
      </c>
      <c r="B7" s="498"/>
      <c r="C7" s="498"/>
      <c r="D7" s="498"/>
      <c r="E7" s="498"/>
      <c r="F7" s="498"/>
      <c r="G7" s="499" t="s">
        <v>471</v>
      </c>
      <c r="H7" s="500"/>
      <c r="I7" s="500"/>
      <c r="J7" s="500"/>
      <c r="K7" s="500"/>
      <c r="L7" s="500"/>
      <c r="M7" s="500"/>
      <c r="N7" s="500"/>
      <c r="O7" s="500"/>
      <c r="P7" s="500"/>
      <c r="Q7" s="500"/>
      <c r="R7" s="500"/>
      <c r="S7" s="500"/>
      <c r="T7" s="500"/>
      <c r="U7" s="500"/>
      <c r="V7" s="501"/>
      <c r="W7" s="501"/>
      <c r="X7" s="501"/>
      <c r="Y7" s="502" t="s">
        <v>5</v>
      </c>
      <c r="Z7" s="386"/>
      <c r="AA7" s="386"/>
      <c r="AB7" s="386"/>
      <c r="AC7" s="386"/>
      <c r="AD7" s="388"/>
      <c r="AE7" s="503" t="s">
        <v>582</v>
      </c>
      <c r="AF7" s="504"/>
      <c r="AG7" s="504"/>
      <c r="AH7" s="504"/>
      <c r="AI7" s="504"/>
      <c r="AJ7" s="504"/>
      <c r="AK7" s="504"/>
      <c r="AL7" s="504"/>
      <c r="AM7" s="504"/>
      <c r="AN7" s="504"/>
      <c r="AO7" s="504"/>
      <c r="AP7" s="504"/>
      <c r="AQ7" s="504"/>
      <c r="AR7" s="504"/>
      <c r="AS7" s="504"/>
      <c r="AT7" s="504"/>
      <c r="AU7" s="504"/>
      <c r="AV7" s="504"/>
      <c r="AW7" s="504"/>
      <c r="AX7" s="505"/>
    </row>
    <row r="8" spans="1:50" ht="44.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83" t="s">
        <v>79</v>
      </c>
      <c r="Z8" s="483"/>
      <c r="AA8" s="483"/>
      <c r="AB8" s="483"/>
      <c r="AC8" s="483"/>
      <c r="AD8" s="483"/>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4" t="s">
        <v>26</v>
      </c>
      <c r="B9" s="195"/>
      <c r="C9" s="195"/>
      <c r="D9" s="195"/>
      <c r="E9" s="195"/>
      <c r="F9" s="195"/>
      <c r="G9" s="196" t="s">
        <v>588</v>
      </c>
      <c r="H9" s="197"/>
      <c r="I9" s="197"/>
      <c r="J9" s="197"/>
      <c r="K9" s="197"/>
      <c r="L9" s="197"/>
      <c r="M9" s="197"/>
      <c r="N9" s="197"/>
      <c r="O9" s="197"/>
      <c r="P9" s="197"/>
      <c r="Q9" s="197"/>
      <c r="R9" s="197"/>
      <c r="S9" s="197"/>
      <c r="T9" s="197"/>
      <c r="U9" s="197"/>
      <c r="V9" s="197"/>
      <c r="W9" s="197"/>
      <c r="X9" s="197"/>
      <c r="Y9" s="441"/>
      <c r="Z9" s="441"/>
      <c r="AA9" s="441"/>
      <c r="AB9" s="441"/>
      <c r="AC9" s="441"/>
      <c r="AD9" s="441"/>
      <c r="AE9" s="197"/>
      <c r="AF9" s="197"/>
      <c r="AG9" s="197"/>
      <c r="AH9" s="197"/>
      <c r="AI9" s="197"/>
      <c r="AJ9" s="197"/>
      <c r="AK9" s="197"/>
      <c r="AL9" s="197"/>
      <c r="AM9" s="197"/>
      <c r="AN9" s="197"/>
      <c r="AO9" s="197"/>
      <c r="AP9" s="197"/>
      <c r="AQ9" s="197"/>
      <c r="AR9" s="197"/>
      <c r="AS9" s="197"/>
      <c r="AT9" s="197"/>
      <c r="AU9" s="197"/>
      <c r="AV9" s="197"/>
      <c r="AW9" s="197"/>
      <c r="AX9" s="198"/>
    </row>
    <row r="10" spans="1:50" ht="72" customHeight="1" x14ac:dyDescent="0.15">
      <c r="A10" s="194" t="s">
        <v>36</v>
      </c>
      <c r="B10" s="195"/>
      <c r="C10" s="195"/>
      <c r="D10" s="195"/>
      <c r="E10" s="195"/>
      <c r="F10" s="195"/>
      <c r="G10" s="196" t="s">
        <v>583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6"/>
      <c r="G11" s="459" t="str">
        <f>入力規則等!P10</f>
        <v>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5"/>
    </row>
    <row r="13" spans="1:50" ht="21" customHeight="1" x14ac:dyDescent="0.15">
      <c r="A13" s="407"/>
      <c r="B13" s="408"/>
      <c r="C13" s="408"/>
      <c r="D13" s="408"/>
      <c r="E13" s="408"/>
      <c r="F13" s="409"/>
      <c r="G13" s="516" t="s">
        <v>7</v>
      </c>
      <c r="H13" s="517"/>
      <c r="I13" s="522" t="s">
        <v>8</v>
      </c>
      <c r="J13" s="523"/>
      <c r="K13" s="523"/>
      <c r="L13" s="523"/>
      <c r="M13" s="523"/>
      <c r="N13" s="523"/>
      <c r="O13" s="524"/>
      <c r="P13" s="185">
        <v>10.4</v>
      </c>
      <c r="Q13" s="186"/>
      <c r="R13" s="186"/>
      <c r="S13" s="186"/>
      <c r="T13" s="186"/>
      <c r="U13" s="186"/>
      <c r="V13" s="187"/>
      <c r="W13" s="185">
        <v>40</v>
      </c>
      <c r="X13" s="186"/>
      <c r="Y13" s="186"/>
      <c r="Z13" s="186"/>
      <c r="AA13" s="186"/>
      <c r="AB13" s="186"/>
      <c r="AC13" s="187"/>
      <c r="AD13" s="185">
        <v>36</v>
      </c>
      <c r="AE13" s="186"/>
      <c r="AF13" s="186"/>
      <c r="AG13" s="186"/>
      <c r="AH13" s="186"/>
      <c r="AI13" s="186"/>
      <c r="AJ13" s="187"/>
      <c r="AK13" s="185">
        <v>28</v>
      </c>
      <c r="AL13" s="186"/>
      <c r="AM13" s="186"/>
      <c r="AN13" s="186"/>
      <c r="AO13" s="186"/>
      <c r="AP13" s="186"/>
      <c r="AQ13" s="187"/>
      <c r="AR13" s="199">
        <v>28</v>
      </c>
      <c r="AS13" s="200"/>
      <c r="AT13" s="200"/>
      <c r="AU13" s="200"/>
      <c r="AV13" s="200"/>
      <c r="AW13" s="200"/>
      <c r="AX13" s="201"/>
    </row>
    <row r="14" spans="1:50" ht="21" customHeight="1" x14ac:dyDescent="0.15">
      <c r="A14" s="407"/>
      <c r="B14" s="408"/>
      <c r="C14" s="408"/>
      <c r="D14" s="408"/>
      <c r="E14" s="408"/>
      <c r="F14" s="409"/>
      <c r="G14" s="518"/>
      <c r="H14" s="519"/>
      <c r="I14" s="189" t="s">
        <v>9</v>
      </c>
      <c r="J14" s="190"/>
      <c r="K14" s="190"/>
      <c r="L14" s="190"/>
      <c r="M14" s="190"/>
      <c r="N14" s="190"/>
      <c r="O14" s="191"/>
      <c r="P14" s="185" t="s">
        <v>471</v>
      </c>
      <c r="Q14" s="186"/>
      <c r="R14" s="186"/>
      <c r="S14" s="186"/>
      <c r="T14" s="186"/>
      <c r="U14" s="186"/>
      <c r="V14" s="187"/>
      <c r="W14" s="185" t="s">
        <v>471</v>
      </c>
      <c r="X14" s="186"/>
      <c r="Y14" s="186"/>
      <c r="Z14" s="186"/>
      <c r="AA14" s="186"/>
      <c r="AB14" s="186"/>
      <c r="AC14" s="187"/>
      <c r="AD14" s="185" t="s">
        <v>471</v>
      </c>
      <c r="AE14" s="186"/>
      <c r="AF14" s="186"/>
      <c r="AG14" s="186"/>
      <c r="AH14" s="186"/>
      <c r="AI14" s="186"/>
      <c r="AJ14" s="187"/>
      <c r="AK14" s="185" t="s">
        <v>471</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8"/>
      <c r="H15" s="519"/>
      <c r="I15" s="189" t="s">
        <v>62</v>
      </c>
      <c r="J15" s="442"/>
      <c r="K15" s="442"/>
      <c r="L15" s="442"/>
      <c r="M15" s="442"/>
      <c r="N15" s="442"/>
      <c r="O15" s="443"/>
      <c r="P15" s="185" t="s">
        <v>471</v>
      </c>
      <c r="Q15" s="186"/>
      <c r="R15" s="186"/>
      <c r="S15" s="186"/>
      <c r="T15" s="186"/>
      <c r="U15" s="186"/>
      <c r="V15" s="187"/>
      <c r="W15" s="185" t="s">
        <v>471</v>
      </c>
      <c r="X15" s="186"/>
      <c r="Y15" s="186"/>
      <c r="Z15" s="186"/>
      <c r="AA15" s="186"/>
      <c r="AB15" s="186"/>
      <c r="AC15" s="187"/>
      <c r="AD15" s="185" t="s">
        <v>472</v>
      </c>
      <c r="AE15" s="186"/>
      <c r="AF15" s="186"/>
      <c r="AG15" s="186"/>
      <c r="AH15" s="186"/>
      <c r="AI15" s="186"/>
      <c r="AJ15" s="187"/>
      <c r="AK15" s="185" t="s">
        <v>472</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8"/>
      <c r="H16" s="519"/>
      <c r="I16" s="189" t="s">
        <v>63</v>
      </c>
      <c r="J16" s="442"/>
      <c r="K16" s="442"/>
      <c r="L16" s="442"/>
      <c r="M16" s="442"/>
      <c r="N16" s="442"/>
      <c r="O16" s="443"/>
      <c r="P16" s="185" t="s">
        <v>472</v>
      </c>
      <c r="Q16" s="186"/>
      <c r="R16" s="186"/>
      <c r="S16" s="186"/>
      <c r="T16" s="186"/>
      <c r="U16" s="186"/>
      <c r="V16" s="187"/>
      <c r="W16" s="185" t="s">
        <v>472</v>
      </c>
      <c r="X16" s="186"/>
      <c r="Y16" s="186"/>
      <c r="Z16" s="186"/>
      <c r="AA16" s="186"/>
      <c r="AB16" s="186"/>
      <c r="AC16" s="187"/>
      <c r="AD16" s="185" t="s">
        <v>472</v>
      </c>
      <c r="AE16" s="186"/>
      <c r="AF16" s="186"/>
      <c r="AG16" s="186"/>
      <c r="AH16" s="186"/>
      <c r="AI16" s="186"/>
      <c r="AJ16" s="187"/>
      <c r="AK16" s="185" t="s">
        <v>471</v>
      </c>
      <c r="AL16" s="186"/>
      <c r="AM16" s="186"/>
      <c r="AN16" s="186"/>
      <c r="AO16" s="186"/>
      <c r="AP16" s="186"/>
      <c r="AQ16" s="187"/>
      <c r="AR16" s="492"/>
      <c r="AS16" s="493"/>
      <c r="AT16" s="493"/>
      <c r="AU16" s="493"/>
      <c r="AV16" s="493"/>
      <c r="AW16" s="493"/>
      <c r="AX16" s="494"/>
    </row>
    <row r="17" spans="1:50" ht="24.75" customHeight="1" x14ac:dyDescent="0.15">
      <c r="A17" s="407"/>
      <c r="B17" s="408"/>
      <c r="C17" s="408"/>
      <c r="D17" s="408"/>
      <c r="E17" s="408"/>
      <c r="F17" s="409"/>
      <c r="G17" s="518"/>
      <c r="H17" s="519"/>
      <c r="I17" s="189" t="s">
        <v>61</v>
      </c>
      <c r="J17" s="190"/>
      <c r="K17" s="190"/>
      <c r="L17" s="190"/>
      <c r="M17" s="190"/>
      <c r="N17" s="190"/>
      <c r="O17" s="191"/>
      <c r="P17" s="185" t="s">
        <v>472</v>
      </c>
      <c r="Q17" s="186"/>
      <c r="R17" s="186"/>
      <c r="S17" s="186"/>
      <c r="T17" s="186"/>
      <c r="U17" s="186"/>
      <c r="V17" s="187"/>
      <c r="W17" s="185" t="s">
        <v>471</v>
      </c>
      <c r="X17" s="186"/>
      <c r="Y17" s="186"/>
      <c r="Z17" s="186"/>
      <c r="AA17" s="186"/>
      <c r="AB17" s="186"/>
      <c r="AC17" s="187"/>
      <c r="AD17" s="185" t="s">
        <v>472</v>
      </c>
      <c r="AE17" s="186"/>
      <c r="AF17" s="186"/>
      <c r="AG17" s="186"/>
      <c r="AH17" s="186"/>
      <c r="AI17" s="186"/>
      <c r="AJ17" s="187"/>
      <c r="AK17" s="185" t="s">
        <v>471</v>
      </c>
      <c r="AL17" s="186"/>
      <c r="AM17" s="186"/>
      <c r="AN17" s="186"/>
      <c r="AO17" s="186"/>
      <c r="AP17" s="186"/>
      <c r="AQ17" s="187"/>
      <c r="AR17" s="495"/>
      <c r="AS17" s="495"/>
      <c r="AT17" s="495"/>
      <c r="AU17" s="495"/>
      <c r="AV17" s="495"/>
      <c r="AW17" s="495"/>
      <c r="AX17" s="496"/>
    </row>
    <row r="18" spans="1:50" ht="24.75" customHeight="1" x14ac:dyDescent="0.15">
      <c r="A18" s="407"/>
      <c r="B18" s="408"/>
      <c r="C18" s="408"/>
      <c r="D18" s="408"/>
      <c r="E18" s="408"/>
      <c r="F18" s="409"/>
      <c r="G18" s="520"/>
      <c r="H18" s="521"/>
      <c r="I18" s="641" t="s">
        <v>22</v>
      </c>
      <c r="J18" s="642"/>
      <c r="K18" s="642"/>
      <c r="L18" s="642"/>
      <c r="M18" s="642"/>
      <c r="N18" s="642"/>
      <c r="O18" s="643"/>
      <c r="P18" s="663">
        <f>SUM(P13:V17)</f>
        <v>10.4</v>
      </c>
      <c r="Q18" s="664"/>
      <c r="R18" s="664"/>
      <c r="S18" s="664"/>
      <c r="T18" s="664"/>
      <c r="U18" s="664"/>
      <c r="V18" s="665"/>
      <c r="W18" s="663">
        <f>SUM(W13:AC17)</f>
        <v>40</v>
      </c>
      <c r="X18" s="664"/>
      <c r="Y18" s="664"/>
      <c r="Z18" s="664"/>
      <c r="AA18" s="664"/>
      <c r="AB18" s="664"/>
      <c r="AC18" s="665"/>
      <c r="AD18" s="663">
        <f t="shared" ref="AD18" si="0">SUM(AD13:AJ17)</f>
        <v>36</v>
      </c>
      <c r="AE18" s="664"/>
      <c r="AF18" s="664"/>
      <c r="AG18" s="664"/>
      <c r="AH18" s="664"/>
      <c r="AI18" s="664"/>
      <c r="AJ18" s="665"/>
      <c r="AK18" s="663">
        <f t="shared" ref="AK18" si="1">SUM(AK13:AQ17)</f>
        <v>28</v>
      </c>
      <c r="AL18" s="664"/>
      <c r="AM18" s="664"/>
      <c r="AN18" s="664"/>
      <c r="AO18" s="664"/>
      <c r="AP18" s="664"/>
      <c r="AQ18" s="665"/>
      <c r="AR18" s="663">
        <f t="shared" ref="AR18" si="2">SUM(AR13:AX17)</f>
        <v>28</v>
      </c>
      <c r="AS18" s="664"/>
      <c r="AT18" s="664"/>
      <c r="AU18" s="664"/>
      <c r="AV18" s="664"/>
      <c r="AW18" s="664"/>
      <c r="AX18" s="666"/>
    </row>
    <row r="19" spans="1:50" ht="24.75" customHeight="1" x14ac:dyDescent="0.15">
      <c r="A19" s="407"/>
      <c r="B19" s="408"/>
      <c r="C19" s="408"/>
      <c r="D19" s="408"/>
      <c r="E19" s="408"/>
      <c r="F19" s="409"/>
      <c r="G19" s="661" t="s">
        <v>10</v>
      </c>
      <c r="H19" s="662"/>
      <c r="I19" s="662"/>
      <c r="J19" s="662"/>
      <c r="K19" s="662"/>
      <c r="L19" s="662"/>
      <c r="M19" s="662"/>
      <c r="N19" s="662"/>
      <c r="O19" s="662"/>
      <c r="P19" s="185">
        <v>9.6999999999999993</v>
      </c>
      <c r="Q19" s="186"/>
      <c r="R19" s="186"/>
      <c r="S19" s="186"/>
      <c r="T19" s="186"/>
      <c r="U19" s="186"/>
      <c r="V19" s="187"/>
      <c r="W19" s="185">
        <v>38.799999999999997</v>
      </c>
      <c r="X19" s="186"/>
      <c r="Y19" s="186"/>
      <c r="Z19" s="186"/>
      <c r="AA19" s="186"/>
      <c r="AB19" s="186"/>
      <c r="AC19" s="187"/>
      <c r="AD19" s="185">
        <v>33.5</v>
      </c>
      <c r="AE19" s="186"/>
      <c r="AF19" s="186"/>
      <c r="AG19" s="186"/>
      <c r="AH19" s="186"/>
      <c r="AI19" s="186"/>
      <c r="AJ19" s="187"/>
      <c r="AK19" s="639"/>
      <c r="AL19" s="639"/>
      <c r="AM19" s="639"/>
      <c r="AN19" s="639"/>
      <c r="AO19" s="639"/>
      <c r="AP19" s="639"/>
      <c r="AQ19" s="639"/>
      <c r="AR19" s="639"/>
      <c r="AS19" s="639"/>
      <c r="AT19" s="639"/>
      <c r="AU19" s="639"/>
      <c r="AV19" s="639"/>
      <c r="AW19" s="639"/>
      <c r="AX19" s="640"/>
    </row>
    <row r="20" spans="1:50" ht="24.75" customHeight="1" x14ac:dyDescent="0.15">
      <c r="A20" s="510"/>
      <c r="B20" s="511"/>
      <c r="C20" s="511"/>
      <c r="D20" s="511"/>
      <c r="E20" s="511"/>
      <c r="F20" s="512"/>
      <c r="G20" s="661" t="s">
        <v>11</v>
      </c>
      <c r="H20" s="662"/>
      <c r="I20" s="662"/>
      <c r="J20" s="662"/>
      <c r="K20" s="662"/>
      <c r="L20" s="662"/>
      <c r="M20" s="662"/>
      <c r="N20" s="662"/>
      <c r="O20" s="662"/>
      <c r="P20" s="667">
        <f>IF(P18=0, "-", P19/P18)</f>
        <v>0.9326923076923076</v>
      </c>
      <c r="Q20" s="667"/>
      <c r="R20" s="667"/>
      <c r="S20" s="667"/>
      <c r="T20" s="667"/>
      <c r="U20" s="667"/>
      <c r="V20" s="667"/>
      <c r="W20" s="667">
        <f>IF(W18=0, "-", W19/W18)</f>
        <v>0.97</v>
      </c>
      <c r="X20" s="667"/>
      <c r="Y20" s="667"/>
      <c r="Z20" s="667"/>
      <c r="AA20" s="667"/>
      <c r="AB20" s="667"/>
      <c r="AC20" s="667"/>
      <c r="AD20" s="667">
        <f>IF(AD18=0, "-", AD19/AD18)</f>
        <v>0.93055555555555558</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29</v>
      </c>
      <c r="AV22" s="81"/>
      <c r="AW22" s="82" t="s">
        <v>360</v>
      </c>
      <c r="AX22" s="83"/>
    </row>
    <row r="23" spans="1:50" ht="26.25" customHeight="1" x14ac:dyDescent="0.15">
      <c r="A23" s="140"/>
      <c r="B23" s="138"/>
      <c r="C23" s="138"/>
      <c r="D23" s="138"/>
      <c r="E23" s="138"/>
      <c r="F23" s="139"/>
      <c r="G23" s="84" t="s">
        <v>473</v>
      </c>
      <c r="H23" s="85"/>
      <c r="I23" s="85"/>
      <c r="J23" s="85"/>
      <c r="K23" s="85"/>
      <c r="L23" s="85"/>
      <c r="M23" s="85"/>
      <c r="N23" s="85"/>
      <c r="O23" s="86"/>
      <c r="P23" s="229" t="s">
        <v>589</v>
      </c>
      <c r="Q23" s="244"/>
      <c r="R23" s="244"/>
      <c r="S23" s="244"/>
      <c r="T23" s="244"/>
      <c r="U23" s="244"/>
      <c r="V23" s="244"/>
      <c r="W23" s="244"/>
      <c r="X23" s="245"/>
      <c r="Y23" s="238" t="s">
        <v>14</v>
      </c>
      <c r="Z23" s="239"/>
      <c r="AA23" s="240"/>
      <c r="AB23" s="177" t="s">
        <v>469</v>
      </c>
      <c r="AC23" s="178"/>
      <c r="AD23" s="178"/>
      <c r="AE23" s="98">
        <v>88.4</v>
      </c>
      <c r="AF23" s="99"/>
      <c r="AG23" s="99"/>
      <c r="AH23" s="99"/>
      <c r="AI23" s="100"/>
      <c r="AJ23" s="98">
        <v>93.4</v>
      </c>
      <c r="AK23" s="99"/>
      <c r="AL23" s="99"/>
      <c r="AM23" s="99"/>
      <c r="AN23" s="100"/>
      <c r="AO23" s="98">
        <v>95.6</v>
      </c>
      <c r="AP23" s="99"/>
      <c r="AQ23" s="99"/>
      <c r="AR23" s="99"/>
      <c r="AS23" s="100"/>
      <c r="AT23" s="205"/>
      <c r="AU23" s="205"/>
      <c r="AV23" s="205"/>
      <c r="AW23" s="205"/>
      <c r="AX23" s="206"/>
    </row>
    <row r="24" spans="1:50" ht="26.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5" t="s">
        <v>469</v>
      </c>
      <c r="AC24" s="207"/>
      <c r="AD24" s="207"/>
      <c r="AE24" s="98">
        <v>100</v>
      </c>
      <c r="AF24" s="99"/>
      <c r="AG24" s="99"/>
      <c r="AH24" s="99"/>
      <c r="AI24" s="100"/>
      <c r="AJ24" s="98">
        <v>100</v>
      </c>
      <c r="AK24" s="99"/>
      <c r="AL24" s="99"/>
      <c r="AM24" s="99"/>
      <c r="AN24" s="100"/>
      <c r="AO24" s="98">
        <v>100</v>
      </c>
      <c r="AP24" s="99"/>
      <c r="AQ24" s="99"/>
      <c r="AR24" s="99"/>
      <c r="AS24" s="100"/>
      <c r="AT24" s="98">
        <v>100</v>
      </c>
      <c r="AU24" s="99"/>
      <c r="AV24" s="99"/>
      <c r="AW24" s="99"/>
      <c r="AX24" s="359"/>
    </row>
    <row r="25" spans="1:50" ht="26.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88.4</v>
      </c>
      <c r="AF25" s="99"/>
      <c r="AG25" s="99"/>
      <c r="AH25" s="99"/>
      <c r="AI25" s="100"/>
      <c r="AJ25" s="98">
        <v>93.4</v>
      </c>
      <c r="AK25" s="99"/>
      <c r="AL25" s="99"/>
      <c r="AM25" s="99"/>
      <c r="AN25" s="100"/>
      <c r="AO25" s="98">
        <v>95.6</v>
      </c>
      <c r="AP25" s="99"/>
      <c r="AQ25" s="99"/>
      <c r="AR25" s="99"/>
      <c r="AS25" s="100"/>
      <c r="AT25" s="202"/>
      <c r="AU25" s="203"/>
      <c r="AV25" s="203"/>
      <c r="AW25" s="203"/>
      <c r="AX25" s="204"/>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29</v>
      </c>
      <c r="AV27" s="81"/>
      <c r="AW27" s="82" t="s">
        <v>360</v>
      </c>
      <c r="AX27" s="83"/>
    </row>
    <row r="28" spans="1:50" ht="27" customHeight="1" x14ac:dyDescent="0.15">
      <c r="A28" s="140"/>
      <c r="B28" s="138"/>
      <c r="C28" s="138"/>
      <c r="D28" s="138"/>
      <c r="E28" s="138"/>
      <c r="F28" s="139"/>
      <c r="G28" s="84" t="s">
        <v>474</v>
      </c>
      <c r="H28" s="85"/>
      <c r="I28" s="85"/>
      <c r="J28" s="85"/>
      <c r="K28" s="85"/>
      <c r="L28" s="85"/>
      <c r="M28" s="85"/>
      <c r="N28" s="85"/>
      <c r="O28" s="86"/>
      <c r="P28" s="229" t="s">
        <v>590</v>
      </c>
      <c r="Q28" s="244"/>
      <c r="R28" s="244"/>
      <c r="S28" s="244"/>
      <c r="T28" s="244"/>
      <c r="U28" s="244"/>
      <c r="V28" s="244"/>
      <c r="W28" s="244"/>
      <c r="X28" s="245"/>
      <c r="Y28" s="238" t="s">
        <v>14</v>
      </c>
      <c r="Z28" s="239"/>
      <c r="AA28" s="240"/>
      <c r="AB28" s="635" t="s">
        <v>16</v>
      </c>
      <c r="AC28" s="207"/>
      <c r="AD28" s="207"/>
      <c r="AE28" s="98">
        <v>82.6</v>
      </c>
      <c r="AF28" s="99"/>
      <c r="AG28" s="99"/>
      <c r="AH28" s="99"/>
      <c r="AI28" s="100"/>
      <c r="AJ28" s="98">
        <v>88.7</v>
      </c>
      <c r="AK28" s="99"/>
      <c r="AL28" s="99"/>
      <c r="AM28" s="99"/>
      <c r="AN28" s="100"/>
      <c r="AO28" s="98">
        <v>91.6</v>
      </c>
      <c r="AP28" s="99"/>
      <c r="AQ28" s="99"/>
      <c r="AR28" s="99"/>
      <c r="AS28" s="100"/>
      <c r="AT28" s="205"/>
      <c r="AU28" s="205"/>
      <c r="AV28" s="205"/>
      <c r="AW28" s="205"/>
      <c r="AX28" s="206"/>
    </row>
    <row r="29" spans="1:50" ht="27"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635" t="s">
        <v>16</v>
      </c>
      <c r="AC29" s="207"/>
      <c r="AD29" s="207"/>
      <c r="AE29" s="98">
        <v>100</v>
      </c>
      <c r="AF29" s="99"/>
      <c r="AG29" s="99"/>
      <c r="AH29" s="99"/>
      <c r="AI29" s="100"/>
      <c r="AJ29" s="98">
        <v>100</v>
      </c>
      <c r="AK29" s="99"/>
      <c r="AL29" s="99"/>
      <c r="AM29" s="99"/>
      <c r="AN29" s="100"/>
      <c r="AO29" s="98">
        <v>100</v>
      </c>
      <c r="AP29" s="99"/>
      <c r="AQ29" s="99"/>
      <c r="AR29" s="99"/>
      <c r="AS29" s="100"/>
      <c r="AT29" s="98">
        <v>100</v>
      </c>
      <c r="AU29" s="99"/>
      <c r="AV29" s="99"/>
      <c r="AW29" s="99"/>
      <c r="AX29" s="359"/>
    </row>
    <row r="30" spans="1:50" ht="27"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v>82.6</v>
      </c>
      <c r="AF30" s="99"/>
      <c r="AG30" s="99"/>
      <c r="AH30" s="99"/>
      <c r="AI30" s="100"/>
      <c r="AJ30" s="98">
        <v>88.7</v>
      </c>
      <c r="AK30" s="99"/>
      <c r="AL30" s="99"/>
      <c r="AM30" s="99"/>
      <c r="AN30" s="100"/>
      <c r="AO30" s="98">
        <v>91.6</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2"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7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2"/>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6"/>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2"/>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7"/>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2"/>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8"/>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2"/>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2"/>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2"/>
      <c r="B54" s="110"/>
      <c r="C54" s="110"/>
      <c r="D54" s="110"/>
      <c r="E54" s="110"/>
      <c r="F54" s="111"/>
      <c r="G54" s="623"/>
      <c r="H54" s="244"/>
      <c r="I54" s="244"/>
      <c r="J54" s="244"/>
      <c r="K54" s="244"/>
      <c r="L54" s="244"/>
      <c r="M54" s="244"/>
      <c r="N54" s="244"/>
      <c r="O54" s="245"/>
      <c r="P54" s="229"/>
      <c r="Q54" s="230"/>
      <c r="R54" s="230"/>
      <c r="S54" s="230"/>
      <c r="T54" s="230"/>
      <c r="U54" s="230"/>
      <c r="V54" s="230"/>
      <c r="W54" s="230"/>
      <c r="X54" s="231"/>
      <c r="Y54" s="600" t="s">
        <v>86</v>
      </c>
      <c r="Z54" s="601"/>
      <c r="AA54" s="602"/>
      <c r="AB54" s="603"/>
      <c r="AC54" s="604"/>
      <c r="AD54" s="60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2"/>
      <c r="B55" s="110"/>
      <c r="C55" s="110"/>
      <c r="D55" s="110"/>
      <c r="E55" s="110"/>
      <c r="F55" s="111"/>
      <c r="G55" s="624"/>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9"/>
    </row>
    <row r="56" spans="1:50" ht="22.5" hidden="1" customHeight="1" x14ac:dyDescent="0.15">
      <c r="A56" s="672"/>
      <c r="B56" s="113"/>
      <c r="C56" s="113"/>
      <c r="D56" s="113"/>
      <c r="E56" s="113"/>
      <c r="F56" s="114"/>
      <c r="G56" s="625"/>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2"/>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2"/>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2"/>
      <c r="B59" s="110"/>
      <c r="C59" s="110"/>
      <c r="D59" s="110"/>
      <c r="E59" s="110"/>
      <c r="F59" s="111"/>
      <c r="G59" s="623"/>
      <c r="H59" s="244"/>
      <c r="I59" s="244"/>
      <c r="J59" s="244"/>
      <c r="K59" s="244"/>
      <c r="L59" s="244"/>
      <c r="M59" s="244"/>
      <c r="N59" s="244"/>
      <c r="O59" s="245"/>
      <c r="P59" s="229"/>
      <c r="Q59" s="230"/>
      <c r="R59" s="230"/>
      <c r="S59" s="230"/>
      <c r="T59" s="230"/>
      <c r="U59" s="230"/>
      <c r="V59" s="230"/>
      <c r="W59" s="230"/>
      <c r="X59" s="231"/>
      <c r="Y59" s="600" t="s">
        <v>86</v>
      </c>
      <c r="Z59" s="601"/>
      <c r="AA59" s="602"/>
      <c r="AB59" s="604"/>
      <c r="AC59" s="604"/>
      <c r="AD59" s="60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2"/>
      <c r="B60" s="110"/>
      <c r="C60" s="110"/>
      <c r="D60" s="110"/>
      <c r="E60" s="110"/>
      <c r="F60" s="111"/>
      <c r="G60" s="624"/>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9"/>
    </row>
    <row r="61" spans="1:50" ht="22.5" hidden="1" customHeight="1" x14ac:dyDescent="0.15">
      <c r="A61" s="672"/>
      <c r="B61" s="113"/>
      <c r="C61" s="113"/>
      <c r="D61" s="113"/>
      <c r="E61" s="113"/>
      <c r="F61" s="114"/>
      <c r="G61" s="625"/>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2"/>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2"/>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2"/>
      <c r="B64" s="110"/>
      <c r="C64" s="110"/>
      <c r="D64" s="110"/>
      <c r="E64" s="110"/>
      <c r="F64" s="111"/>
      <c r="G64" s="623"/>
      <c r="H64" s="244"/>
      <c r="I64" s="244"/>
      <c r="J64" s="244"/>
      <c r="K64" s="244"/>
      <c r="L64" s="244"/>
      <c r="M64" s="244"/>
      <c r="N64" s="244"/>
      <c r="O64" s="245"/>
      <c r="P64" s="229"/>
      <c r="Q64" s="230"/>
      <c r="R64" s="230"/>
      <c r="S64" s="230"/>
      <c r="T64" s="230"/>
      <c r="U64" s="230"/>
      <c r="V64" s="230"/>
      <c r="W64" s="230"/>
      <c r="X64" s="231"/>
      <c r="Y64" s="600" t="s">
        <v>86</v>
      </c>
      <c r="Z64" s="601"/>
      <c r="AA64" s="602"/>
      <c r="AB64" s="604"/>
      <c r="AC64" s="604"/>
      <c r="AD64" s="60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2"/>
      <c r="B65" s="110"/>
      <c r="C65" s="110"/>
      <c r="D65" s="110"/>
      <c r="E65" s="110"/>
      <c r="F65" s="111"/>
      <c r="G65" s="624"/>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9"/>
    </row>
    <row r="66" spans="1:60" ht="22.5" hidden="1" customHeight="1" x14ac:dyDescent="0.15">
      <c r="A66" s="673"/>
      <c r="B66" s="113"/>
      <c r="C66" s="113"/>
      <c r="D66" s="113"/>
      <c r="E66" s="113"/>
      <c r="F66" s="114"/>
      <c r="G66" s="625"/>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42"/>
      <c r="B68" s="543"/>
      <c r="C68" s="543"/>
      <c r="D68" s="543"/>
      <c r="E68" s="543"/>
      <c r="F68" s="544"/>
      <c r="G68" s="229" t="s">
        <v>491</v>
      </c>
      <c r="H68" s="244"/>
      <c r="I68" s="244"/>
      <c r="J68" s="244"/>
      <c r="K68" s="244"/>
      <c r="L68" s="244"/>
      <c r="M68" s="244"/>
      <c r="N68" s="244"/>
      <c r="O68" s="244"/>
      <c r="P68" s="244"/>
      <c r="Q68" s="244"/>
      <c r="R68" s="244"/>
      <c r="S68" s="244"/>
      <c r="T68" s="244"/>
      <c r="U68" s="244"/>
      <c r="V68" s="244"/>
      <c r="W68" s="244"/>
      <c r="X68" s="245"/>
      <c r="Y68" s="632" t="s">
        <v>66</v>
      </c>
      <c r="Z68" s="633"/>
      <c r="AA68" s="634"/>
      <c r="AB68" s="121" t="s">
        <v>492</v>
      </c>
      <c r="AC68" s="122"/>
      <c r="AD68" s="123"/>
      <c r="AE68" s="98">
        <v>2</v>
      </c>
      <c r="AF68" s="99"/>
      <c r="AG68" s="99"/>
      <c r="AH68" s="99"/>
      <c r="AI68" s="100"/>
      <c r="AJ68" s="98">
        <v>6</v>
      </c>
      <c r="AK68" s="99"/>
      <c r="AL68" s="99"/>
      <c r="AM68" s="99"/>
      <c r="AN68" s="100"/>
      <c r="AO68" s="98">
        <v>7</v>
      </c>
      <c r="AP68" s="99"/>
      <c r="AQ68" s="99"/>
      <c r="AR68" s="99"/>
      <c r="AS68" s="100"/>
      <c r="AT68" s="554"/>
      <c r="AU68" s="554"/>
      <c r="AV68" s="554"/>
      <c r="AW68" s="554"/>
      <c r="AX68" s="555"/>
      <c r="AY68" s="10"/>
      <c r="AZ68" s="10"/>
      <c r="BA68" s="10"/>
      <c r="BB68" s="10"/>
      <c r="BC68" s="10"/>
    </row>
    <row r="69" spans="1:60" ht="22.5" customHeight="1" x14ac:dyDescent="0.15">
      <c r="A69" s="545"/>
      <c r="B69" s="546"/>
      <c r="C69" s="546"/>
      <c r="D69" s="546"/>
      <c r="E69" s="546"/>
      <c r="F69" s="547"/>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492</v>
      </c>
      <c r="AC69" s="213"/>
      <c r="AD69" s="214"/>
      <c r="AE69" s="98">
        <v>2</v>
      </c>
      <c r="AF69" s="99"/>
      <c r="AG69" s="99"/>
      <c r="AH69" s="99"/>
      <c r="AI69" s="100"/>
      <c r="AJ69" s="98">
        <v>5</v>
      </c>
      <c r="AK69" s="99"/>
      <c r="AL69" s="99"/>
      <c r="AM69" s="99"/>
      <c r="AN69" s="100"/>
      <c r="AO69" s="98">
        <v>7</v>
      </c>
      <c r="AP69" s="99"/>
      <c r="AQ69" s="99"/>
      <c r="AR69" s="99"/>
      <c r="AS69" s="100"/>
      <c r="AT69" s="98">
        <v>5</v>
      </c>
      <c r="AU69" s="99"/>
      <c r="AV69" s="99"/>
      <c r="AW69" s="99"/>
      <c r="AX69" s="359"/>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55"/>
      <c r="Z70" s="156"/>
      <c r="AA70" s="157"/>
      <c r="AB70" s="93" t="s">
        <v>12</v>
      </c>
      <c r="AC70" s="94"/>
      <c r="AD70" s="95"/>
      <c r="AE70" s="149" t="s">
        <v>69</v>
      </c>
      <c r="AF70" s="136"/>
      <c r="AG70" s="136"/>
      <c r="AH70" s="136"/>
      <c r="AI70" s="628"/>
      <c r="AJ70" s="149" t="s">
        <v>70</v>
      </c>
      <c r="AK70" s="136"/>
      <c r="AL70" s="136"/>
      <c r="AM70" s="136"/>
      <c r="AN70" s="628"/>
      <c r="AO70" s="149" t="s">
        <v>71</v>
      </c>
      <c r="AP70" s="136"/>
      <c r="AQ70" s="136"/>
      <c r="AR70" s="136"/>
      <c r="AS70" s="628"/>
      <c r="AT70" s="274" t="s">
        <v>74</v>
      </c>
      <c r="AU70" s="275"/>
      <c r="AV70" s="275"/>
      <c r="AW70" s="275"/>
      <c r="AX70" s="276"/>
    </row>
    <row r="71" spans="1:60" ht="22.5" hidden="1" customHeight="1" x14ac:dyDescent="0.15">
      <c r="A71" s="542"/>
      <c r="B71" s="543"/>
      <c r="C71" s="543"/>
      <c r="D71" s="543"/>
      <c r="E71" s="543"/>
      <c r="F71" s="544"/>
      <c r="G71" s="244"/>
      <c r="H71" s="244"/>
      <c r="I71" s="244"/>
      <c r="J71" s="244"/>
      <c r="K71" s="244"/>
      <c r="L71" s="244"/>
      <c r="M71" s="244"/>
      <c r="N71" s="244"/>
      <c r="O71" s="244"/>
      <c r="P71" s="244"/>
      <c r="Q71" s="244"/>
      <c r="R71" s="244"/>
      <c r="S71" s="244"/>
      <c r="T71" s="244"/>
      <c r="U71" s="244"/>
      <c r="V71" s="244"/>
      <c r="W71" s="244"/>
      <c r="X71" s="245"/>
      <c r="Y71" s="674" t="s">
        <v>66</v>
      </c>
      <c r="Z71" s="675"/>
      <c r="AA71" s="676"/>
      <c r="AB71" s="121"/>
      <c r="AC71" s="122"/>
      <c r="AD71" s="123"/>
      <c r="AE71" s="98"/>
      <c r="AF71" s="99"/>
      <c r="AG71" s="99"/>
      <c r="AH71" s="99"/>
      <c r="AI71" s="100"/>
      <c r="AJ71" s="98"/>
      <c r="AK71" s="99"/>
      <c r="AL71" s="99"/>
      <c r="AM71" s="99"/>
      <c r="AN71" s="100"/>
      <c r="AO71" s="98"/>
      <c r="AP71" s="99"/>
      <c r="AQ71" s="99"/>
      <c r="AR71" s="99"/>
      <c r="AS71" s="100"/>
      <c r="AT71" s="554"/>
      <c r="AU71" s="554"/>
      <c r="AV71" s="554"/>
      <c r="AW71" s="554"/>
      <c r="AX71" s="555"/>
      <c r="AY71" s="10"/>
      <c r="AZ71" s="10"/>
      <c r="BA71" s="10"/>
      <c r="BB71" s="10"/>
      <c r="BC71" s="10"/>
    </row>
    <row r="72" spans="1:60" ht="22.5" hidden="1" customHeight="1" x14ac:dyDescent="0.15">
      <c r="A72" s="545"/>
      <c r="B72" s="546"/>
      <c r="C72" s="546"/>
      <c r="D72" s="546"/>
      <c r="E72" s="546"/>
      <c r="F72" s="547"/>
      <c r="G72" s="248"/>
      <c r="H72" s="248"/>
      <c r="I72" s="248"/>
      <c r="J72" s="248"/>
      <c r="K72" s="248"/>
      <c r="L72" s="248"/>
      <c r="M72" s="248"/>
      <c r="N72" s="248"/>
      <c r="O72" s="248"/>
      <c r="P72" s="248"/>
      <c r="Q72" s="248"/>
      <c r="R72" s="248"/>
      <c r="S72" s="248"/>
      <c r="T72" s="248"/>
      <c r="U72" s="248"/>
      <c r="V72" s="248"/>
      <c r="W72" s="248"/>
      <c r="X72" s="249"/>
      <c r="Y72" s="118" t="s">
        <v>67</v>
      </c>
      <c r="Z72" s="677"/>
      <c r="AA72" s="678"/>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55"/>
      <c r="Z73" s="156"/>
      <c r="AA73" s="157"/>
      <c r="AB73" s="93" t="s">
        <v>12</v>
      </c>
      <c r="AC73" s="94"/>
      <c r="AD73" s="95"/>
      <c r="AE73" s="149" t="s">
        <v>69</v>
      </c>
      <c r="AF73" s="136"/>
      <c r="AG73" s="136"/>
      <c r="AH73" s="136"/>
      <c r="AI73" s="628"/>
      <c r="AJ73" s="149" t="s">
        <v>70</v>
      </c>
      <c r="AK73" s="136"/>
      <c r="AL73" s="136"/>
      <c r="AM73" s="136"/>
      <c r="AN73" s="628"/>
      <c r="AO73" s="149" t="s">
        <v>71</v>
      </c>
      <c r="AP73" s="136"/>
      <c r="AQ73" s="136"/>
      <c r="AR73" s="136"/>
      <c r="AS73" s="628"/>
      <c r="AT73" s="274" t="s">
        <v>74</v>
      </c>
      <c r="AU73" s="275"/>
      <c r="AV73" s="275"/>
      <c r="AW73" s="275"/>
      <c r="AX73" s="276"/>
    </row>
    <row r="74" spans="1:60" ht="22.5" hidden="1" customHeight="1" x14ac:dyDescent="0.15">
      <c r="A74" s="542"/>
      <c r="B74" s="543"/>
      <c r="C74" s="543"/>
      <c r="D74" s="543"/>
      <c r="E74" s="543"/>
      <c r="F74" s="544"/>
      <c r="G74" s="244"/>
      <c r="H74" s="244"/>
      <c r="I74" s="244"/>
      <c r="J74" s="244"/>
      <c r="K74" s="244"/>
      <c r="L74" s="244"/>
      <c r="M74" s="244"/>
      <c r="N74" s="244"/>
      <c r="O74" s="244"/>
      <c r="P74" s="244"/>
      <c r="Q74" s="244"/>
      <c r="R74" s="244"/>
      <c r="S74" s="244"/>
      <c r="T74" s="244"/>
      <c r="U74" s="244"/>
      <c r="V74" s="244"/>
      <c r="W74" s="244"/>
      <c r="X74" s="245"/>
      <c r="Y74" s="674" t="s">
        <v>66</v>
      </c>
      <c r="Z74" s="675"/>
      <c r="AA74" s="676"/>
      <c r="AB74" s="121"/>
      <c r="AC74" s="122"/>
      <c r="AD74" s="123"/>
      <c r="AE74" s="98"/>
      <c r="AF74" s="99"/>
      <c r="AG74" s="99"/>
      <c r="AH74" s="99"/>
      <c r="AI74" s="100"/>
      <c r="AJ74" s="98"/>
      <c r="AK74" s="99"/>
      <c r="AL74" s="99"/>
      <c r="AM74" s="99"/>
      <c r="AN74" s="100"/>
      <c r="AO74" s="98"/>
      <c r="AP74" s="99"/>
      <c r="AQ74" s="99"/>
      <c r="AR74" s="99"/>
      <c r="AS74" s="100"/>
      <c r="AT74" s="554"/>
      <c r="AU74" s="554"/>
      <c r="AV74" s="554"/>
      <c r="AW74" s="554"/>
      <c r="AX74" s="555"/>
      <c r="AY74" s="10"/>
      <c r="AZ74" s="10"/>
      <c r="BA74" s="10"/>
      <c r="BB74" s="10"/>
      <c r="BC74" s="10"/>
    </row>
    <row r="75" spans="1:60" ht="22.5" hidden="1" customHeight="1" x14ac:dyDescent="0.15">
      <c r="A75" s="545"/>
      <c r="B75" s="546"/>
      <c r="C75" s="546"/>
      <c r="D75" s="546"/>
      <c r="E75" s="546"/>
      <c r="F75" s="547"/>
      <c r="G75" s="248"/>
      <c r="H75" s="248"/>
      <c r="I75" s="248"/>
      <c r="J75" s="248"/>
      <c r="K75" s="248"/>
      <c r="L75" s="248"/>
      <c r="M75" s="248"/>
      <c r="N75" s="248"/>
      <c r="O75" s="248"/>
      <c r="P75" s="248"/>
      <c r="Q75" s="248"/>
      <c r="R75" s="248"/>
      <c r="S75" s="248"/>
      <c r="T75" s="248"/>
      <c r="U75" s="248"/>
      <c r="V75" s="248"/>
      <c r="W75" s="248"/>
      <c r="X75" s="249"/>
      <c r="Y75" s="118" t="s">
        <v>67</v>
      </c>
      <c r="Z75" s="677"/>
      <c r="AA75" s="678"/>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55"/>
      <c r="Z76" s="156"/>
      <c r="AA76" s="157"/>
      <c r="AB76" s="93" t="s">
        <v>12</v>
      </c>
      <c r="AC76" s="94"/>
      <c r="AD76" s="95"/>
      <c r="AE76" s="149" t="s">
        <v>69</v>
      </c>
      <c r="AF76" s="136"/>
      <c r="AG76" s="136"/>
      <c r="AH76" s="136"/>
      <c r="AI76" s="628"/>
      <c r="AJ76" s="149" t="s">
        <v>70</v>
      </c>
      <c r="AK76" s="136"/>
      <c r="AL76" s="136"/>
      <c r="AM76" s="136"/>
      <c r="AN76" s="628"/>
      <c r="AO76" s="149" t="s">
        <v>71</v>
      </c>
      <c r="AP76" s="136"/>
      <c r="AQ76" s="136"/>
      <c r="AR76" s="136"/>
      <c r="AS76" s="628"/>
      <c r="AT76" s="274" t="s">
        <v>74</v>
      </c>
      <c r="AU76" s="275"/>
      <c r="AV76" s="275"/>
      <c r="AW76" s="275"/>
      <c r="AX76" s="276"/>
    </row>
    <row r="77" spans="1:60" ht="22.5" hidden="1" customHeight="1" x14ac:dyDescent="0.15">
      <c r="A77" s="542"/>
      <c r="B77" s="543"/>
      <c r="C77" s="543"/>
      <c r="D77" s="543"/>
      <c r="E77" s="543"/>
      <c r="F77" s="544"/>
      <c r="G77" s="244"/>
      <c r="H77" s="244"/>
      <c r="I77" s="244"/>
      <c r="J77" s="244"/>
      <c r="K77" s="244"/>
      <c r="L77" s="244"/>
      <c r="M77" s="244"/>
      <c r="N77" s="244"/>
      <c r="O77" s="244"/>
      <c r="P77" s="244"/>
      <c r="Q77" s="244"/>
      <c r="R77" s="244"/>
      <c r="S77" s="244"/>
      <c r="T77" s="244"/>
      <c r="U77" s="244"/>
      <c r="V77" s="244"/>
      <c r="W77" s="244"/>
      <c r="X77" s="245"/>
      <c r="Y77" s="674" t="s">
        <v>66</v>
      </c>
      <c r="Z77" s="675"/>
      <c r="AA77" s="676"/>
      <c r="AB77" s="121"/>
      <c r="AC77" s="122"/>
      <c r="AD77" s="123"/>
      <c r="AE77" s="98"/>
      <c r="AF77" s="99"/>
      <c r="AG77" s="99"/>
      <c r="AH77" s="99"/>
      <c r="AI77" s="100"/>
      <c r="AJ77" s="98"/>
      <c r="AK77" s="99"/>
      <c r="AL77" s="99"/>
      <c r="AM77" s="99"/>
      <c r="AN77" s="100"/>
      <c r="AO77" s="98"/>
      <c r="AP77" s="99"/>
      <c r="AQ77" s="99"/>
      <c r="AR77" s="99"/>
      <c r="AS77" s="100"/>
      <c r="AT77" s="554"/>
      <c r="AU77" s="554"/>
      <c r="AV77" s="554"/>
      <c r="AW77" s="554"/>
      <c r="AX77" s="555"/>
      <c r="AY77" s="10"/>
      <c r="AZ77" s="10"/>
      <c r="BA77" s="10"/>
      <c r="BB77" s="10"/>
      <c r="BC77" s="10"/>
    </row>
    <row r="78" spans="1:60" ht="22.5" hidden="1" customHeight="1" x14ac:dyDescent="0.15">
      <c r="A78" s="545"/>
      <c r="B78" s="546"/>
      <c r="C78" s="546"/>
      <c r="D78" s="546"/>
      <c r="E78" s="546"/>
      <c r="F78" s="547"/>
      <c r="G78" s="248"/>
      <c r="H78" s="248"/>
      <c r="I78" s="248"/>
      <c r="J78" s="248"/>
      <c r="K78" s="248"/>
      <c r="L78" s="248"/>
      <c r="M78" s="248"/>
      <c r="N78" s="248"/>
      <c r="O78" s="248"/>
      <c r="P78" s="248"/>
      <c r="Q78" s="248"/>
      <c r="R78" s="248"/>
      <c r="S78" s="248"/>
      <c r="T78" s="248"/>
      <c r="U78" s="248"/>
      <c r="V78" s="248"/>
      <c r="W78" s="248"/>
      <c r="X78" s="249"/>
      <c r="Y78" s="118" t="s">
        <v>67</v>
      </c>
      <c r="Z78" s="677"/>
      <c r="AA78" s="678"/>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55"/>
      <c r="Z79" s="156"/>
      <c r="AA79" s="157"/>
      <c r="AB79" s="93" t="s">
        <v>12</v>
      </c>
      <c r="AC79" s="94"/>
      <c r="AD79" s="95"/>
      <c r="AE79" s="149" t="s">
        <v>69</v>
      </c>
      <c r="AF79" s="136"/>
      <c r="AG79" s="136"/>
      <c r="AH79" s="136"/>
      <c r="AI79" s="628"/>
      <c r="AJ79" s="149" t="s">
        <v>70</v>
      </c>
      <c r="AK79" s="136"/>
      <c r="AL79" s="136"/>
      <c r="AM79" s="136"/>
      <c r="AN79" s="628"/>
      <c r="AO79" s="149" t="s">
        <v>71</v>
      </c>
      <c r="AP79" s="136"/>
      <c r="AQ79" s="136"/>
      <c r="AR79" s="136"/>
      <c r="AS79" s="628"/>
      <c r="AT79" s="274" t="s">
        <v>74</v>
      </c>
      <c r="AU79" s="275"/>
      <c r="AV79" s="275"/>
      <c r="AW79" s="275"/>
      <c r="AX79" s="276"/>
    </row>
    <row r="80" spans="1:60" ht="22.5" hidden="1" customHeight="1" x14ac:dyDescent="0.15">
      <c r="A80" s="542"/>
      <c r="B80" s="543"/>
      <c r="C80" s="543"/>
      <c r="D80" s="543"/>
      <c r="E80" s="543"/>
      <c r="F80" s="544"/>
      <c r="G80" s="244"/>
      <c r="H80" s="244"/>
      <c r="I80" s="244"/>
      <c r="J80" s="244"/>
      <c r="K80" s="244"/>
      <c r="L80" s="244"/>
      <c r="M80" s="244"/>
      <c r="N80" s="244"/>
      <c r="O80" s="244"/>
      <c r="P80" s="244"/>
      <c r="Q80" s="244"/>
      <c r="R80" s="244"/>
      <c r="S80" s="244"/>
      <c r="T80" s="244"/>
      <c r="U80" s="244"/>
      <c r="V80" s="244"/>
      <c r="W80" s="244"/>
      <c r="X80" s="245"/>
      <c r="Y80" s="674" t="s">
        <v>66</v>
      </c>
      <c r="Z80" s="675"/>
      <c r="AA80" s="676"/>
      <c r="AB80" s="121"/>
      <c r="AC80" s="122"/>
      <c r="AD80" s="123"/>
      <c r="AE80" s="98"/>
      <c r="AF80" s="99"/>
      <c r="AG80" s="99"/>
      <c r="AH80" s="99"/>
      <c r="AI80" s="100"/>
      <c r="AJ80" s="98"/>
      <c r="AK80" s="99"/>
      <c r="AL80" s="99"/>
      <c r="AM80" s="99"/>
      <c r="AN80" s="100"/>
      <c r="AO80" s="98"/>
      <c r="AP80" s="99"/>
      <c r="AQ80" s="99"/>
      <c r="AR80" s="99"/>
      <c r="AS80" s="100"/>
      <c r="AT80" s="554"/>
      <c r="AU80" s="554"/>
      <c r="AV80" s="554"/>
      <c r="AW80" s="554"/>
      <c r="AX80" s="555"/>
      <c r="AY80" s="10"/>
      <c r="AZ80" s="10"/>
      <c r="BA80" s="10"/>
      <c r="BB80" s="10"/>
      <c r="BC80" s="10"/>
    </row>
    <row r="81" spans="1:60" ht="22.5" hidden="1" customHeight="1" x14ac:dyDescent="0.15">
      <c r="A81" s="545"/>
      <c r="B81" s="546"/>
      <c r="C81" s="546"/>
      <c r="D81" s="546"/>
      <c r="E81" s="546"/>
      <c r="F81" s="547"/>
      <c r="G81" s="248"/>
      <c r="H81" s="248"/>
      <c r="I81" s="248"/>
      <c r="J81" s="248"/>
      <c r="K81" s="248"/>
      <c r="L81" s="248"/>
      <c r="M81" s="248"/>
      <c r="N81" s="248"/>
      <c r="O81" s="248"/>
      <c r="P81" s="248"/>
      <c r="Q81" s="248"/>
      <c r="R81" s="248"/>
      <c r="S81" s="248"/>
      <c r="T81" s="248"/>
      <c r="U81" s="248"/>
      <c r="V81" s="248"/>
      <c r="W81" s="248"/>
      <c r="X81" s="249"/>
      <c r="Y81" s="118" t="s">
        <v>67</v>
      </c>
      <c r="Z81" s="677"/>
      <c r="AA81" s="678"/>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532</v>
      </c>
      <c r="H83" s="305"/>
      <c r="I83" s="305"/>
      <c r="J83" s="305"/>
      <c r="K83" s="305"/>
      <c r="L83" s="305"/>
      <c r="M83" s="305"/>
      <c r="N83" s="305"/>
      <c r="O83" s="305"/>
      <c r="P83" s="305"/>
      <c r="Q83" s="305"/>
      <c r="R83" s="305"/>
      <c r="S83" s="305"/>
      <c r="T83" s="305"/>
      <c r="U83" s="305"/>
      <c r="V83" s="305"/>
      <c r="W83" s="305"/>
      <c r="X83" s="305"/>
      <c r="Y83" s="551" t="s">
        <v>17</v>
      </c>
      <c r="Z83" s="552"/>
      <c r="AA83" s="553"/>
      <c r="AB83" s="679" t="s">
        <v>466</v>
      </c>
      <c r="AC83" s="125"/>
      <c r="AD83" s="126"/>
      <c r="AE83" s="215">
        <v>5</v>
      </c>
      <c r="AF83" s="216"/>
      <c r="AG83" s="216"/>
      <c r="AH83" s="216"/>
      <c r="AI83" s="216"/>
      <c r="AJ83" s="215">
        <v>6.3</v>
      </c>
      <c r="AK83" s="216"/>
      <c r="AL83" s="216"/>
      <c r="AM83" s="216"/>
      <c r="AN83" s="216"/>
      <c r="AO83" s="215">
        <v>5.0999999999999996</v>
      </c>
      <c r="AP83" s="216"/>
      <c r="AQ83" s="216"/>
      <c r="AR83" s="216"/>
      <c r="AS83" s="216"/>
      <c r="AT83" s="98">
        <v>5.6</v>
      </c>
      <c r="AU83" s="99"/>
      <c r="AV83" s="99"/>
      <c r="AW83" s="99"/>
      <c r="AX83" s="359"/>
    </row>
    <row r="84" spans="1:60" ht="42"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533</v>
      </c>
      <c r="AC84" s="102"/>
      <c r="AD84" s="103"/>
      <c r="AE84" s="680" t="s">
        <v>467</v>
      </c>
      <c r="AF84" s="102"/>
      <c r="AG84" s="102"/>
      <c r="AH84" s="102"/>
      <c r="AI84" s="103"/>
      <c r="AJ84" s="101" t="s">
        <v>475</v>
      </c>
      <c r="AK84" s="102"/>
      <c r="AL84" s="102"/>
      <c r="AM84" s="102"/>
      <c r="AN84" s="103"/>
      <c r="AO84" s="101" t="s">
        <v>468</v>
      </c>
      <c r="AP84" s="102"/>
      <c r="AQ84" s="102"/>
      <c r="AR84" s="102"/>
      <c r="AS84" s="103"/>
      <c r="AT84" s="101" t="s">
        <v>489</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51" t="s">
        <v>17</v>
      </c>
      <c r="Z86" s="552"/>
      <c r="AA86" s="553"/>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51" t="s">
        <v>17</v>
      </c>
      <c r="Z89" s="552"/>
      <c r="AA89" s="553"/>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81"/>
      <c r="Y92" s="551" t="s">
        <v>17</v>
      </c>
      <c r="Z92" s="552"/>
      <c r="AA92" s="553"/>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82"/>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3"/>
      <c r="Z94" s="684"/>
      <c r="AA94" s="685"/>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6" t="s">
        <v>75</v>
      </c>
      <c r="AU94" s="687"/>
      <c r="AV94" s="687"/>
      <c r="AW94" s="687"/>
      <c r="AX94" s="688"/>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51" t="s">
        <v>17</v>
      </c>
      <c r="Z95" s="552"/>
      <c r="AA95" s="553"/>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4" t="s">
        <v>77</v>
      </c>
      <c r="B97" s="615"/>
      <c r="C97" s="644" t="s">
        <v>19</v>
      </c>
      <c r="D97" s="537"/>
      <c r="E97" s="537"/>
      <c r="F97" s="537"/>
      <c r="G97" s="537"/>
      <c r="H97" s="537"/>
      <c r="I97" s="537"/>
      <c r="J97" s="537"/>
      <c r="K97" s="64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6.75" customHeight="1" x14ac:dyDescent="0.15">
      <c r="A98" s="616"/>
      <c r="B98" s="617"/>
      <c r="C98" s="548" t="s">
        <v>534</v>
      </c>
      <c r="D98" s="549"/>
      <c r="E98" s="549"/>
      <c r="F98" s="549"/>
      <c r="G98" s="549"/>
      <c r="H98" s="549"/>
      <c r="I98" s="549"/>
      <c r="J98" s="549"/>
      <c r="K98" s="550"/>
      <c r="L98" s="185">
        <v>28</v>
      </c>
      <c r="M98" s="186"/>
      <c r="N98" s="186"/>
      <c r="O98" s="186"/>
      <c r="P98" s="186"/>
      <c r="Q98" s="187"/>
      <c r="R98" s="185">
        <v>28</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6"/>
      <c r="B99" s="617"/>
      <c r="C99" s="611"/>
      <c r="D99" s="612"/>
      <c r="E99" s="612"/>
      <c r="F99" s="612"/>
      <c r="G99" s="612"/>
      <c r="H99" s="612"/>
      <c r="I99" s="612"/>
      <c r="J99" s="612"/>
      <c r="K99" s="613"/>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6"/>
      <c r="B100" s="617"/>
      <c r="C100" s="611"/>
      <c r="D100" s="612"/>
      <c r="E100" s="612"/>
      <c r="F100" s="612"/>
      <c r="G100" s="612"/>
      <c r="H100" s="612"/>
      <c r="I100" s="612"/>
      <c r="J100" s="612"/>
      <c r="K100" s="613"/>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6"/>
      <c r="B101" s="617"/>
      <c r="C101" s="611"/>
      <c r="D101" s="612"/>
      <c r="E101" s="612"/>
      <c r="F101" s="612"/>
      <c r="G101" s="612"/>
      <c r="H101" s="612"/>
      <c r="I101" s="612"/>
      <c r="J101" s="612"/>
      <c r="K101" s="61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6"/>
      <c r="B102" s="617"/>
      <c r="C102" s="611"/>
      <c r="D102" s="612"/>
      <c r="E102" s="612"/>
      <c r="F102" s="612"/>
      <c r="G102" s="612"/>
      <c r="H102" s="612"/>
      <c r="I102" s="612"/>
      <c r="J102" s="612"/>
      <c r="K102" s="61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6"/>
      <c r="B103" s="617"/>
      <c r="C103" s="620"/>
      <c r="D103" s="621"/>
      <c r="E103" s="621"/>
      <c r="F103" s="621"/>
      <c r="G103" s="621"/>
      <c r="H103" s="621"/>
      <c r="I103" s="621"/>
      <c r="J103" s="621"/>
      <c r="K103" s="62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8"/>
      <c r="B104" s="619"/>
      <c r="C104" s="605" t="s">
        <v>22</v>
      </c>
      <c r="D104" s="606"/>
      <c r="E104" s="606"/>
      <c r="F104" s="606"/>
      <c r="G104" s="606"/>
      <c r="H104" s="606"/>
      <c r="I104" s="606"/>
      <c r="J104" s="606"/>
      <c r="K104" s="607"/>
      <c r="L104" s="608">
        <f>SUM(L98:Q103)</f>
        <v>28</v>
      </c>
      <c r="M104" s="609"/>
      <c r="N104" s="609"/>
      <c r="O104" s="609"/>
      <c r="P104" s="609"/>
      <c r="Q104" s="610"/>
      <c r="R104" s="608">
        <f>SUM(R98:W103)</f>
        <v>28</v>
      </c>
      <c r="S104" s="609"/>
      <c r="T104" s="609"/>
      <c r="U104" s="609"/>
      <c r="V104" s="609"/>
      <c r="W104" s="61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79.5" customHeight="1" x14ac:dyDescent="0.15">
      <c r="A108" s="655" t="s">
        <v>312</v>
      </c>
      <c r="B108" s="656"/>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2" t="s">
        <v>470</v>
      </c>
      <c r="AE108" s="353"/>
      <c r="AF108" s="353"/>
      <c r="AG108" s="349" t="s">
        <v>482</v>
      </c>
      <c r="AH108" s="350"/>
      <c r="AI108" s="350"/>
      <c r="AJ108" s="350"/>
      <c r="AK108" s="350"/>
      <c r="AL108" s="350"/>
      <c r="AM108" s="350"/>
      <c r="AN108" s="350"/>
      <c r="AO108" s="350"/>
      <c r="AP108" s="350"/>
      <c r="AQ108" s="350"/>
      <c r="AR108" s="350"/>
      <c r="AS108" s="350"/>
      <c r="AT108" s="350"/>
      <c r="AU108" s="350"/>
      <c r="AV108" s="350"/>
      <c r="AW108" s="350"/>
      <c r="AX108" s="351"/>
    </row>
    <row r="109" spans="1:50" ht="60" customHeight="1" x14ac:dyDescent="0.15">
      <c r="A109" s="657"/>
      <c r="B109" s="658"/>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0"/>
      <c r="AD109" s="303" t="s">
        <v>470</v>
      </c>
      <c r="AE109" s="304"/>
      <c r="AF109" s="304"/>
      <c r="AG109" s="283" t="s">
        <v>483</v>
      </c>
      <c r="AH109" s="260"/>
      <c r="AI109" s="260"/>
      <c r="AJ109" s="260"/>
      <c r="AK109" s="260"/>
      <c r="AL109" s="260"/>
      <c r="AM109" s="260"/>
      <c r="AN109" s="260"/>
      <c r="AO109" s="260"/>
      <c r="AP109" s="260"/>
      <c r="AQ109" s="260"/>
      <c r="AR109" s="260"/>
      <c r="AS109" s="260"/>
      <c r="AT109" s="260"/>
      <c r="AU109" s="260"/>
      <c r="AV109" s="260"/>
      <c r="AW109" s="260"/>
      <c r="AX109" s="284"/>
    </row>
    <row r="110" spans="1:50" ht="60" customHeight="1" x14ac:dyDescent="0.15">
      <c r="A110" s="659"/>
      <c r="B110" s="660"/>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3" t="s">
        <v>470</v>
      </c>
      <c r="AE110" s="334"/>
      <c r="AF110" s="334"/>
      <c r="AG110" s="344" t="s">
        <v>481</v>
      </c>
      <c r="AH110" s="248"/>
      <c r="AI110" s="248"/>
      <c r="AJ110" s="248"/>
      <c r="AK110" s="248"/>
      <c r="AL110" s="248"/>
      <c r="AM110" s="248"/>
      <c r="AN110" s="248"/>
      <c r="AO110" s="248"/>
      <c r="AP110" s="248"/>
      <c r="AQ110" s="248"/>
      <c r="AR110" s="248"/>
      <c r="AS110" s="248"/>
      <c r="AT110" s="248"/>
      <c r="AU110" s="248"/>
      <c r="AV110" s="248"/>
      <c r="AW110" s="248"/>
      <c r="AX110" s="329"/>
    </row>
    <row r="111" spans="1:50" ht="51.75" customHeight="1" x14ac:dyDescent="0.15">
      <c r="A111" s="264" t="s">
        <v>46</v>
      </c>
      <c r="B111" s="265"/>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7" t="s">
        <v>470</v>
      </c>
      <c r="AE111" s="278"/>
      <c r="AF111" s="278"/>
      <c r="AG111" s="280" t="s">
        <v>487</v>
      </c>
      <c r="AH111" s="281"/>
      <c r="AI111" s="281"/>
      <c r="AJ111" s="281"/>
      <c r="AK111" s="281"/>
      <c r="AL111" s="281"/>
      <c r="AM111" s="281"/>
      <c r="AN111" s="281"/>
      <c r="AO111" s="281"/>
      <c r="AP111" s="281"/>
      <c r="AQ111" s="281"/>
      <c r="AR111" s="281"/>
      <c r="AS111" s="281"/>
      <c r="AT111" s="281"/>
      <c r="AU111" s="281"/>
      <c r="AV111" s="281"/>
      <c r="AW111" s="281"/>
      <c r="AX111" s="282"/>
    </row>
    <row r="112" spans="1:50" ht="33.75"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470</v>
      </c>
      <c r="AE112" s="304"/>
      <c r="AF112" s="304"/>
      <c r="AG112" s="283" t="s">
        <v>479</v>
      </c>
      <c r="AH112" s="260"/>
      <c r="AI112" s="260"/>
      <c r="AJ112" s="260"/>
      <c r="AK112" s="260"/>
      <c r="AL112" s="260"/>
      <c r="AM112" s="260"/>
      <c r="AN112" s="260"/>
      <c r="AO112" s="260"/>
      <c r="AP112" s="260"/>
      <c r="AQ112" s="260"/>
      <c r="AR112" s="260"/>
      <c r="AS112" s="260"/>
      <c r="AT112" s="260"/>
      <c r="AU112" s="260"/>
      <c r="AV112" s="260"/>
      <c r="AW112" s="260"/>
      <c r="AX112" s="284"/>
    </row>
    <row r="113" spans="1:64" ht="51" customHeight="1" x14ac:dyDescent="0.15">
      <c r="A113" s="266"/>
      <c r="B113" s="267"/>
      <c r="C113" s="458"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470</v>
      </c>
      <c r="AE113" s="304"/>
      <c r="AF113" s="304"/>
      <c r="AG113" s="283" t="s">
        <v>478</v>
      </c>
      <c r="AH113" s="260"/>
      <c r="AI113" s="260"/>
      <c r="AJ113" s="260"/>
      <c r="AK113" s="260"/>
      <c r="AL113" s="260"/>
      <c r="AM113" s="260"/>
      <c r="AN113" s="260"/>
      <c r="AO113" s="260"/>
      <c r="AP113" s="260"/>
      <c r="AQ113" s="260"/>
      <c r="AR113" s="260"/>
      <c r="AS113" s="260"/>
      <c r="AT113" s="260"/>
      <c r="AU113" s="260"/>
      <c r="AV113" s="260"/>
      <c r="AW113" s="260"/>
      <c r="AX113" s="284"/>
    </row>
    <row r="114" spans="1:64" ht="29.2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470</v>
      </c>
      <c r="AE114" s="304"/>
      <c r="AF114" s="304"/>
      <c r="AG114" s="283" t="s">
        <v>477</v>
      </c>
      <c r="AH114" s="260"/>
      <c r="AI114" s="260"/>
      <c r="AJ114" s="260"/>
      <c r="AK114" s="260"/>
      <c r="AL114" s="260"/>
      <c r="AM114" s="260"/>
      <c r="AN114" s="260"/>
      <c r="AO114" s="260"/>
      <c r="AP114" s="260"/>
      <c r="AQ114" s="260"/>
      <c r="AR114" s="260"/>
      <c r="AS114" s="260"/>
      <c r="AT114" s="260"/>
      <c r="AU114" s="260"/>
      <c r="AV114" s="260"/>
      <c r="AW114" s="260"/>
      <c r="AX114" s="284"/>
    </row>
    <row r="115" spans="1:64" ht="4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470</v>
      </c>
      <c r="AE115" s="304"/>
      <c r="AF115" s="304"/>
      <c r="AG115" s="283" t="s">
        <v>480</v>
      </c>
      <c r="AH115" s="260"/>
      <c r="AI115" s="260"/>
      <c r="AJ115" s="260"/>
      <c r="AK115" s="260"/>
      <c r="AL115" s="260"/>
      <c r="AM115" s="260"/>
      <c r="AN115" s="260"/>
      <c r="AO115" s="260"/>
      <c r="AP115" s="260"/>
      <c r="AQ115" s="260"/>
      <c r="AR115" s="260"/>
      <c r="AS115" s="260"/>
      <c r="AT115" s="260"/>
      <c r="AU115" s="260"/>
      <c r="AV115" s="260"/>
      <c r="AW115" s="260"/>
      <c r="AX115" s="284"/>
    </row>
    <row r="116" spans="1:64" ht="18.7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476</v>
      </c>
      <c r="AE116" s="263"/>
      <c r="AF116" s="263"/>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19.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476</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4.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470</v>
      </c>
      <c r="AE118" s="278"/>
      <c r="AF118" s="279"/>
      <c r="AG118" s="280" t="s">
        <v>484</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476</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470</v>
      </c>
      <c r="AE120" s="304"/>
      <c r="AF120" s="304"/>
      <c r="AG120" s="283" t="s">
        <v>493</v>
      </c>
      <c r="AH120" s="260"/>
      <c r="AI120" s="260"/>
      <c r="AJ120" s="260"/>
      <c r="AK120" s="260"/>
      <c r="AL120" s="260"/>
      <c r="AM120" s="260"/>
      <c r="AN120" s="260"/>
      <c r="AO120" s="260"/>
      <c r="AP120" s="260"/>
      <c r="AQ120" s="260"/>
      <c r="AR120" s="260"/>
      <c r="AS120" s="260"/>
      <c r="AT120" s="260"/>
      <c r="AU120" s="260"/>
      <c r="AV120" s="260"/>
      <c r="AW120" s="260"/>
      <c r="AX120" s="284"/>
    </row>
    <row r="121" spans="1:64" ht="64.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470</v>
      </c>
      <c r="AE121" s="304"/>
      <c r="AF121" s="304"/>
      <c r="AG121" s="344" t="s">
        <v>490</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7" t="s">
        <v>476</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8"/>
      <c r="U125" s="346"/>
      <c r="V125" s="346"/>
      <c r="W125" s="346"/>
      <c r="X125" s="346"/>
      <c r="Y125" s="346"/>
      <c r="Z125" s="346"/>
      <c r="AA125" s="346"/>
      <c r="AB125" s="346"/>
      <c r="AC125" s="346"/>
      <c r="AD125" s="346"/>
      <c r="AE125" s="346"/>
      <c r="AF125" s="569"/>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5"/>
      <c r="C126" s="385" t="s">
        <v>64</v>
      </c>
      <c r="D126" s="435"/>
      <c r="E126" s="435"/>
      <c r="F126" s="436"/>
      <c r="G126" s="389" t="s">
        <v>488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92" t="s">
        <v>68</v>
      </c>
      <c r="D127" s="593"/>
      <c r="E127" s="593"/>
      <c r="F127" s="594"/>
      <c r="G127" s="595" t="s">
        <v>494</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2" t="s">
        <v>593</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thickBot="1" x14ac:dyDescent="0.2">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t="s">
        <v>306</v>
      </c>
      <c r="B131" s="393"/>
      <c r="C131" s="393"/>
      <c r="D131" s="393"/>
      <c r="E131" s="394"/>
      <c r="F131" s="425" t="s">
        <v>591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5" t="s">
        <v>592</v>
      </c>
      <c r="B133" s="566"/>
      <c r="C133" s="566"/>
      <c r="D133" s="566"/>
      <c r="E133" s="567"/>
      <c r="F133" s="428" t="s">
        <v>594</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1" t="s">
        <v>224</v>
      </c>
      <c r="B137" s="321"/>
      <c r="C137" s="321"/>
      <c r="D137" s="321"/>
      <c r="E137" s="321"/>
      <c r="F137" s="321"/>
      <c r="G137" s="556">
        <v>50</v>
      </c>
      <c r="H137" s="557"/>
      <c r="I137" s="557"/>
      <c r="J137" s="557"/>
      <c r="K137" s="557"/>
      <c r="L137" s="557"/>
      <c r="M137" s="557"/>
      <c r="N137" s="557"/>
      <c r="O137" s="557"/>
      <c r="P137" s="558"/>
      <c r="Q137" s="321" t="s">
        <v>225</v>
      </c>
      <c r="R137" s="321"/>
      <c r="S137" s="321"/>
      <c r="T137" s="321"/>
      <c r="U137" s="321"/>
      <c r="V137" s="321"/>
      <c r="W137" s="556">
        <v>81</v>
      </c>
      <c r="X137" s="557"/>
      <c r="Y137" s="557"/>
      <c r="Z137" s="557"/>
      <c r="AA137" s="557"/>
      <c r="AB137" s="557"/>
      <c r="AC137" s="557"/>
      <c r="AD137" s="557"/>
      <c r="AE137" s="557"/>
      <c r="AF137" s="558"/>
      <c r="AG137" s="321" t="s">
        <v>226</v>
      </c>
      <c r="AH137" s="321"/>
      <c r="AI137" s="321"/>
      <c r="AJ137" s="321"/>
      <c r="AK137" s="321"/>
      <c r="AL137" s="321"/>
      <c r="AM137" s="528">
        <v>88</v>
      </c>
      <c r="AN137" s="529"/>
      <c r="AO137" s="529"/>
      <c r="AP137" s="529"/>
      <c r="AQ137" s="529"/>
      <c r="AR137" s="529"/>
      <c r="AS137" s="529"/>
      <c r="AT137" s="529"/>
      <c r="AU137" s="529"/>
      <c r="AV137" s="530"/>
      <c r="AW137" s="12"/>
      <c r="AX137" s="13"/>
    </row>
    <row r="138" spans="1:50" ht="19.899999999999999" customHeight="1" thickBot="1" x14ac:dyDescent="0.2">
      <c r="A138" s="532" t="s">
        <v>227</v>
      </c>
      <c r="B138" s="431"/>
      <c r="C138" s="431"/>
      <c r="D138" s="431"/>
      <c r="E138" s="431"/>
      <c r="F138" s="431"/>
      <c r="G138" s="318">
        <v>41</v>
      </c>
      <c r="H138" s="319"/>
      <c r="I138" s="319"/>
      <c r="J138" s="319"/>
      <c r="K138" s="319"/>
      <c r="L138" s="319"/>
      <c r="M138" s="319"/>
      <c r="N138" s="319"/>
      <c r="O138" s="319"/>
      <c r="P138" s="320"/>
      <c r="Q138" s="431" t="s">
        <v>228</v>
      </c>
      <c r="R138" s="431"/>
      <c r="S138" s="431"/>
      <c r="T138" s="431"/>
      <c r="U138" s="431"/>
      <c r="V138" s="431"/>
      <c r="W138" s="318">
        <v>40</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71"/>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t="s">
        <v>495</v>
      </c>
      <c r="I147" s="62"/>
      <c r="J147" s="62"/>
      <c r="K147" s="62"/>
      <c r="L147" s="62"/>
      <c r="M147" s="62"/>
      <c r="N147" s="62"/>
      <c r="O147" s="62"/>
      <c r="P147" s="62"/>
      <c r="Q147" s="62"/>
      <c r="R147" s="62"/>
      <c r="S147" s="62"/>
      <c r="T147" s="62"/>
      <c r="U147" s="62"/>
      <c r="V147" s="62" t="s">
        <v>496</v>
      </c>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t="s">
        <v>497</v>
      </c>
      <c r="W157" s="62"/>
      <c r="X157" s="62"/>
      <c r="Y157" s="62"/>
      <c r="Z157" s="62"/>
      <c r="AA157" s="62"/>
      <c r="AB157" s="62"/>
      <c r="AC157" s="62"/>
      <c r="AD157" s="62" t="s">
        <v>497</v>
      </c>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thickBot="1" x14ac:dyDescent="0.2">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thickBot="1" x14ac:dyDescent="0.2">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499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500</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7"/>
    </row>
    <row r="180" spans="1:50" ht="23.25" customHeight="1" x14ac:dyDescent="0.15">
      <c r="A180" s="372"/>
      <c r="B180" s="373"/>
      <c r="C180" s="373"/>
      <c r="D180" s="373"/>
      <c r="E180" s="373"/>
      <c r="F180" s="374"/>
      <c r="G180" s="363" t="s">
        <v>541</v>
      </c>
      <c r="H180" s="364"/>
      <c r="I180" s="364"/>
      <c r="J180" s="364"/>
      <c r="K180" s="365"/>
      <c r="L180" s="366" t="s">
        <v>542</v>
      </c>
      <c r="M180" s="367"/>
      <c r="N180" s="367"/>
      <c r="O180" s="367"/>
      <c r="P180" s="367"/>
      <c r="Q180" s="367"/>
      <c r="R180" s="367"/>
      <c r="S180" s="367"/>
      <c r="T180" s="367"/>
      <c r="U180" s="367"/>
      <c r="V180" s="367"/>
      <c r="W180" s="367"/>
      <c r="X180" s="368"/>
      <c r="Y180" s="398">
        <v>5.3</v>
      </c>
      <c r="Z180" s="399"/>
      <c r="AA180" s="399"/>
      <c r="AB180" s="400"/>
      <c r="AC180" s="363" t="s">
        <v>505</v>
      </c>
      <c r="AD180" s="364"/>
      <c r="AE180" s="364"/>
      <c r="AF180" s="364"/>
      <c r="AG180" s="365"/>
      <c r="AH180" s="366" t="s">
        <v>511</v>
      </c>
      <c r="AI180" s="367"/>
      <c r="AJ180" s="367"/>
      <c r="AK180" s="367"/>
      <c r="AL180" s="367"/>
      <c r="AM180" s="367"/>
      <c r="AN180" s="367"/>
      <c r="AO180" s="367"/>
      <c r="AP180" s="367"/>
      <c r="AQ180" s="367"/>
      <c r="AR180" s="367"/>
      <c r="AS180" s="367"/>
      <c r="AT180" s="368"/>
      <c r="AU180" s="398">
        <v>0.9</v>
      </c>
      <c r="AV180" s="399"/>
      <c r="AW180" s="399"/>
      <c r="AX180" s="488"/>
    </row>
    <row r="181" spans="1:50" ht="23.25" customHeight="1" x14ac:dyDescent="0.15">
      <c r="A181" s="372"/>
      <c r="B181" s="373"/>
      <c r="C181" s="373"/>
      <c r="D181" s="373"/>
      <c r="E181" s="373"/>
      <c r="F181" s="374"/>
      <c r="G181" s="413" t="s">
        <v>509</v>
      </c>
      <c r="H181" s="414"/>
      <c r="I181" s="414"/>
      <c r="J181" s="414"/>
      <c r="K181" s="415"/>
      <c r="L181" s="416" t="s">
        <v>512</v>
      </c>
      <c r="M181" s="417"/>
      <c r="N181" s="417"/>
      <c r="O181" s="417"/>
      <c r="P181" s="417"/>
      <c r="Q181" s="417"/>
      <c r="R181" s="417"/>
      <c r="S181" s="417"/>
      <c r="T181" s="417"/>
      <c r="U181" s="417"/>
      <c r="V181" s="417"/>
      <c r="W181" s="417"/>
      <c r="X181" s="418"/>
      <c r="Y181" s="419">
        <v>1.6</v>
      </c>
      <c r="Z181" s="420"/>
      <c r="AA181" s="420"/>
      <c r="AB181" s="421"/>
      <c r="AC181" s="413" t="s">
        <v>506</v>
      </c>
      <c r="AD181" s="414"/>
      <c r="AE181" s="414"/>
      <c r="AF181" s="414"/>
      <c r="AG181" s="415"/>
      <c r="AH181" s="416" t="s">
        <v>522</v>
      </c>
      <c r="AI181" s="417"/>
      <c r="AJ181" s="417"/>
      <c r="AK181" s="417"/>
      <c r="AL181" s="417"/>
      <c r="AM181" s="417"/>
      <c r="AN181" s="417"/>
      <c r="AO181" s="417"/>
      <c r="AP181" s="417"/>
      <c r="AQ181" s="417"/>
      <c r="AR181" s="417"/>
      <c r="AS181" s="417"/>
      <c r="AT181" s="418"/>
      <c r="AU181" s="419">
        <v>0.3</v>
      </c>
      <c r="AV181" s="420"/>
      <c r="AW181" s="420"/>
      <c r="AX181" s="570"/>
    </row>
    <row r="182" spans="1:50" ht="23.25" customHeight="1" x14ac:dyDescent="0.15">
      <c r="A182" s="372"/>
      <c r="B182" s="373"/>
      <c r="C182" s="373"/>
      <c r="D182" s="373"/>
      <c r="E182" s="373"/>
      <c r="F182" s="374"/>
      <c r="G182" s="413" t="s">
        <v>540</v>
      </c>
      <c r="H182" s="414"/>
      <c r="I182" s="414"/>
      <c r="J182" s="414"/>
      <c r="K182" s="415"/>
      <c r="L182" s="416" t="s">
        <v>511</v>
      </c>
      <c r="M182" s="417"/>
      <c r="N182" s="417"/>
      <c r="O182" s="417"/>
      <c r="P182" s="417"/>
      <c r="Q182" s="417"/>
      <c r="R182" s="417"/>
      <c r="S182" s="417"/>
      <c r="T182" s="417"/>
      <c r="U182" s="417"/>
      <c r="V182" s="417"/>
      <c r="W182" s="417"/>
      <c r="X182" s="418"/>
      <c r="Y182" s="419">
        <v>1.2</v>
      </c>
      <c r="Z182" s="420"/>
      <c r="AA182" s="420"/>
      <c r="AB182" s="421"/>
      <c r="AC182" s="413" t="s">
        <v>544</v>
      </c>
      <c r="AD182" s="414"/>
      <c r="AE182" s="414"/>
      <c r="AF182" s="414"/>
      <c r="AG182" s="415"/>
      <c r="AH182" s="416" t="s">
        <v>545</v>
      </c>
      <c r="AI182" s="417"/>
      <c r="AJ182" s="417"/>
      <c r="AK182" s="417"/>
      <c r="AL182" s="417"/>
      <c r="AM182" s="417"/>
      <c r="AN182" s="417"/>
      <c r="AO182" s="417"/>
      <c r="AP182" s="417"/>
      <c r="AQ182" s="417"/>
      <c r="AR182" s="417"/>
      <c r="AS182" s="417"/>
      <c r="AT182" s="418"/>
      <c r="AU182" s="419">
        <v>0.2</v>
      </c>
      <c r="AV182" s="420"/>
      <c r="AW182" s="420"/>
      <c r="AX182" s="570"/>
    </row>
    <row r="183" spans="1:50" ht="23.25" customHeight="1" x14ac:dyDescent="0.15">
      <c r="A183" s="372"/>
      <c r="B183" s="373"/>
      <c r="C183" s="373"/>
      <c r="D183" s="373"/>
      <c r="E183" s="373"/>
      <c r="F183" s="374"/>
      <c r="G183" s="413" t="s">
        <v>514</v>
      </c>
      <c r="H183" s="437"/>
      <c r="I183" s="437"/>
      <c r="J183" s="437"/>
      <c r="K183" s="438"/>
      <c r="L183" s="416" t="s">
        <v>515</v>
      </c>
      <c r="M183" s="439"/>
      <c r="N183" s="439"/>
      <c r="O183" s="439"/>
      <c r="P183" s="439"/>
      <c r="Q183" s="439"/>
      <c r="R183" s="439"/>
      <c r="S183" s="439"/>
      <c r="T183" s="439"/>
      <c r="U183" s="439"/>
      <c r="V183" s="439"/>
      <c r="W183" s="439"/>
      <c r="X183" s="440"/>
      <c r="Y183" s="419">
        <v>0.8</v>
      </c>
      <c r="Z183" s="420"/>
      <c r="AA183" s="420"/>
      <c r="AB183" s="421"/>
      <c r="AC183" s="413" t="s">
        <v>507</v>
      </c>
      <c r="AD183" s="414"/>
      <c r="AE183" s="414"/>
      <c r="AF183" s="414"/>
      <c r="AG183" s="415"/>
      <c r="AH183" s="416" t="s">
        <v>524</v>
      </c>
      <c r="AI183" s="417"/>
      <c r="AJ183" s="417"/>
      <c r="AK183" s="417"/>
      <c r="AL183" s="417"/>
      <c r="AM183" s="417"/>
      <c r="AN183" s="417"/>
      <c r="AO183" s="417"/>
      <c r="AP183" s="417"/>
      <c r="AQ183" s="417"/>
      <c r="AR183" s="417"/>
      <c r="AS183" s="417"/>
      <c r="AT183" s="418"/>
      <c r="AU183" s="419">
        <v>0.2</v>
      </c>
      <c r="AV183" s="420"/>
      <c r="AW183" s="420"/>
      <c r="AX183" s="570"/>
    </row>
    <row r="184" spans="1:50" ht="23.25" customHeight="1" x14ac:dyDescent="0.15">
      <c r="A184" s="372"/>
      <c r="B184" s="373"/>
      <c r="C184" s="373"/>
      <c r="D184" s="373"/>
      <c r="E184" s="373"/>
      <c r="F184" s="374"/>
      <c r="G184" s="413" t="s">
        <v>517</v>
      </c>
      <c r="H184" s="437"/>
      <c r="I184" s="437"/>
      <c r="J184" s="437"/>
      <c r="K184" s="438"/>
      <c r="L184" s="416" t="s">
        <v>516</v>
      </c>
      <c r="M184" s="439"/>
      <c r="N184" s="439"/>
      <c r="O184" s="439"/>
      <c r="P184" s="439"/>
      <c r="Q184" s="439"/>
      <c r="R184" s="439"/>
      <c r="S184" s="439"/>
      <c r="T184" s="439"/>
      <c r="U184" s="439"/>
      <c r="V184" s="439"/>
      <c r="W184" s="439"/>
      <c r="X184" s="440"/>
      <c r="Y184" s="419">
        <v>0.1</v>
      </c>
      <c r="Z184" s="420"/>
      <c r="AA184" s="420"/>
      <c r="AB184" s="421"/>
      <c r="AC184" s="413" t="s">
        <v>546</v>
      </c>
      <c r="AD184" s="414"/>
      <c r="AE184" s="414"/>
      <c r="AF184" s="414"/>
      <c r="AG184" s="415"/>
      <c r="AH184" s="416" t="s">
        <v>547</v>
      </c>
      <c r="AI184" s="417"/>
      <c r="AJ184" s="417"/>
      <c r="AK184" s="417"/>
      <c r="AL184" s="417"/>
      <c r="AM184" s="417"/>
      <c r="AN184" s="417"/>
      <c r="AO184" s="417"/>
      <c r="AP184" s="417"/>
      <c r="AQ184" s="417"/>
      <c r="AR184" s="417"/>
      <c r="AS184" s="417"/>
      <c r="AT184" s="418"/>
      <c r="AU184" s="419">
        <v>0.2</v>
      </c>
      <c r="AV184" s="420"/>
      <c r="AW184" s="420"/>
      <c r="AX184" s="570"/>
    </row>
    <row r="185" spans="1:50" ht="23.2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3.25" hidden="1"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0"/>
    </row>
    <row r="187" spans="1:50" ht="23.2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0"/>
    </row>
    <row r="188" spans="1:50" ht="23.25" hidden="1"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0"/>
    </row>
    <row r="189" spans="1:50" ht="23.2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0"/>
    </row>
    <row r="190" spans="1:50" ht="23.25" customHeight="1" thickBot="1" x14ac:dyDescent="0.2">
      <c r="A190" s="372"/>
      <c r="B190" s="373"/>
      <c r="C190" s="373"/>
      <c r="D190" s="373"/>
      <c r="E190" s="373"/>
      <c r="F190" s="374"/>
      <c r="G190" s="571" t="s">
        <v>22</v>
      </c>
      <c r="H190" s="572"/>
      <c r="I190" s="572"/>
      <c r="J190" s="572"/>
      <c r="K190" s="572"/>
      <c r="L190" s="573"/>
      <c r="M190" s="156"/>
      <c r="N190" s="156"/>
      <c r="O190" s="156"/>
      <c r="P190" s="156"/>
      <c r="Q190" s="156"/>
      <c r="R190" s="156"/>
      <c r="S190" s="156"/>
      <c r="T190" s="156"/>
      <c r="U190" s="156"/>
      <c r="V190" s="156"/>
      <c r="W190" s="156"/>
      <c r="X190" s="157"/>
      <c r="Y190" s="574">
        <f>SUM(Y180:AB189)</f>
        <v>9</v>
      </c>
      <c r="Z190" s="575"/>
      <c r="AA190" s="575"/>
      <c r="AB190" s="576"/>
      <c r="AC190" s="571" t="s">
        <v>22</v>
      </c>
      <c r="AD190" s="572"/>
      <c r="AE190" s="572"/>
      <c r="AF190" s="572"/>
      <c r="AG190" s="572"/>
      <c r="AH190" s="573"/>
      <c r="AI190" s="156"/>
      <c r="AJ190" s="156"/>
      <c r="AK190" s="156"/>
      <c r="AL190" s="156"/>
      <c r="AM190" s="156"/>
      <c r="AN190" s="156"/>
      <c r="AO190" s="156"/>
      <c r="AP190" s="156"/>
      <c r="AQ190" s="156"/>
      <c r="AR190" s="156"/>
      <c r="AS190" s="156"/>
      <c r="AT190" s="157"/>
      <c r="AU190" s="574">
        <f>SUM(AU180:AX189)</f>
        <v>1.7999999999999998</v>
      </c>
      <c r="AV190" s="575"/>
      <c r="AW190" s="575"/>
      <c r="AX190" s="577"/>
    </row>
    <row r="191" spans="1:50" ht="23.25" customHeight="1" x14ac:dyDescent="0.15">
      <c r="A191" s="372"/>
      <c r="B191" s="373"/>
      <c r="C191" s="373"/>
      <c r="D191" s="373"/>
      <c r="E191" s="373"/>
      <c r="F191" s="374"/>
      <c r="G191" s="378" t="s">
        <v>501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502</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7"/>
    </row>
    <row r="193" spans="1:50" ht="23.25" customHeight="1" x14ac:dyDescent="0.15">
      <c r="A193" s="372"/>
      <c r="B193" s="373"/>
      <c r="C193" s="373"/>
      <c r="D193" s="373"/>
      <c r="E193" s="373"/>
      <c r="F193" s="374"/>
      <c r="G193" s="363" t="s">
        <v>541</v>
      </c>
      <c r="H193" s="364"/>
      <c r="I193" s="364"/>
      <c r="J193" s="364"/>
      <c r="K193" s="365"/>
      <c r="L193" s="366" t="s">
        <v>518</v>
      </c>
      <c r="M193" s="367"/>
      <c r="N193" s="367"/>
      <c r="O193" s="367"/>
      <c r="P193" s="367"/>
      <c r="Q193" s="367"/>
      <c r="R193" s="367"/>
      <c r="S193" s="367"/>
      <c r="T193" s="367"/>
      <c r="U193" s="367"/>
      <c r="V193" s="367"/>
      <c r="W193" s="367"/>
      <c r="X193" s="368"/>
      <c r="Y193" s="398">
        <v>4.2</v>
      </c>
      <c r="Z193" s="399"/>
      <c r="AA193" s="399"/>
      <c r="AB193" s="400"/>
      <c r="AC193" s="363" t="s">
        <v>505</v>
      </c>
      <c r="AD193" s="364"/>
      <c r="AE193" s="364"/>
      <c r="AF193" s="364"/>
      <c r="AG193" s="365"/>
      <c r="AH193" s="366" t="s">
        <v>511</v>
      </c>
      <c r="AI193" s="367"/>
      <c r="AJ193" s="367"/>
      <c r="AK193" s="367"/>
      <c r="AL193" s="367"/>
      <c r="AM193" s="367"/>
      <c r="AN193" s="367"/>
      <c r="AO193" s="367"/>
      <c r="AP193" s="367"/>
      <c r="AQ193" s="367"/>
      <c r="AR193" s="367"/>
      <c r="AS193" s="367"/>
      <c r="AT193" s="368"/>
      <c r="AU193" s="398">
        <v>1</v>
      </c>
      <c r="AV193" s="399"/>
      <c r="AW193" s="399"/>
      <c r="AX193" s="488"/>
    </row>
    <row r="194" spans="1:50" ht="23.25" customHeight="1" x14ac:dyDescent="0.15">
      <c r="A194" s="372"/>
      <c r="B194" s="373"/>
      <c r="C194" s="373"/>
      <c r="D194" s="373"/>
      <c r="E194" s="373"/>
      <c r="F194" s="374"/>
      <c r="G194" s="413" t="s">
        <v>540</v>
      </c>
      <c r="H194" s="414"/>
      <c r="I194" s="414"/>
      <c r="J194" s="414"/>
      <c r="K194" s="415"/>
      <c r="L194" s="416" t="s">
        <v>511</v>
      </c>
      <c r="M194" s="417"/>
      <c r="N194" s="417"/>
      <c r="O194" s="417"/>
      <c r="P194" s="417"/>
      <c r="Q194" s="417"/>
      <c r="R194" s="417"/>
      <c r="S194" s="417"/>
      <c r="T194" s="417"/>
      <c r="U194" s="417"/>
      <c r="V194" s="417"/>
      <c r="W194" s="417"/>
      <c r="X194" s="418"/>
      <c r="Y194" s="419">
        <v>1</v>
      </c>
      <c r="Z194" s="420"/>
      <c r="AA194" s="420"/>
      <c r="AB194" s="421"/>
      <c r="AC194" s="413" t="s">
        <v>544</v>
      </c>
      <c r="AD194" s="414"/>
      <c r="AE194" s="414"/>
      <c r="AF194" s="414"/>
      <c r="AG194" s="415"/>
      <c r="AH194" s="416" t="s">
        <v>548</v>
      </c>
      <c r="AI194" s="417"/>
      <c r="AJ194" s="417"/>
      <c r="AK194" s="417"/>
      <c r="AL194" s="417"/>
      <c r="AM194" s="417"/>
      <c r="AN194" s="417"/>
      <c r="AO194" s="417"/>
      <c r="AP194" s="417"/>
      <c r="AQ194" s="417"/>
      <c r="AR194" s="417"/>
      <c r="AS194" s="417"/>
      <c r="AT194" s="418"/>
      <c r="AU194" s="419">
        <v>0.6</v>
      </c>
      <c r="AV194" s="420"/>
      <c r="AW194" s="420"/>
      <c r="AX194" s="570"/>
    </row>
    <row r="195" spans="1:50" ht="23.25" customHeight="1" x14ac:dyDescent="0.15">
      <c r="A195" s="372"/>
      <c r="B195" s="373"/>
      <c r="C195" s="373"/>
      <c r="D195" s="373"/>
      <c r="E195" s="373"/>
      <c r="F195" s="374"/>
      <c r="G195" s="413" t="s">
        <v>509</v>
      </c>
      <c r="H195" s="414"/>
      <c r="I195" s="414"/>
      <c r="J195" s="414"/>
      <c r="K195" s="415"/>
      <c r="L195" s="416" t="s">
        <v>512</v>
      </c>
      <c r="M195" s="417"/>
      <c r="N195" s="417"/>
      <c r="O195" s="417"/>
      <c r="P195" s="417"/>
      <c r="Q195" s="417"/>
      <c r="R195" s="417"/>
      <c r="S195" s="417"/>
      <c r="T195" s="417"/>
      <c r="U195" s="417"/>
      <c r="V195" s="417"/>
      <c r="W195" s="417"/>
      <c r="X195" s="418"/>
      <c r="Y195" s="419">
        <v>0.8</v>
      </c>
      <c r="Z195" s="420"/>
      <c r="AA195" s="420"/>
      <c r="AB195" s="421"/>
      <c r="AC195" s="413" t="s">
        <v>552</v>
      </c>
      <c r="AD195" s="414"/>
      <c r="AE195" s="414"/>
      <c r="AF195" s="414"/>
      <c r="AG195" s="415"/>
      <c r="AH195" s="416" t="s">
        <v>549</v>
      </c>
      <c r="AI195" s="417"/>
      <c r="AJ195" s="417"/>
      <c r="AK195" s="417"/>
      <c r="AL195" s="417"/>
      <c r="AM195" s="417"/>
      <c r="AN195" s="417"/>
      <c r="AO195" s="417"/>
      <c r="AP195" s="417"/>
      <c r="AQ195" s="417"/>
      <c r="AR195" s="417"/>
      <c r="AS195" s="417"/>
      <c r="AT195" s="418"/>
      <c r="AU195" s="419">
        <v>0.3</v>
      </c>
      <c r="AV195" s="420"/>
      <c r="AW195" s="420"/>
      <c r="AX195" s="570"/>
    </row>
    <row r="196" spans="1:50" ht="23.25" customHeight="1" x14ac:dyDescent="0.15">
      <c r="A196" s="372"/>
      <c r="B196" s="373"/>
      <c r="C196" s="373"/>
      <c r="D196" s="373"/>
      <c r="E196" s="373"/>
      <c r="F196" s="374"/>
      <c r="G196" s="413" t="s">
        <v>510</v>
      </c>
      <c r="H196" s="414"/>
      <c r="I196" s="414"/>
      <c r="J196" s="414"/>
      <c r="K196" s="415"/>
      <c r="L196" s="416" t="s">
        <v>510</v>
      </c>
      <c r="M196" s="417"/>
      <c r="N196" s="417"/>
      <c r="O196" s="417"/>
      <c r="P196" s="417"/>
      <c r="Q196" s="417"/>
      <c r="R196" s="417"/>
      <c r="S196" s="417"/>
      <c r="T196" s="417"/>
      <c r="U196" s="417"/>
      <c r="V196" s="417"/>
      <c r="W196" s="417"/>
      <c r="X196" s="418"/>
      <c r="Y196" s="419">
        <v>0.7</v>
      </c>
      <c r="Z196" s="420"/>
      <c r="AA196" s="420"/>
      <c r="AB196" s="421"/>
      <c r="AC196" s="413" t="s">
        <v>550</v>
      </c>
      <c r="AD196" s="414"/>
      <c r="AE196" s="414"/>
      <c r="AF196" s="414"/>
      <c r="AG196" s="415"/>
      <c r="AH196" s="416" t="s">
        <v>551</v>
      </c>
      <c r="AI196" s="417"/>
      <c r="AJ196" s="417"/>
      <c r="AK196" s="417"/>
      <c r="AL196" s="417"/>
      <c r="AM196" s="417"/>
      <c r="AN196" s="417"/>
      <c r="AO196" s="417"/>
      <c r="AP196" s="417"/>
      <c r="AQ196" s="417"/>
      <c r="AR196" s="417"/>
      <c r="AS196" s="417"/>
      <c r="AT196" s="418"/>
      <c r="AU196" s="419">
        <v>0.2</v>
      </c>
      <c r="AV196" s="420"/>
      <c r="AW196" s="420"/>
      <c r="AX196" s="570"/>
    </row>
    <row r="197" spans="1:50" ht="23.25" customHeight="1" x14ac:dyDescent="0.15">
      <c r="A197" s="372"/>
      <c r="B197" s="373"/>
      <c r="C197" s="373"/>
      <c r="D197" s="373"/>
      <c r="E197" s="373"/>
      <c r="F197" s="374"/>
      <c r="G197" s="413" t="s">
        <v>513</v>
      </c>
      <c r="H197" s="414"/>
      <c r="I197" s="414"/>
      <c r="J197" s="414"/>
      <c r="K197" s="415"/>
      <c r="L197" s="416" t="s">
        <v>516</v>
      </c>
      <c r="M197" s="417"/>
      <c r="N197" s="417"/>
      <c r="O197" s="417"/>
      <c r="P197" s="417"/>
      <c r="Q197" s="417"/>
      <c r="R197" s="417"/>
      <c r="S197" s="417"/>
      <c r="T197" s="417"/>
      <c r="U197" s="417"/>
      <c r="V197" s="417"/>
      <c r="W197" s="417"/>
      <c r="X197" s="418"/>
      <c r="Y197" s="419">
        <v>0.5</v>
      </c>
      <c r="Z197" s="420"/>
      <c r="AA197" s="420"/>
      <c r="AB197" s="421"/>
      <c r="AC197" s="413" t="s">
        <v>507</v>
      </c>
      <c r="AD197" s="414"/>
      <c r="AE197" s="414"/>
      <c r="AF197" s="414"/>
      <c r="AG197" s="415"/>
      <c r="AH197" s="416" t="s">
        <v>553</v>
      </c>
      <c r="AI197" s="417"/>
      <c r="AJ197" s="417"/>
      <c r="AK197" s="417"/>
      <c r="AL197" s="417"/>
      <c r="AM197" s="417"/>
      <c r="AN197" s="417"/>
      <c r="AO197" s="417"/>
      <c r="AP197" s="417"/>
      <c r="AQ197" s="417"/>
      <c r="AR197" s="417"/>
      <c r="AS197" s="417"/>
      <c r="AT197" s="418"/>
      <c r="AU197" s="419">
        <v>0.2</v>
      </c>
      <c r="AV197" s="420"/>
      <c r="AW197" s="420"/>
      <c r="AX197" s="570"/>
    </row>
    <row r="198" spans="1:50" ht="23.2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t="s">
        <v>555</v>
      </c>
      <c r="AD198" s="414"/>
      <c r="AE198" s="414"/>
      <c r="AF198" s="414"/>
      <c r="AG198" s="415"/>
      <c r="AH198" s="416" t="s">
        <v>554</v>
      </c>
      <c r="AI198" s="417"/>
      <c r="AJ198" s="417"/>
      <c r="AK198" s="417"/>
      <c r="AL198" s="417"/>
      <c r="AM198" s="417"/>
      <c r="AN198" s="417"/>
      <c r="AO198" s="417"/>
      <c r="AP198" s="417"/>
      <c r="AQ198" s="417"/>
      <c r="AR198" s="417"/>
      <c r="AS198" s="417"/>
      <c r="AT198" s="418"/>
      <c r="AU198" s="419">
        <v>0.1</v>
      </c>
      <c r="AV198" s="420"/>
      <c r="AW198" s="420"/>
      <c r="AX198" s="570"/>
    </row>
    <row r="199" spans="1:50" ht="23.2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0"/>
    </row>
    <row r="200" spans="1:50" ht="23.2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0"/>
    </row>
    <row r="201" spans="1:50" ht="23.2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0"/>
    </row>
    <row r="202" spans="1:50" ht="23.2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0"/>
    </row>
    <row r="203" spans="1:50" ht="23.25" customHeight="1" thickBot="1" x14ac:dyDescent="0.2">
      <c r="A203" s="372"/>
      <c r="B203" s="373"/>
      <c r="C203" s="373"/>
      <c r="D203" s="373"/>
      <c r="E203" s="373"/>
      <c r="F203" s="374"/>
      <c r="G203" s="571" t="s">
        <v>22</v>
      </c>
      <c r="H203" s="572"/>
      <c r="I203" s="572"/>
      <c r="J203" s="572"/>
      <c r="K203" s="572"/>
      <c r="L203" s="573"/>
      <c r="M203" s="156"/>
      <c r="N203" s="156"/>
      <c r="O203" s="156"/>
      <c r="P203" s="156"/>
      <c r="Q203" s="156"/>
      <c r="R203" s="156"/>
      <c r="S203" s="156"/>
      <c r="T203" s="156"/>
      <c r="U203" s="156"/>
      <c r="V203" s="156"/>
      <c r="W203" s="156"/>
      <c r="X203" s="157"/>
      <c r="Y203" s="574">
        <f>SUM(Y193:AB202)</f>
        <v>7.2</v>
      </c>
      <c r="Z203" s="575"/>
      <c r="AA203" s="575"/>
      <c r="AB203" s="576"/>
      <c r="AC203" s="571" t="s">
        <v>22</v>
      </c>
      <c r="AD203" s="572"/>
      <c r="AE203" s="572"/>
      <c r="AF203" s="572"/>
      <c r="AG203" s="572"/>
      <c r="AH203" s="573"/>
      <c r="AI203" s="156"/>
      <c r="AJ203" s="156"/>
      <c r="AK203" s="156"/>
      <c r="AL203" s="156"/>
      <c r="AM203" s="156"/>
      <c r="AN203" s="156"/>
      <c r="AO203" s="156"/>
      <c r="AP203" s="156"/>
      <c r="AQ203" s="156"/>
      <c r="AR203" s="156"/>
      <c r="AS203" s="156"/>
      <c r="AT203" s="157"/>
      <c r="AU203" s="574">
        <f>SUM(AU193:AX202)</f>
        <v>2.4000000000000004</v>
      </c>
      <c r="AV203" s="575"/>
      <c r="AW203" s="575"/>
      <c r="AX203" s="577"/>
    </row>
    <row r="204" spans="1:50" ht="23.25" customHeight="1" x14ac:dyDescent="0.15">
      <c r="A204" s="372"/>
      <c r="B204" s="373"/>
      <c r="C204" s="373"/>
      <c r="D204" s="373"/>
      <c r="E204" s="373"/>
      <c r="F204" s="374"/>
      <c r="G204" s="378" t="s">
        <v>485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503</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7"/>
    </row>
    <row r="206" spans="1:50" ht="23.25" customHeight="1" x14ac:dyDescent="0.15">
      <c r="A206" s="372"/>
      <c r="B206" s="373"/>
      <c r="C206" s="373"/>
      <c r="D206" s="373"/>
      <c r="E206" s="373"/>
      <c r="F206" s="374"/>
      <c r="G206" s="363" t="s">
        <v>556</v>
      </c>
      <c r="H206" s="364"/>
      <c r="I206" s="364"/>
      <c r="J206" s="364"/>
      <c r="K206" s="365"/>
      <c r="L206" s="366" t="s">
        <v>557</v>
      </c>
      <c r="M206" s="367"/>
      <c r="N206" s="367"/>
      <c r="O206" s="367"/>
      <c r="P206" s="367"/>
      <c r="Q206" s="367"/>
      <c r="R206" s="367"/>
      <c r="S206" s="367"/>
      <c r="T206" s="367"/>
      <c r="U206" s="367"/>
      <c r="V206" s="367"/>
      <c r="W206" s="367"/>
      <c r="X206" s="368"/>
      <c r="Y206" s="398">
        <v>2.2000000000000002</v>
      </c>
      <c r="Z206" s="399"/>
      <c r="AA206" s="399"/>
      <c r="AB206" s="400"/>
      <c r="AC206" s="363" t="s">
        <v>559</v>
      </c>
      <c r="AD206" s="364"/>
      <c r="AE206" s="364"/>
      <c r="AF206" s="364"/>
      <c r="AG206" s="365"/>
      <c r="AH206" s="366" t="s">
        <v>561</v>
      </c>
      <c r="AI206" s="367"/>
      <c r="AJ206" s="367"/>
      <c r="AK206" s="367"/>
      <c r="AL206" s="367"/>
      <c r="AM206" s="367"/>
      <c r="AN206" s="367"/>
      <c r="AO206" s="367"/>
      <c r="AP206" s="367"/>
      <c r="AQ206" s="367"/>
      <c r="AR206" s="367"/>
      <c r="AS206" s="367"/>
      <c r="AT206" s="368"/>
      <c r="AU206" s="398">
        <v>2.6</v>
      </c>
      <c r="AV206" s="399"/>
      <c r="AW206" s="399"/>
      <c r="AX206" s="488"/>
    </row>
    <row r="207" spans="1:50" ht="23.25" customHeight="1" x14ac:dyDescent="0.15">
      <c r="A207" s="372"/>
      <c r="B207" s="373"/>
      <c r="C207" s="373"/>
      <c r="D207" s="373"/>
      <c r="E207" s="373"/>
      <c r="F207" s="374"/>
      <c r="G207" s="413" t="s">
        <v>508</v>
      </c>
      <c r="H207" s="414"/>
      <c r="I207" s="414"/>
      <c r="J207" s="414"/>
      <c r="K207" s="415"/>
      <c r="L207" s="416" t="s">
        <v>519</v>
      </c>
      <c r="M207" s="417"/>
      <c r="N207" s="417"/>
      <c r="O207" s="417"/>
      <c r="P207" s="417"/>
      <c r="Q207" s="417"/>
      <c r="R207" s="417"/>
      <c r="S207" s="417"/>
      <c r="T207" s="417"/>
      <c r="U207" s="417"/>
      <c r="V207" s="417"/>
      <c r="W207" s="417"/>
      <c r="X207" s="418"/>
      <c r="Y207" s="419">
        <v>1.4</v>
      </c>
      <c r="Z207" s="420"/>
      <c r="AA207" s="420"/>
      <c r="AB207" s="421"/>
      <c r="AC207" s="413" t="s">
        <v>543</v>
      </c>
      <c r="AD207" s="414"/>
      <c r="AE207" s="414"/>
      <c r="AF207" s="414"/>
      <c r="AG207" s="415"/>
      <c r="AH207" s="416" t="s">
        <v>560</v>
      </c>
      <c r="AI207" s="417"/>
      <c r="AJ207" s="417"/>
      <c r="AK207" s="417"/>
      <c r="AL207" s="417"/>
      <c r="AM207" s="417"/>
      <c r="AN207" s="417"/>
      <c r="AO207" s="417"/>
      <c r="AP207" s="417"/>
      <c r="AQ207" s="417"/>
      <c r="AR207" s="417"/>
      <c r="AS207" s="417"/>
      <c r="AT207" s="418"/>
      <c r="AU207" s="419">
        <v>0.8</v>
      </c>
      <c r="AV207" s="420"/>
      <c r="AW207" s="420"/>
      <c r="AX207" s="570"/>
    </row>
    <row r="208" spans="1:50" ht="23.25" customHeight="1" x14ac:dyDescent="0.15">
      <c r="A208" s="372"/>
      <c r="B208" s="373"/>
      <c r="C208" s="373"/>
      <c r="D208" s="373"/>
      <c r="E208" s="373"/>
      <c r="F208" s="374"/>
      <c r="G208" s="413" t="s">
        <v>544</v>
      </c>
      <c r="H208" s="414"/>
      <c r="I208" s="414"/>
      <c r="J208" s="414"/>
      <c r="K208" s="415"/>
      <c r="L208" s="416" t="s">
        <v>558</v>
      </c>
      <c r="M208" s="417"/>
      <c r="N208" s="417"/>
      <c r="O208" s="417"/>
      <c r="P208" s="417"/>
      <c r="Q208" s="417"/>
      <c r="R208" s="417"/>
      <c r="S208" s="417"/>
      <c r="T208" s="417"/>
      <c r="U208" s="417"/>
      <c r="V208" s="417"/>
      <c r="W208" s="417"/>
      <c r="X208" s="418"/>
      <c r="Y208" s="419">
        <v>0.1</v>
      </c>
      <c r="Z208" s="420"/>
      <c r="AA208" s="420"/>
      <c r="AB208" s="421"/>
      <c r="AC208" s="413" t="s">
        <v>507</v>
      </c>
      <c r="AD208" s="414"/>
      <c r="AE208" s="414"/>
      <c r="AF208" s="414"/>
      <c r="AG208" s="415"/>
      <c r="AH208" s="416" t="s">
        <v>562</v>
      </c>
      <c r="AI208" s="417"/>
      <c r="AJ208" s="417"/>
      <c r="AK208" s="417"/>
      <c r="AL208" s="417"/>
      <c r="AM208" s="417"/>
      <c r="AN208" s="417"/>
      <c r="AO208" s="417"/>
      <c r="AP208" s="417"/>
      <c r="AQ208" s="417"/>
      <c r="AR208" s="417"/>
      <c r="AS208" s="417"/>
      <c r="AT208" s="418"/>
      <c r="AU208" s="419">
        <v>0.4</v>
      </c>
      <c r="AV208" s="420"/>
      <c r="AW208" s="420"/>
      <c r="AX208" s="570"/>
    </row>
    <row r="209" spans="1:50" ht="23.25" customHeight="1" x14ac:dyDescent="0.15">
      <c r="A209" s="372"/>
      <c r="B209" s="373"/>
      <c r="C209" s="373"/>
      <c r="D209" s="373"/>
      <c r="E209" s="373"/>
      <c r="F209" s="374"/>
      <c r="G209" s="413" t="s">
        <v>513</v>
      </c>
      <c r="H209" s="414"/>
      <c r="I209" s="414"/>
      <c r="J209" s="414"/>
      <c r="K209" s="415"/>
      <c r="L209" s="416" t="s">
        <v>521</v>
      </c>
      <c r="M209" s="417"/>
      <c r="N209" s="417"/>
      <c r="O209" s="417"/>
      <c r="P209" s="417"/>
      <c r="Q209" s="417"/>
      <c r="R209" s="417"/>
      <c r="S209" s="417"/>
      <c r="T209" s="417"/>
      <c r="U209" s="417"/>
      <c r="V209" s="417"/>
      <c r="W209" s="417"/>
      <c r="X209" s="418"/>
      <c r="Y209" s="419">
        <v>0.6</v>
      </c>
      <c r="Z209" s="420"/>
      <c r="AA209" s="420"/>
      <c r="AB209" s="421"/>
      <c r="AC209" s="413" t="s">
        <v>510</v>
      </c>
      <c r="AD209" s="414"/>
      <c r="AE209" s="414"/>
      <c r="AF209" s="414"/>
      <c r="AG209" s="415"/>
      <c r="AH209" s="416" t="s">
        <v>510</v>
      </c>
      <c r="AI209" s="417"/>
      <c r="AJ209" s="417"/>
      <c r="AK209" s="417"/>
      <c r="AL209" s="417"/>
      <c r="AM209" s="417"/>
      <c r="AN209" s="417"/>
      <c r="AO209" s="417"/>
      <c r="AP209" s="417"/>
      <c r="AQ209" s="417"/>
      <c r="AR209" s="417"/>
      <c r="AS209" s="417"/>
      <c r="AT209" s="418"/>
      <c r="AU209" s="419">
        <v>0.4</v>
      </c>
      <c r="AV209" s="420"/>
      <c r="AW209" s="420"/>
      <c r="AX209" s="570"/>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t="s">
        <v>536</v>
      </c>
      <c r="AD210" s="414"/>
      <c r="AE210" s="414"/>
      <c r="AF210" s="414"/>
      <c r="AG210" s="415"/>
      <c r="AH210" s="416" t="s">
        <v>525</v>
      </c>
      <c r="AI210" s="417"/>
      <c r="AJ210" s="417"/>
      <c r="AK210" s="417"/>
      <c r="AL210" s="417"/>
      <c r="AM210" s="417"/>
      <c r="AN210" s="417"/>
      <c r="AO210" s="417"/>
      <c r="AP210" s="417"/>
      <c r="AQ210" s="417"/>
      <c r="AR210" s="417"/>
      <c r="AS210" s="417"/>
      <c r="AT210" s="418"/>
      <c r="AU210" s="419">
        <v>0.1</v>
      </c>
      <c r="AV210" s="420"/>
      <c r="AW210" s="420"/>
      <c r="AX210" s="570"/>
    </row>
    <row r="211" spans="1:50" ht="23.2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3.2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0"/>
    </row>
    <row r="213" spans="1:50" ht="23.2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0"/>
    </row>
    <row r="214" spans="1:50" ht="23.2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0"/>
    </row>
    <row r="215" spans="1:50" ht="23.2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0"/>
    </row>
    <row r="216" spans="1:50" ht="23.25" customHeight="1" thickBot="1" x14ac:dyDescent="0.2">
      <c r="A216" s="372"/>
      <c r="B216" s="373"/>
      <c r="C216" s="373"/>
      <c r="D216" s="373"/>
      <c r="E216" s="373"/>
      <c r="F216" s="374"/>
      <c r="G216" s="571" t="s">
        <v>22</v>
      </c>
      <c r="H216" s="572"/>
      <c r="I216" s="572"/>
      <c r="J216" s="572"/>
      <c r="K216" s="572"/>
      <c r="L216" s="573"/>
      <c r="M216" s="156"/>
      <c r="N216" s="156"/>
      <c r="O216" s="156"/>
      <c r="P216" s="156"/>
      <c r="Q216" s="156"/>
      <c r="R216" s="156"/>
      <c r="S216" s="156"/>
      <c r="T216" s="156"/>
      <c r="U216" s="156"/>
      <c r="V216" s="156"/>
      <c r="W216" s="156"/>
      <c r="X216" s="157"/>
      <c r="Y216" s="574">
        <f>SUM(Y206:AB215)</f>
        <v>4.3</v>
      </c>
      <c r="Z216" s="575"/>
      <c r="AA216" s="575"/>
      <c r="AB216" s="576"/>
      <c r="AC216" s="571" t="s">
        <v>22</v>
      </c>
      <c r="AD216" s="572"/>
      <c r="AE216" s="572"/>
      <c r="AF216" s="572"/>
      <c r="AG216" s="572"/>
      <c r="AH216" s="573"/>
      <c r="AI216" s="156"/>
      <c r="AJ216" s="156"/>
      <c r="AK216" s="156"/>
      <c r="AL216" s="156"/>
      <c r="AM216" s="156"/>
      <c r="AN216" s="156"/>
      <c r="AO216" s="156"/>
      <c r="AP216" s="156"/>
      <c r="AQ216" s="156"/>
      <c r="AR216" s="156"/>
      <c r="AS216" s="156"/>
      <c r="AT216" s="157"/>
      <c r="AU216" s="574">
        <f>SUM(AU206:AX215)</f>
        <v>4.3</v>
      </c>
      <c r="AV216" s="575"/>
      <c r="AW216" s="575"/>
      <c r="AX216" s="577"/>
    </row>
    <row r="217" spans="1:50" ht="23.25" customHeight="1" x14ac:dyDescent="0.15">
      <c r="A217" s="372"/>
      <c r="B217" s="373"/>
      <c r="C217" s="373"/>
      <c r="D217" s="373"/>
      <c r="E217" s="373"/>
      <c r="F217" s="374"/>
      <c r="G217" s="378" t="s">
        <v>486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504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7"/>
    </row>
    <row r="219" spans="1:50" ht="23.25" customHeight="1" x14ac:dyDescent="0.15">
      <c r="A219" s="372"/>
      <c r="B219" s="373"/>
      <c r="C219" s="373"/>
      <c r="D219" s="373"/>
      <c r="E219" s="373"/>
      <c r="F219" s="374"/>
      <c r="G219" s="363" t="s">
        <v>520</v>
      </c>
      <c r="H219" s="364"/>
      <c r="I219" s="364"/>
      <c r="J219" s="364"/>
      <c r="K219" s="365"/>
      <c r="L219" s="366" t="s">
        <v>563</v>
      </c>
      <c r="M219" s="367"/>
      <c r="N219" s="367"/>
      <c r="O219" s="367"/>
      <c r="P219" s="367"/>
      <c r="Q219" s="367"/>
      <c r="R219" s="367"/>
      <c r="S219" s="367"/>
      <c r="T219" s="367"/>
      <c r="U219" s="367"/>
      <c r="V219" s="367"/>
      <c r="W219" s="367"/>
      <c r="X219" s="368"/>
      <c r="Y219" s="398">
        <v>3.4</v>
      </c>
      <c r="Z219" s="399"/>
      <c r="AA219" s="399"/>
      <c r="AB219" s="400"/>
      <c r="AC219" s="363" t="s">
        <v>535</v>
      </c>
      <c r="AD219" s="364"/>
      <c r="AE219" s="364"/>
      <c r="AF219" s="364"/>
      <c r="AG219" s="365"/>
      <c r="AH219" s="366" t="s">
        <v>538</v>
      </c>
      <c r="AI219" s="367"/>
      <c r="AJ219" s="367"/>
      <c r="AK219" s="367"/>
      <c r="AL219" s="367"/>
      <c r="AM219" s="367"/>
      <c r="AN219" s="367"/>
      <c r="AO219" s="367"/>
      <c r="AP219" s="367"/>
      <c r="AQ219" s="367"/>
      <c r="AR219" s="367"/>
      <c r="AS219" s="367"/>
      <c r="AT219" s="368"/>
      <c r="AU219" s="398">
        <v>1.5</v>
      </c>
      <c r="AV219" s="399"/>
      <c r="AW219" s="399"/>
      <c r="AX219" s="488"/>
    </row>
    <row r="220" spans="1:50" ht="23.25" customHeight="1" x14ac:dyDescent="0.15">
      <c r="A220" s="372"/>
      <c r="B220" s="373"/>
      <c r="C220" s="373"/>
      <c r="D220" s="373"/>
      <c r="E220" s="373"/>
      <c r="F220" s="374"/>
      <c r="G220" s="413" t="s">
        <v>506</v>
      </c>
      <c r="H220" s="414"/>
      <c r="I220" s="414"/>
      <c r="J220" s="414"/>
      <c r="K220" s="415"/>
      <c r="L220" s="416" t="s">
        <v>522</v>
      </c>
      <c r="M220" s="417"/>
      <c r="N220" s="417"/>
      <c r="O220" s="417"/>
      <c r="P220" s="417"/>
      <c r="Q220" s="417"/>
      <c r="R220" s="417"/>
      <c r="S220" s="417"/>
      <c r="T220" s="417"/>
      <c r="U220" s="417"/>
      <c r="V220" s="417"/>
      <c r="W220" s="417"/>
      <c r="X220" s="418"/>
      <c r="Y220" s="419">
        <v>0.6</v>
      </c>
      <c r="Z220" s="420"/>
      <c r="AA220" s="420"/>
      <c r="AB220" s="421"/>
      <c r="AC220" s="413" t="s">
        <v>507</v>
      </c>
      <c r="AD220" s="414"/>
      <c r="AE220" s="414"/>
      <c r="AF220" s="414"/>
      <c r="AG220" s="415"/>
      <c r="AH220" s="416" t="s">
        <v>537</v>
      </c>
      <c r="AI220" s="417"/>
      <c r="AJ220" s="417"/>
      <c r="AK220" s="417"/>
      <c r="AL220" s="417"/>
      <c r="AM220" s="417"/>
      <c r="AN220" s="417"/>
      <c r="AO220" s="417"/>
      <c r="AP220" s="417"/>
      <c r="AQ220" s="417"/>
      <c r="AR220" s="417"/>
      <c r="AS220" s="417"/>
      <c r="AT220" s="418"/>
      <c r="AU220" s="419">
        <v>0.6</v>
      </c>
      <c r="AV220" s="420"/>
      <c r="AW220" s="420"/>
      <c r="AX220" s="570"/>
    </row>
    <row r="221" spans="1:50" ht="23.25" customHeight="1" x14ac:dyDescent="0.15">
      <c r="A221" s="372"/>
      <c r="B221" s="373"/>
      <c r="C221" s="373"/>
      <c r="D221" s="373"/>
      <c r="E221" s="373"/>
      <c r="F221" s="374"/>
      <c r="G221" s="413" t="s">
        <v>507</v>
      </c>
      <c r="H221" s="414"/>
      <c r="I221" s="414"/>
      <c r="J221" s="414"/>
      <c r="K221" s="415"/>
      <c r="L221" s="416" t="s">
        <v>523</v>
      </c>
      <c r="M221" s="417"/>
      <c r="N221" s="417"/>
      <c r="O221" s="417"/>
      <c r="P221" s="417"/>
      <c r="Q221" s="417"/>
      <c r="R221" s="417"/>
      <c r="S221" s="417"/>
      <c r="T221" s="417"/>
      <c r="U221" s="417"/>
      <c r="V221" s="417"/>
      <c r="W221" s="417"/>
      <c r="X221" s="418"/>
      <c r="Y221" s="419">
        <v>0.3</v>
      </c>
      <c r="Z221" s="420"/>
      <c r="AA221" s="420"/>
      <c r="AB221" s="421"/>
      <c r="AC221" s="413" t="s">
        <v>536</v>
      </c>
      <c r="AD221" s="414"/>
      <c r="AE221" s="414"/>
      <c r="AF221" s="414"/>
      <c r="AG221" s="415"/>
      <c r="AH221" s="416" t="s">
        <v>539</v>
      </c>
      <c r="AI221" s="417"/>
      <c r="AJ221" s="417"/>
      <c r="AK221" s="417"/>
      <c r="AL221" s="417"/>
      <c r="AM221" s="417"/>
      <c r="AN221" s="417"/>
      <c r="AO221" s="417"/>
      <c r="AP221" s="417"/>
      <c r="AQ221" s="417"/>
      <c r="AR221" s="417"/>
      <c r="AS221" s="417"/>
      <c r="AT221" s="418"/>
      <c r="AU221" s="419">
        <v>0.1</v>
      </c>
      <c r="AV221" s="420"/>
      <c r="AW221" s="420"/>
      <c r="AX221" s="570"/>
    </row>
    <row r="222" spans="1:50" ht="37.5" customHeight="1" x14ac:dyDescent="0.15">
      <c r="A222" s="372"/>
      <c r="B222" s="373"/>
      <c r="C222" s="373"/>
      <c r="D222" s="373"/>
      <c r="E222" s="373"/>
      <c r="F222" s="374"/>
      <c r="G222" s="413" t="s">
        <v>546</v>
      </c>
      <c r="H222" s="414"/>
      <c r="I222" s="414"/>
      <c r="J222" s="414"/>
      <c r="K222" s="415"/>
      <c r="L222" s="416" t="s">
        <v>564</v>
      </c>
      <c r="M222" s="417"/>
      <c r="N222" s="417"/>
      <c r="O222" s="417"/>
      <c r="P222" s="417"/>
      <c r="Q222" s="417"/>
      <c r="R222" s="417"/>
      <c r="S222" s="417"/>
      <c r="T222" s="417"/>
      <c r="U222" s="417"/>
      <c r="V222" s="417"/>
      <c r="W222" s="417"/>
      <c r="X222" s="418"/>
      <c r="Y222" s="419">
        <v>0.2</v>
      </c>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8.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3.2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3.2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3.2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0"/>
    </row>
    <row r="227" spans="1:50" ht="23.2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0"/>
    </row>
    <row r="228" spans="1:50" ht="23.2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0"/>
    </row>
    <row r="229" spans="1:50" ht="23.25" customHeight="1" x14ac:dyDescent="0.15">
      <c r="A229" s="372"/>
      <c r="B229" s="373"/>
      <c r="C229" s="373"/>
      <c r="D229" s="373"/>
      <c r="E229" s="373"/>
      <c r="F229" s="374"/>
      <c r="G229" s="571" t="s">
        <v>22</v>
      </c>
      <c r="H229" s="572"/>
      <c r="I229" s="572"/>
      <c r="J229" s="572"/>
      <c r="K229" s="572"/>
      <c r="L229" s="573"/>
      <c r="M229" s="156"/>
      <c r="N229" s="156"/>
      <c r="O229" s="156"/>
      <c r="P229" s="156"/>
      <c r="Q229" s="156"/>
      <c r="R229" s="156"/>
      <c r="S229" s="156"/>
      <c r="T229" s="156"/>
      <c r="U229" s="156"/>
      <c r="V229" s="156"/>
      <c r="W229" s="156"/>
      <c r="X229" s="157"/>
      <c r="Y229" s="574">
        <f>SUM(Y219:AB228)</f>
        <v>4.5</v>
      </c>
      <c r="Z229" s="575"/>
      <c r="AA229" s="575"/>
      <c r="AB229" s="576"/>
      <c r="AC229" s="571" t="s">
        <v>22</v>
      </c>
      <c r="AD229" s="572"/>
      <c r="AE229" s="572"/>
      <c r="AF229" s="572"/>
      <c r="AG229" s="572"/>
      <c r="AH229" s="573"/>
      <c r="AI229" s="156"/>
      <c r="AJ229" s="156"/>
      <c r="AK229" s="156"/>
      <c r="AL229" s="156"/>
      <c r="AM229" s="156"/>
      <c r="AN229" s="156"/>
      <c r="AO229" s="156"/>
      <c r="AP229" s="156"/>
      <c r="AQ229" s="156"/>
      <c r="AR229" s="156"/>
      <c r="AS229" s="156"/>
      <c r="AT229" s="157"/>
      <c r="AU229" s="574">
        <f>SUM(AU219:AX228)</f>
        <v>2.2000000000000002</v>
      </c>
      <c r="AV229" s="575"/>
      <c r="AW229" s="575"/>
      <c r="AX229" s="577"/>
    </row>
    <row r="230" spans="1:50" ht="23.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7" t="s">
        <v>33</v>
      </c>
      <c r="AL235" s="242"/>
      <c r="AM235" s="242"/>
      <c r="AN235" s="242"/>
      <c r="AO235" s="242"/>
      <c r="AP235" s="242"/>
      <c r="AQ235" s="242" t="s">
        <v>23</v>
      </c>
      <c r="AR235" s="242"/>
      <c r="AS235" s="242"/>
      <c r="AT235" s="242"/>
      <c r="AU235" s="93" t="s">
        <v>24</v>
      </c>
      <c r="AV235" s="94"/>
      <c r="AW235" s="94"/>
      <c r="AX235" s="588"/>
    </row>
    <row r="236" spans="1:50" ht="38.25" customHeight="1" x14ac:dyDescent="0.15">
      <c r="A236" s="581">
        <v>1</v>
      </c>
      <c r="B236" s="581">
        <v>1</v>
      </c>
      <c r="C236" s="583" t="s">
        <v>565</v>
      </c>
      <c r="D236" s="582"/>
      <c r="E236" s="582"/>
      <c r="F236" s="582"/>
      <c r="G236" s="582"/>
      <c r="H236" s="582"/>
      <c r="I236" s="582"/>
      <c r="J236" s="582"/>
      <c r="K236" s="582"/>
      <c r="L236" s="582"/>
      <c r="M236" s="583" t="s">
        <v>566</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9</v>
      </c>
      <c r="AL236" s="585"/>
      <c r="AM236" s="585"/>
      <c r="AN236" s="585"/>
      <c r="AO236" s="585"/>
      <c r="AP236" s="586"/>
      <c r="AQ236" s="583">
        <v>1</v>
      </c>
      <c r="AR236" s="582"/>
      <c r="AS236" s="582"/>
      <c r="AT236" s="582"/>
      <c r="AU236" s="584">
        <v>97.9</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92"/>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3"/>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2" t="s">
        <v>405</v>
      </c>
      <c r="D268" s="242"/>
      <c r="E268" s="242"/>
      <c r="F268" s="242"/>
      <c r="G268" s="242"/>
      <c r="H268" s="242"/>
      <c r="I268" s="242"/>
      <c r="J268" s="242"/>
      <c r="K268" s="242"/>
      <c r="L268" s="242"/>
      <c r="M268" s="242" t="s">
        <v>406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7" t="s">
        <v>407</v>
      </c>
      <c r="AL268" s="242"/>
      <c r="AM268" s="242"/>
      <c r="AN268" s="242"/>
      <c r="AO268" s="242"/>
      <c r="AP268" s="242"/>
      <c r="AQ268" s="242" t="s">
        <v>23</v>
      </c>
      <c r="AR268" s="242"/>
      <c r="AS268" s="242"/>
      <c r="AT268" s="242"/>
      <c r="AU268" s="93" t="s">
        <v>24</v>
      </c>
      <c r="AV268" s="94"/>
      <c r="AW268" s="94"/>
      <c r="AX268" s="588"/>
    </row>
    <row r="269" spans="1:50" ht="24" customHeight="1" x14ac:dyDescent="0.15">
      <c r="A269" s="581">
        <v>1</v>
      </c>
      <c r="B269" s="581">
        <v>1</v>
      </c>
      <c r="C269" s="583" t="s">
        <v>567</v>
      </c>
      <c r="D269" s="582"/>
      <c r="E269" s="582"/>
      <c r="F269" s="582"/>
      <c r="G269" s="582"/>
      <c r="H269" s="582"/>
      <c r="I269" s="582"/>
      <c r="J269" s="582"/>
      <c r="K269" s="582"/>
      <c r="L269" s="582"/>
      <c r="M269" s="583" t="s">
        <v>568</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7.2</v>
      </c>
      <c r="AL269" s="585"/>
      <c r="AM269" s="585"/>
      <c r="AN269" s="585"/>
      <c r="AO269" s="585"/>
      <c r="AP269" s="586"/>
      <c r="AQ269" s="583">
        <v>1</v>
      </c>
      <c r="AR269" s="582"/>
      <c r="AS269" s="582"/>
      <c r="AT269" s="582"/>
      <c r="AU269" s="584">
        <v>97.2</v>
      </c>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2" t="s">
        <v>405</v>
      </c>
      <c r="D301" s="242"/>
      <c r="E301" s="242"/>
      <c r="F301" s="242"/>
      <c r="G301" s="242"/>
      <c r="H301" s="242"/>
      <c r="I301" s="242"/>
      <c r="J301" s="242"/>
      <c r="K301" s="242"/>
      <c r="L301" s="242"/>
      <c r="M301" s="242" t="s">
        <v>406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7" t="s">
        <v>407</v>
      </c>
      <c r="AL301" s="242"/>
      <c r="AM301" s="242"/>
      <c r="AN301" s="242"/>
      <c r="AO301" s="242"/>
      <c r="AP301" s="242"/>
      <c r="AQ301" s="242" t="s">
        <v>23</v>
      </c>
      <c r="AR301" s="242"/>
      <c r="AS301" s="242"/>
      <c r="AT301" s="242"/>
      <c r="AU301" s="93" t="s">
        <v>24</v>
      </c>
      <c r="AV301" s="94"/>
      <c r="AW301" s="94"/>
      <c r="AX301" s="588"/>
    </row>
    <row r="302" spans="1:50" ht="24" customHeight="1" x14ac:dyDescent="0.15">
      <c r="A302" s="581">
        <v>1</v>
      </c>
      <c r="B302" s="581">
        <v>1</v>
      </c>
      <c r="C302" s="583" t="s">
        <v>569</v>
      </c>
      <c r="D302" s="582"/>
      <c r="E302" s="582"/>
      <c r="F302" s="582"/>
      <c r="G302" s="582"/>
      <c r="H302" s="582"/>
      <c r="I302" s="582"/>
      <c r="J302" s="582"/>
      <c r="K302" s="582"/>
      <c r="L302" s="582"/>
      <c r="M302" s="583" t="s">
        <v>570</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v>4.3</v>
      </c>
      <c r="AL302" s="585"/>
      <c r="AM302" s="585"/>
      <c r="AN302" s="585"/>
      <c r="AO302" s="585"/>
      <c r="AP302" s="586"/>
      <c r="AQ302" s="583" t="s">
        <v>584</v>
      </c>
      <c r="AR302" s="582"/>
      <c r="AS302" s="582"/>
      <c r="AT302" s="582"/>
      <c r="AU302" s="584" t="s">
        <v>586</v>
      </c>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2" t="s">
        <v>405</v>
      </c>
      <c r="D334" s="242"/>
      <c r="E334" s="242"/>
      <c r="F334" s="242"/>
      <c r="G334" s="242"/>
      <c r="H334" s="242"/>
      <c r="I334" s="242"/>
      <c r="J334" s="242"/>
      <c r="K334" s="242"/>
      <c r="L334" s="242"/>
      <c r="M334" s="242" t="s">
        <v>406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7" t="s">
        <v>407</v>
      </c>
      <c r="AL334" s="242"/>
      <c r="AM334" s="242"/>
      <c r="AN334" s="242"/>
      <c r="AO334" s="242"/>
      <c r="AP334" s="242"/>
      <c r="AQ334" s="242" t="s">
        <v>23</v>
      </c>
      <c r="AR334" s="242"/>
      <c r="AS334" s="242"/>
      <c r="AT334" s="242"/>
      <c r="AU334" s="93" t="s">
        <v>24</v>
      </c>
      <c r="AV334" s="94"/>
      <c r="AW334" s="94"/>
      <c r="AX334" s="588"/>
    </row>
    <row r="335" spans="1:50" ht="24" customHeight="1" x14ac:dyDescent="0.15">
      <c r="A335" s="581">
        <v>1</v>
      </c>
      <c r="B335" s="581">
        <v>1</v>
      </c>
      <c r="C335" s="583" t="s">
        <v>571</v>
      </c>
      <c r="D335" s="582"/>
      <c r="E335" s="582"/>
      <c r="F335" s="582"/>
      <c r="G335" s="582"/>
      <c r="H335" s="582"/>
      <c r="I335" s="582"/>
      <c r="J335" s="582"/>
      <c r="K335" s="582"/>
      <c r="L335" s="582"/>
      <c r="M335" s="583" t="s">
        <v>572</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v>4.5</v>
      </c>
      <c r="AL335" s="585"/>
      <c r="AM335" s="585"/>
      <c r="AN335" s="585"/>
      <c r="AO335" s="585"/>
      <c r="AP335" s="586"/>
      <c r="AQ335" s="583" t="s">
        <v>584</v>
      </c>
      <c r="AR335" s="582"/>
      <c r="AS335" s="582"/>
      <c r="AT335" s="582"/>
      <c r="AU335" s="584" t="s">
        <v>586</v>
      </c>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2" t="s">
        <v>405</v>
      </c>
      <c r="D367" s="242"/>
      <c r="E367" s="242"/>
      <c r="F367" s="242"/>
      <c r="G367" s="242"/>
      <c r="H367" s="242"/>
      <c r="I367" s="242"/>
      <c r="J367" s="242"/>
      <c r="K367" s="242"/>
      <c r="L367" s="242"/>
      <c r="M367" s="242" t="s">
        <v>406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7" t="s">
        <v>407</v>
      </c>
      <c r="AL367" s="242"/>
      <c r="AM367" s="242"/>
      <c r="AN367" s="242"/>
      <c r="AO367" s="242"/>
      <c r="AP367" s="242"/>
      <c r="AQ367" s="242" t="s">
        <v>23</v>
      </c>
      <c r="AR367" s="242"/>
      <c r="AS367" s="242"/>
      <c r="AT367" s="242"/>
      <c r="AU367" s="93" t="s">
        <v>24</v>
      </c>
      <c r="AV367" s="94"/>
      <c r="AW367" s="94"/>
      <c r="AX367" s="588"/>
    </row>
    <row r="368" spans="1:50" ht="24" customHeight="1" x14ac:dyDescent="0.15">
      <c r="A368" s="581">
        <v>1</v>
      </c>
      <c r="B368" s="581">
        <v>1</v>
      </c>
      <c r="C368" s="583" t="s">
        <v>573</v>
      </c>
      <c r="D368" s="582"/>
      <c r="E368" s="582"/>
      <c r="F368" s="582"/>
      <c r="G368" s="582"/>
      <c r="H368" s="582"/>
      <c r="I368" s="582"/>
      <c r="J368" s="582"/>
      <c r="K368" s="582"/>
      <c r="L368" s="582"/>
      <c r="M368" s="583" t="s">
        <v>572</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v>1.8</v>
      </c>
      <c r="AL368" s="585"/>
      <c r="AM368" s="585"/>
      <c r="AN368" s="585"/>
      <c r="AO368" s="585"/>
      <c r="AP368" s="586"/>
      <c r="AQ368" s="583" t="s">
        <v>584</v>
      </c>
      <c r="AR368" s="582"/>
      <c r="AS368" s="582"/>
      <c r="AT368" s="582"/>
      <c r="AU368" s="584" t="s">
        <v>586</v>
      </c>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2" t="s">
        <v>405</v>
      </c>
      <c r="D400" s="242"/>
      <c r="E400" s="242"/>
      <c r="F400" s="242"/>
      <c r="G400" s="242"/>
      <c r="H400" s="242"/>
      <c r="I400" s="242"/>
      <c r="J400" s="242"/>
      <c r="K400" s="242"/>
      <c r="L400" s="242"/>
      <c r="M400" s="242" t="s">
        <v>406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7" t="s">
        <v>407</v>
      </c>
      <c r="AL400" s="242"/>
      <c r="AM400" s="242"/>
      <c r="AN400" s="242"/>
      <c r="AO400" s="242"/>
      <c r="AP400" s="242"/>
      <c r="AQ400" s="242" t="s">
        <v>23</v>
      </c>
      <c r="AR400" s="242"/>
      <c r="AS400" s="242"/>
      <c r="AT400" s="242"/>
      <c r="AU400" s="93" t="s">
        <v>24</v>
      </c>
      <c r="AV400" s="94"/>
      <c r="AW400" s="94"/>
      <c r="AX400" s="588"/>
    </row>
    <row r="401" spans="1:50" ht="36.75" customHeight="1" x14ac:dyDescent="0.15">
      <c r="A401" s="581">
        <v>1</v>
      </c>
      <c r="B401" s="581">
        <v>1</v>
      </c>
      <c r="C401" s="583" t="s">
        <v>574</v>
      </c>
      <c r="D401" s="582"/>
      <c r="E401" s="582"/>
      <c r="F401" s="582"/>
      <c r="G401" s="582"/>
      <c r="H401" s="582"/>
      <c r="I401" s="582"/>
      <c r="J401" s="582"/>
      <c r="K401" s="582"/>
      <c r="L401" s="582"/>
      <c r="M401" s="583" t="s">
        <v>575</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v>2.4</v>
      </c>
      <c r="AL401" s="585"/>
      <c r="AM401" s="585"/>
      <c r="AN401" s="585"/>
      <c r="AO401" s="585"/>
      <c r="AP401" s="586"/>
      <c r="AQ401" s="583" t="s">
        <v>584</v>
      </c>
      <c r="AR401" s="582"/>
      <c r="AS401" s="582"/>
      <c r="AT401" s="582"/>
      <c r="AU401" s="584" t="s">
        <v>586</v>
      </c>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2" t="s">
        <v>405</v>
      </c>
      <c r="D433" s="242"/>
      <c r="E433" s="242"/>
      <c r="F433" s="242"/>
      <c r="G433" s="242"/>
      <c r="H433" s="242"/>
      <c r="I433" s="242"/>
      <c r="J433" s="242"/>
      <c r="K433" s="242"/>
      <c r="L433" s="242"/>
      <c r="M433" s="242" t="s">
        <v>406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7" t="s">
        <v>407</v>
      </c>
      <c r="AL433" s="242"/>
      <c r="AM433" s="242"/>
      <c r="AN433" s="242"/>
      <c r="AO433" s="242"/>
      <c r="AP433" s="242"/>
      <c r="AQ433" s="242" t="s">
        <v>23</v>
      </c>
      <c r="AR433" s="242"/>
      <c r="AS433" s="242"/>
      <c r="AT433" s="242"/>
      <c r="AU433" s="93" t="s">
        <v>24</v>
      </c>
      <c r="AV433" s="94"/>
      <c r="AW433" s="94"/>
      <c r="AX433" s="588"/>
    </row>
    <row r="434" spans="1:50" ht="24" customHeight="1" x14ac:dyDescent="0.15">
      <c r="A434" s="581">
        <v>1</v>
      </c>
      <c r="B434" s="581">
        <v>1</v>
      </c>
      <c r="C434" s="583" t="s">
        <v>576</v>
      </c>
      <c r="D434" s="582"/>
      <c r="E434" s="582"/>
      <c r="F434" s="582"/>
      <c r="G434" s="582"/>
      <c r="H434" s="582"/>
      <c r="I434" s="582"/>
      <c r="J434" s="582"/>
      <c r="K434" s="582"/>
      <c r="L434" s="582"/>
      <c r="M434" s="583" t="s">
        <v>577</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v>4.5</v>
      </c>
      <c r="AL434" s="585"/>
      <c r="AM434" s="585"/>
      <c r="AN434" s="585"/>
      <c r="AO434" s="585"/>
      <c r="AP434" s="586"/>
      <c r="AQ434" s="583" t="s">
        <v>584</v>
      </c>
      <c r="AR434" s="582"/>
      <c r="AS434" s="582"/>
      <c r="AT434" s="582"/>
      <c r="AU434" s="584" t="s">
        <v>586</v>
      </c>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2" t="s">
        <v>405</v>
      </c>
      <c r="D466" s="242"/>
      <c r="E466" s="242"/>
      <c r="F466" s="242"/>
      <c r="G466" s="242"/>
      <c r="H466" s="242"/>
      <c r="I466" s="242"/>
      <c r="J466" s="242"/>
      <c r="K466" s="242"/>
      <c r="L466" s="242"/>
      <c r="M466" s="242" t="s">
        <v>406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7" t="s">
        <v>407</v>
      </c>
      <c r="AL466" s="242"/>
      <c r="AM466" s="242"/>
      <c r="AN466" s="242"/>
      <c r="AO466" s="242"/>
      <c r="AP466" s="242"/>
      <c r="AQ466" s="242" t="s">
        <v>23</v>
      </c>
      <c r="AR466" s="242"/>
      <c r="AS466" s="242"/>
      <c r="AT466" s="242"/>
      <c r="AU466" s="93" t="s">
        <v>24</v>
      </c>
      <c r="AV466" s="94"/>
      <c r="AW466" s="94"/>
      <c r="AX466" s="588"/>
    </row>
    <row r="467" spans="1:50" ht="24" customHeight="1" x14ac:dyDescent="0.15">
      <c r="A467" s="581">
        <v>1</v>
      </c>
      <c r="B467" s="581">
        <v>1</v>
      </c>
      <c r="C467" s="583" t="s">
        <v>578</v>
      </c>
      <c r="D467" s="582"/>
      <c r="E467" s="582"/>
      <c r="F467" s="582"/>
      <c r="G467" s="582"/>
      <c r="H467" s="582"/>
      <c r="I467" s="582"/>
      <c r="J467" s="582"/>
      <c r="K467" s="582"/>
      <c r="L467" s="582"/>
      <c r="M467" s="583" t="s">
        <v>579</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v>2.2000000000000002</v>
      </c>
      <c r="AL467" s="585"/>
      <c r="AM467" s="585"/>
      <c r="AN467" s="585"/>
      <c r="AO467" s="585"/>
      <c r="AP467" s="586"/>
      <c r="AQ467" s="583" t="s">
        <v>584</v>
      </c>
      <c r="AR467" s="582"/>
      <c r="AS467" s="582"/>
      <c r="AT467" s="582"/>
      <c r="AU467" s="584" t="s">
        <v>587</v>
      </c>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96" max="50" man="1"/>
    <brk id="127" max="50"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333375</xdr:rowOff>
                  </from>
                  <to>
                    <xdr:col>48</xdr:col>
                    <xdr:colOff>114300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229</xdr:row>
                    <xdr:rowOff>123825</xdr:rowOff>
                  </from>
                  <to>
                    <xdr:col>44</xdr:col>
                    <xdr:colOff>142875</xdr:colOff>
                    <xdr:row>230</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496</xdr:row>
                    <xdr:rowOff>95250</xdr:rowOff>
                  </from>
                  <to>
                    <xdr:col>44</xdr:col>
                    <xdr:colOff>142875</xdr:colOff>
                    <xdr:row>497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457</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5"/>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458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5"/>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5"/>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5"/>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459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460</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5"/>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459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457</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5"/>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458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460</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5"/>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459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460</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5"/>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459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460</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5"/>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459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457</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5"/>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7" t="s">
        <v>458</v>
      </c>
      <c r="AC51" s="698"/>
      <c r="AD51" s="698"/>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0" sqref="L20:X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8" t="s">
        <v>498</v>
      </c>
      <c r="H2" s="379"/>
      <c r="I2" s="379"/>
      <c r="J2" s="379"/>
      <c r="K2" s="379"/>
      <c r="L2" s="379"/>
      <c r="M2" s="379"/>
      <c r="N2" s="379"/>
      <c r="O2" s="379"/>
      <c r="P2" s="379"/>
      <c r="Q2" s="379"/>
      <c r="R2" s="379"/>
      <c r="S2" s="379"/>
      <c r="T2" s="379"/>
      <c r="U2" s="379"/>
      <c r="V2" s="379"/>
      <c r="W2" s="379"/>
      <c r="X2" s="379"/>
      <c r="Y2" s="379"/>
      <c r="Z2" s="379"/>
      <c r="AA2" s="379"/>
      <c r="AB2" s="380"/>
      <c r="AC2" s="378" t="s">
        <v>456</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1"/>
      <c r="B3" s="712"/>
      <c r="C3" s="712"/>
      <c r="D3" s="712"/>
      <c r="E3" s="712"/>
      <c r="F3" s="713"/>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7"/>
    </row>
    <row r="4" spans="1:50" ht="24.75" customHeight="1" x14ac:dyDescent="0.15">
      <c r="A4" s="711"/>
      <c r="B4" s="712"/>
      <c r="C4" s="712"/>
      <c r="D4" s="712"/>
      <c r="E4" s="712"/>
      <c r="F4" s="713"/>
      <c r="G4" s="363" t="s">
        <v>526</v>
      </c>
      <c r="H4" s="364"/>
      <c r="I4" s="364"/>
      <c r="J4" s="364"/>
      <c r="K4" s="365"/>
      <c r="L4" s="366" t="s">
        <v>527</v>
      </c>
      <c r="M4" s="367"/>
      <c r="N4" s="367"/>
      <c r="O4" s="367"/>
      <c r="P4" s="367"/>
      <c r="Q4" s="367"/>
      <c r="R4" s="367"/>
      <c r="S4" s="367"/>
      <c r="T4" s="367"/>
      <c r="U4" s="367"/>
      <c r="V4" s="367"/>
      <c r="W4" s="367"/>
      <c r="X4" s="368"/>
      <c r="Y4" s="398">
        <v>3.2</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8"/>
    </row>
    <row r="5" spans="1:50" ht="24.75" customHeight="1" x14ac:dyDescent="0.15">
      <c r="A5" s="711"/>
      <c r="B5" s="712"/>
      <c r="C5" s="712"/>
      <c r="D5" s="712"/>
      <c r="E5" s="712"/>
      <c r="F5" s="713"/>
      <c r="G5" s="413" t="s">
        <v>528</v>
      </c>
      <c r="H5" s="414"/>
      <c r="I5" s="414"/>
      <c r="J5" s="414"/>
      <c r="K5" s="415"/>
      <c r="L5" s="416" t="s">
        <v>529</v>
      </c>
      <c r="M5" s="417"/>
      <c r="N5" s="417"/>
      <c r="O5" s="417"/>
      <c r="P5" s="417"/>
      <c r="Q5" s="417"/>
      <c r="R5" s="417"/>
      <c r="S5" s="417"/>
      <c r="T5" s="417"/>
      <c r="U5" s="417"/>
      <c r="V5" s="417"/>
      <c r="W5" s="417"/>
      <c r="X5" s="418"/>
      <c r="Y5" s="419">
        <v>0.2</v>
      </c>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0"/>
    </row>
    <row r="6" spans="1:50" ht="24.75" customHeight="1" x14ac:dyDescent="0.15">
      <c r="A6" s="711"/>
      <c r="B6" s="712"/>
      <c r="C6" s="712"/>
      <c r="D6" s="712"/>
      <c r="E6" s="712"/>
      <c r="F6" s="71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0"/>
    </row>
    <row r="7" spans="1:50" ht="24.75" customHeight="1" x14ac:dyDescent="0.15">
      <c r="A7" s="711"/>
      <c r="B7" s="712"/>
      <c r="C7" s="712"/>
      <c r="D7" s="712"/>
      <c r="E7" s="712"/>
      <c r="F7" s="71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0"/>
    </row>
    <row r="8" spans="1:50" ht="24.75" customHeight="1" x14ac:dyDescent="0.15">
      <c r="A8" s="711"/>
      <c r="B8" s="712"/>
      <c r="C8" s="712"/>
      <c r="D8" s="712"/>
      <c r="E8" s="712"/>
      <c r="F8" s="71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0"/>
    </row>
    <row r="9" spans="1:50" ht="24.75" customHeight="1" x14ac:dyDescent="0.15">
      <c r="A9" s="711"/>
      <c r="B9" s="712"/>
      <c r="C9" s="712"/>
      <c r="D9" s="712"/>
      <c r="E9" s="712"/>
      <c r="F9" s="71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0"/>
    </row>
    <row r="10" spans="1:50" ht="24.75" customHeight="1" x14ac:dyDescent="0.15">
      <c r="A10" s="711"/>
      <c r="B10" s="712"/>
      <c r="C10" s="712"/>
      <c r="D10" s="712"/>
      <c r="E10" s="712"/>
      <c r="F10" s="71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0"/>
    </row>
    <row r="11" spans="1:50" ht="24.75" customHeight="1" x14ac:dyDescent="0.15">
      <c r="A11" s="711"/>
      <c r="B11" s="712"/>
      <c r="C11" s="712"/>
      <c r="D11" s="712"/>
      <c r="E11" s="712"/>
      <c r="F11" s="71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0"/>
    </row>
    <row r="12" spans="1:50" ht="24.75" customHeight="1" x14ac:dyDescent="0.15">
      <c r="A12" s="711"/>
      <c r="B12" s="712"/>
      <c r="C12" s="712"/>
      <c r="D12" s="712"/>
      <c r="E12" s="712"/>
      <c r="F12" s="71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0"/>
    </row>
    <row r="13" spans="1:50" ht="24.75" customHeight="1" x14ac:dyDescent="0.15">
      <c r="A13" s="711"/>
      <c r="B13" s="712"/>
      <c r="C13" s="712"/>
      <c r="D13" s="712"/>
      <c r="E13" s="712"/>
      <c r="F13" s="71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0"/>
    </row>
    <row r="14" spans="1:50" ht="24.75" customHeight="1" thickBot="1" x14ac:dyDescent="0.2">
      <c r="A14" s="711"/>
      <c r="B14" s="712"/>
      <c r="C14" s="712"/>
      <c r="D14" s="712"/>
      <c r="E14" s="712"/>
      <c r="F14" s="713"/>
      <c r="G14" s="571" t="s">
        <v>22</v>
      </c>
      <c r="H14" s="572"/>
      <c r="I14" s="572"/>
      <c r="J14" s="572"/>
      <c r="K14" s="572"/>
      <c r="L14" s="573"/>
      <c r="M14" s="156"/>
      <c r="N14" s="156"/>
      <c r="O14" s="156"/>
      <c r="P14" s="156"/>
      <c r="Q14" s="156"/>
      <c r="R14" s="156"/>
      <c r="S14" s="156"/>
      <c r="T14" s="156"/>
      <c r="U14" s="156"/>
      <c r="V14" s="156"/>
      <c r="W14" s="156"/>
      <c r="X14" s="157"/>
      <c r="Y14" s="574">
        <f>SUM(Y4:AB13)</f>
        <v>3.4000000000000004</v>
      </c>
      <c r="Z14" s="575"/>
      <c r="AA14" s="575"/>
      <c r="AB14" s="576"/>
      <c r="AC14" s="571" t="s">
        <v>22</v>
      </c>
      <c r="AD14" s="572"/>
      <c r="AE14" s="572"/>
      <c r="AF14" s="572"/>
      <c r="AG14" s="572"/>
      <c r="AH14" s="573"/>
      <c r="AI14" s="156"/>
      <c r="AJ14" s="156"/>
      <c r="AK14" s="156"/>
      <c r="AL14" s="156"/>
      <c r="AM14" s="156"/>
      <c r="AN14" s="156"/>
      <c r="AO14" s="156"/>
      <c r="AP14" s="156"/>
      <c r="AQ14" s="156"/>
      <c r="AR14" s="156"/>
      <c r="AS14" s="156"/>
      <c r="AT14" s="157"/>
      <c r="AU14" s="574">
        <f>SUM(AU4:AX13)</f>
        <v>0</v>
      </c>
      <c r="AV14" s="575"/>
      <c r="AW14" s="575"/>
      <c r="AX14" s="577"/>
    </row>
    <row r="15" spans="1:50" ht="30" customHeight="1" x14ac:dyDescent="0.15">
      <c r="A15" s="711"/>
      <c r="B15" s="712"/>
      <c r="C15" s="712"/>
      <c r="D15" s="712"/>
      <c r="E15" s="712"/>
      <c r="F15" s="713"/>
      <c r="G15" s="378" t="s">
        <v>367</v>
      </c>
      <c r="H15" s="379"/>
      <c r="I15" s="379"/>
      <c r="J15" s="379"/>
      <c r="K15" s="379"/>
      <c r="L15" s="379"/>
      <c r="M15" s="379"/>
      <c r="N15" s="379"/>
      <c r="O15" s="379"/>
      <c r="P15" s="379"/>
      <c r="Q15" s="379"/>
      <c r="R15" s="379"/>
      <c r="S15" s="379"/>
      <c r="T15" s="379"/>
      <c r="U15" s="379"/>
      <c r="V15" s="379"/>
      <c r="W15" s="379"/>
      <c r="X15" s="379"/>
      <c r="Y15" s="379"/>
      <c r="Z15" s="379"/>
      <c r="AA15" s="379"/>
      <c r="AB15" s="380"/>
      <c r="AC15" s="378" t="s">
        <v>368</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1"/>
      <c r="B16" s="712"/>
      <c r="C16" s="712"/>
      <c r="D16" s="712"/>
      <c r="E16" s="712"/>
      <c r="F16" s="713"/>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7"/>
    </row>
    <row r="17" spans="1:50" ht="24.75" customHeight="1" x14ac:dyDescent="0.15">
      <c r="A17" s="711"/>
      <c r="B17" s="712"/>
      <c r="C17" s="712"/>
      <c r="D17" s="712"/>
      <c r="E17" s="712"/>
      <c r="F17" s="713"/>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8"/>
    </row>
    <row r="18" spans="1:50" ht="24.75" customHeight="1" x14ac:dyDescent="0.15">
      <c r="A18" s="711"/>
      <c r="B18" s="712"/>
      <c r="C18" s="712"/>
      <c r="D18" s="712"/>
      <c r="E18" s="712"/>
      <c r="F18" s="71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0"/>
    </row>
    <row r="19" spans="1:50" ht="24.75" customHeight="1" x14ac:dyDescent="0.15">
      <c r="A19" s="711"/>
      <c r="B19" s="712"/>
      <c r="C19" s="712"/>
      <c r="D19" s="712"/>
      <c r="E19" s="712"/>
      <c r="F19" s="71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0"/>
    </row>
    <row r="20" spans="1:50" ht="24.75" customHeight="1" x14ac:dyDescent="0.15">
      <c r="A20" s="711"/>
      <c r="B20" s="712"/>
      <c r="C20" s="712"/>
      <c r="D20" s="712"/>
      <c r="E20" s="712"/>
      <c r="F20" s="71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0"/>
    </row>
    <row r="21" spans="1:50" ht="24.75" customHeight="1" x14ac:dyDescent="0.15">
      <c r="A21" s="711"/>
      <c r="B21" s="712"/>
      <c r="C21" s="712"/>
      <c r="D21" s="712"/>
      <c r="E21" s="712"/>
      <c r="F21" s="71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0"/>
    </row>
    <row r="22" spans="1:50" ht="24.75" customHeight="1" x14ac:dyDescent="0.15">
      <c r="A22" s="711"/>
      <c r="B22" s="712"/>
      <c r="C22" s="712"/>
      <c r="D22" s="712"/>
      <c r="E22" s="712"/>
      <c r="F22" s="71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0"/>
    </row>
    <row r="23" spans="1:50" ht="24.75" customHeight="1" x14ac:dyDescent="0.15">
      <c r="A23" s="711"/>
      <c r="B23" s="712"/>
      <c r="C23" s="712"/>
      <c r="D23" s="712"/>
      <c r="E23" s="712"/>
      <c r="F23" s="71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0"/>
    </row>
    <row r="24" spans="1:50" ht="24.75" customHeight="1" x14ac:dyDescent="0.15">
      <c r="A24" s="711"/>
      <c r="B24" s="712"/>
      <c r="C24" s="712"/>
      <c r="D24" s="712"/>
      <c r="E24" s="712"/>
      <c r="F24" s="71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0"/>
    </row>
    <row r="25" spans="1:50" ht="24.75" customHeight="1" x14ac:dyDescent="0.15">
      <c r="A25" s="711"/>
      <c r="B25" s="712"/>
      <c r="C25" s="712"/>
      <c r="D25" s="712"/>
      <c r="E25" s="712"/>
      <c r="F25" s="71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0"/>
    </row>
    <row r="26" spans="1:50" ht="24.75" customHeight="1" x14ac:dyDescent="0.15">
      <c r="A26" s="711"/>
      <c r="B26" s="712"/>
      <c r="C26" s="712"/>
      <c r="D26" s="712"/>
      <c r="E26" s="712"/>
      <c r="F26" s="71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0"/>
    </row>
    <row r="27" spans="1:50" ht="24.75" customHeight="1" thickBot="1" x14ac:dyDescent="0.2">
      <c r="A27" s="711"/>
      <c r="B27" s="712"/>
      <c r="C27" s="712"/>
      <c r="D27" s="712"/>
      <c r="E27" s="712"/>
      <c r="F27" s="713"/>
      <c r="G27" s="571" t="s">
        <v>22</v>
      </c>
      <c r="H27" s="572"/>
      <c r="I27" s="572"/>
      <c r="J27" s="572"/>
      <c r="K27" s="572"/>
      <c r="L27" s="573"/>
      <c r="M27" s="156"/>
      <c r="N27" s="156"/>
      <c r="O27" s="156"/>
      <c r="P27" s="156"/>
      <c r="Q27" s="156"/>
      <c r="R27" s="156"/>
      <c r="S27" s="156"/>
      <c r="T27" s="156"/>
      <c r="U27" s="156"/>
      <c r="V27" s="156"/>
      <c r="W27" s="156"/>
      <c r="X27" s="157"/>
      <c r="Y27" s="574">
        <f>SUM(Y17:AB26)</f>
        <v>0</v>
      </c>
      <c r="Z27" s="575"/>
      <c r="AA27" s="575"/>
      <c r="AB27" s="576"/>
      <c r="AC27" s="571" t="s">
        <v>22</v>
      </c>
      <c r="AD27" s="572"/>
      <c r="AE27" s="572"/>
      <c r="AF27" s="572"/>
      <c r="AG27" s="572"/>
      <c r="AH27" s="573"/>
      <c r="AI27" s="156"/>
      <c r="AJ27" s="156"/>
      <c r="AK27" s="156"/>
      <c r="AL27" s="156"/>
      <c r="AM27" s="156"/>
      <c r="AN27" s="156"/>
      <c r="AO27" s="156"/>
      <c r="AP27" s="156"/>
      <c r="AQ27" s="156"/>
      <c r="AR27" s="156"/>
      <c r="AS27" s="156"/>
      <c r="AT27" s="157"/>
      <c r="AU27" s="574">
        <f>SUM(AU17:AX26)</f>
        <v>0</v>
      </c>
      <c r="AV27" s="575"/>
      <c r="AW27" s="575"/>
      <c r="AX27" s="577"/>
    </row>
    <row r="28" spans="1:50" ht="30" customHeight="1" x14ac:dyDescent="0.15">
      <c r="A28" s="711"/>
      <c r="B28" s="712"/>
      <c r="C28" s="712"/>
      <c r="D28" s="712"/>
      <c r="E28" s="712"/>
      <c r="F28" s="713"/>
      <c r="G28" s="378" t="s">
        <v>369</v>
      </c>
      <c r="H28" s="379"/>
      <c r="I28" s="379"/>
      <c r="J28" s="379"/>
      <c r="K28" s="379"/>
      <c r="L28" s="379"/>
      <c r="M28" s="379"/>
      <c r="N28" s="379"/>
      <c r="O28" s="379"/>
      <c r="P28" s="379"/>
      <c r="Q28" s="379"/>
      <c r="R28" s="379"/>
      <c r="S28" s="379"/>
      <c r="T28" s="379"/>
      <c r="U28" s="379"/>
      <c r="V28" s="379"/>
      <c r="W28" s="379"/>
      <c r="X28" s="379"/>
      <c r="Y28" s="379"/>
      <c r="Z28" s="379"/>
      <c r="AA28" s="379"/>
      <c r="AB28" s="380"/>
      <c r="AC28" s="378" t="s">
        <v>370</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1"/>
      <c r="B29" s="712"/>
      <c r="C29" s="712"/>
      <c r="D29" s="712"/>
      <c r="E29" s="712"/>
      <c r="F29" s="713"/>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7"/>
    </row>
    <row r="30" spans="1:50" ht="24.75" customHeight="1" x14ac:dyDescent="0.15">
      <c r="A30" s="711"/>
      <c r="B30" s="712"/>
      <c r="C30" s="712"/>
      <c r="D30" s="712"/>
      <c r="E30" s="712"/>
      <c r="F30" s="713"/>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8"/>
    </row>
    <row r="31" spans="1:50" ht="24.75" customHeight="1" x14ac:dyDescent="0.15">
      <c r="A31" s="711"/>
      <c r="B31" s="712"/>
      <c r="C31" s="712"/>
      <c r="D31" s="712"/>
      <c r="E31" s="712"/>
      <c r="F31" s="71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0"/>
    </row>
    <row r="32" spans="1:50" ht="24.75" customHeight="1" x14ac:dyDescent="0.15">
      <c r="A32" s="711"/>
      <c r="B32" s="712"/>
      <c r="C32" s="712"/>
      <c r="D32" s="712"/>
      <c r="E32" s="712"/>
      <c r="F32" s="71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0"/>
    </row>
    <row r="33" spans="1:50" ht="24.75" customHeight="1" x14ac:dyDescent="0.15">
      <c r="A33" s="711"/>
      <c r="B33" s="712"/>
      <c r="C33" s="712"/>
      <c r="D33" s="712"/>
      <c r="E33" s="712"/>
      <c r="F33" s="71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0"/>
    </row>
    <row r="34" spans="1:50" ht="24.75" customHeight="1" x14ac:dyDescent="0.15">
      <c r="A34" s="711"/>
      <c r="B34" s="712"/>
      <c r="C34" s="712"/>
      <c r="D34" s="712"/>
      <c r="E34" s="712"/>
      <c r="F34" s="71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0"/>
    </row>
    <row r="35" spans="1:50" ht="24.75" customHeight="1" x14ac:dyDescent="0.15">
      <c r="A35" s="711"/>
      <c r="B35" s="712"/>
      <c r="C35" s="712"/>
      <c r="D35" s="712"/>
      <c r="E35" s="712"/>
      <c r="F35" s="71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0"/>
    </row>
    <row r="36" spans="1:50" ht="24.75" customHeight="1" x14ac:dyDescent="0.15">
      <c r="A36" s="711"/>
      <c r="B36" s="712"/>
      <c r="C36" s="712"/>
      <c r="D36" s="712"/>
      <c r="E36" s="712"/>
      <c r="F36" s="71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0"/>
    </row>
    <row r="37" spans="1:50" ht="24.75" customHeight="1" x14ac:dyDescent="0.15">
      <c r="A37" s="711"/>
      <c r="B37" s="712"/>
      <c r="C37" s="712"/>
      <c r="D37" s="712"/>
      <c r="E37" s="712"/>
      <c r="F37" s="71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0"/>
    </row>
    <row r="38" spans="1:50" ht="24.75" customHeight="1" x14ac:dyDescent="0.15">
      <c r="A38" s="711"/>
      <c r="B38" s="712"/>
      <c r="C38" s="712"/>
      <c r="D38" s="712"/>
      <c r="E38" s="712"/>
      <c r="F38" s="71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0"/>
    </row>
    <row r="39" spans="1:50" ht="24.75" customHeight="1" x14ac:dyDescent="0.15">
      <c r="A39" s="711"/>
      <c r="B39" s="712"/>
      <c r="C39" s="712"/>
      <c r="D39" s="712"/>
      <c r="E39" s="712"/>
      <c r="F39" s="71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0"/>
    </row>
    <row r="40" spans="1:50" ht="24.75" customHeight="1" thickBot="1" x14ac:dyDescent="0.2">
      <c r="A40" s="711"/>
      <c r="B40" s="712"/>
      <c r="C40" s="712"/>
      <c r="D40" s="712"/>
      <c r="E40" s="712"/>
      <c r="F40" s="713"/>
      <c r="G40" s="571" t="s">
        <v>22</v>
      </c>
      <c r="H40" s="572"/>
      <c r="I40" s="572"/>
      <c r="J40" s="572"/>
      <c r="K40" s="572"/>
      <c r="L40" s="573"/>
      <c r="M40" s="156"/>
      <c r="N40" s="156"/>
      <c r="O40" s="156"/>
      <c r="P40" s="156"/>
      <c r="Q40" s="156"/>
      <c r="R40" s="156"/>
      <c r="S40" s="156"/>
      <c r="T40" s="156"/>
      <c r="U40" s="156"/>
      <c r="V40" s="156"/>
      <c r="W40" s="156"/>
      <c r="X40" s="157"/>
      <c r="Y40" s="574">
        <f>SUM(Y30:AB39)</f>
        <v>0</v>
      </c>
      <c r="Z40" s="575"/>
      <c r="AA40" s="575"/>
      <c r="AB40" s="576"/>
      <c r="AC40" s="571" t="s">
        <v>22</v>
      </c>
      <c r="AD40" s="572"/>
      <c r="AE40" s="572"/>
      <c r="AF40" s="572"/>
      <c r="AG40" s="572"/>
      <c r="AH40" s="573"/>
      <c r="AI40" s="156"/>
      <c r="AJ40" s="156"/>
      <c r="AK40" s="156"/>
      <c r="AL40" s="156"/>
      <c r="AM40" s="156"/>
      <c r="AN40" s="156"/>
      <c r="AO40" s="156"/>
      <c r="AP40" s="156"/>
      <c r="AQ40" s="156"/>
      <c r="AR40" s="156"/>
      <c r="AS40" s="156"/>
      <c r="AT40" s="157"/>
      <c r="AU40" s="574">
        <f>SUM(AU30:AX39)</f>
        <v>0</v>
      </c>
      <c r="AV40" s="575"/>
      <c r="AW40" s="575"/>
      <c r="AX40" s="577"/>
    </row>
    <row r="41" spans="1:50" ht="30" customHeight="1" x14ac:dyDescent="0.15">
      <c r="A41" s="711"/>
      <c r="B41" s="712"/>
      <c r="C41" s="712"/>
      <c r="D41" s="712"/>
      <c r="E41" s="712"/>
      <c r="F41" s="713"/>
      <c r="G41" s="378" t="s">
        <v>371</v>
      </c>
      <c r="H41" s="379"/>
      <c r="I41" s="379"/>
      <c r="J41" s="379"/>
      <c r="K41" s="379"/>
      <c r="L41" s="379"/>
      <c r="M41" s="379"/>
      <c r="N41" s="379"/>
      <c r="O41" s="379"/>
      <c r="P41" s="379"/>
      <c r="Q41" s="379"/>
      <c r="R41" s="379"/>
      <c r="S41" s="379"/>
      <c r="T41" s="379"/>
      <c r="U41" s="379"/>
      <c r="V41" s="379"/>
      <c r="W41" s="379"/>
      <c r="X41" s="379"/>
      <c r="Y41" s="379"/>
      <c r="Z41" s="379"/>
      <c r="AA41" s="379"/>
      <c r="AB41" s="380"/>
      <c r="AC41" s="378" t="s">
        <v>372</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1"/>
      <c r="B42" s="712"/>
      <c r="C42" s="712"/>
      <c r="D42" s="712"/>
      <c r="E42" s="712"/>
      <c r="F42" s="713"/>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7"/>
    </row>
    <row r="43" spans="1:50" ht="24.75" customHeight="1" x14ac:dyDescent="0.15">
      <c r="A43" s="711"/>
      <c r="B43" s="712"/>
      <c r="C43" s="712"/>
      <c r="D43" s="712"/>
      <c r="E43" s="712"/>
      <c r="F43" s="713"/>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8"/>
    </row>
    <row r="44" spans="1:50" ht="24.75" customHeight="1" x14ac:dyDescent="0.15">
      <c r="A44" s="711"/>
      <c r="B44" s="712"/>
      <c r="C44" s="712"/>
      <c r="D44" s="712"/>
      <c r="E44" s="712"/>
      <c r="F44" s="71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0"/>
    </row>
    <row r="45" spans="1:50" ht="24.75" customHeight="1" x14ac:dyDescent="0.15">
      <c r="A45" s="711"/>
      <c r="B45" s="712"/>
      <c r="C45" s="712"/>
      <c r="D45" s="712"/>
      <c r="E45" s="712"/>
      <c r="F45" s="71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0"/>
    </row>
    <row r="46" spans="1:50" ht="24.75" customHeight="1" x14ac:dyDescent="0.15">
      <c r="A46" s="711"/>
      <c r="B46" s="712"/>
      <c r="C46" s="712"/>
      <c r="D46" s="712"/>
      <c r="E46" s="712"/>
      <c r="F46" s="71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0"/>
    </row>
    <row r="47" spans="1:50" ht="24.75" customHeight="1" x14ac:dyDescent="0.15">
      <c r="A47" s="711"/>
      <c r="B47" s="712"/>
      <c r="C47" s="712"/>
      <c r="D47" s="712"/>
      <c r="E47" s="712"/>
      <c r="F47" s="71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0"/>
    </row>
    <row r="48" spans="1:50" ht="24.75" customHeight="1" x14ac:dyDescent="0.15">
      <c r="A48" s="711"/>
      <c r="B48" s="712"/>
      <c r="C48" s="712"/>
      <c r="D48" s="712"/>
      <c r="E48" s="712"/>
      <c r="F48" s="71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0"/>
    </row>
    <row r="49" spans="1:50" ht="24.75" customHeight="1" x14ac:dyDescent="0.15">
      <c r="A49" s="711"/>
      <c r="B49" s="712"/>
      <c r="C49" s="712"/>
      <c r="D49" s="712"/>
      <c r="E49" s="712"/>
      <c r="F49" s="71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0"/>
    </row>
    <row r="50" spans="1:50" ht="24.75" customHeight="1" x14ac:dyDescent="0.15">
      <c r="A50" s="711"/>
      <c r="B50" s="712"/>
      <c r="C50" s="712"/>
      <c r="D50" s="712"/>
      <c r="E50" s="712"/>
      <c r="F50" s="71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0"/>
    </row>
    <row r="51" spans="1:50" ht="24.75" customHeight="1" x14ac:dyDescent="0.15">
      <c r="A51" s="711"/>
      <c r="B51" s="712"/>
      <c r="C51" s="712"/>
      <c r="D51" s="712"/>
      <c r="E51" s="712"/>
      <c r="F51" s="71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0"/>
    </row>
    <row r="52" spans="1:50" ht="24.75" customHeight="1" x14ac:dyDescent="0.15">
      <c r="A52" s="711"/>
      <c r="B52" s="712"/>
      <c r="C52" s="712"/>
      <c r="D52" s="712"/>
      <c r="E52" s="712"/>
      <c r="F52" s="71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0"/>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8" t="s">
        <v>373</v>
      </c>
      <c r="H55" s="379"/>
      <c r="I55" s="379"/>
      <c r="J55" s="379"/>
      <c r="K55" s="379"/>
      <c r="L55" s="379"/>
      <c r="M55" s="379"/>
      <c r="N55" s="379"/>
      <c r="O55" s="379"/>
      <c r="P55" s="379"/>
      <c r="Q55" s="379"/>
      <c r="R55" s="379"/>
      <c r="S55" s="379"/>
      <c r="T55" s="379"/>
      <c r="U55" s="379"/>
      <c r="V55" s="379"/>
      <c r="W55" s="379"/>
      <c r="X55" s="379"/>
      <c r="Y55" s="379"/>
      <c r="Z55" s="379"/>
      <c r="AA55" s="379"/>
      <c r="AB55" s="380"/>
      <c r="AC55" s="378" t="s">
        <v>374</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1"/>
      <c r="B56" s="712"/>
      <c r="C56" s="712"/>
      <c r="D56" s="712"/>
      <c r="E56" s="712"/>
      <c r="F56" s="713"/>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7"/>
    </row>
    <row r="57" spans="1:50" ht="24.75" customHeight="1" x14ac:dyDescent="0.15">
      <c r="A57" s="711"/>
      <c r="B57" s="712"/>
      <c r="C57" s="712"/>
      <c r="D57" s="712"/>
      <c r="E57" s="712"/>
      <c r="F57" s="713"/>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8"/>
    </row>
    <row r="58" spans="1:50" ht="24.75" customHeight="1" x14ac:dyDescent="0.15">
      <c r="A58" s="711"/>
      <c r="B58" s="712"/>
      <c r="C58" s="712"/>
      <c r="D58" s="712"/>
      <c r="E58" s="712"/>
      <c r="F58" s="71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0"/>
    </row>
    <row r="59" spans="1:50" ht="24.75" customHeight="1" x14ac:dyDescent="0.15">
      <c r="A59" s="711"/>
      <c r="B59" s="712"/>
      <c r="C59" s="712"/>
      <c r="D59" s="712"/>
      <c r="E59" s="712"/>
      <c r="F59" s="71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0"/>
    </row>
    <row r="60" spans="1:50" ht="24.75" customHeight="1" x14ac:dyDescent="0.15">
      <c r="A60" s="711"/>
      <c r="B60" s="712"/>
      <c r="C60" s="712"/>
      <c r="D60" s="712"/>
      <c r="E60" s="712"/>
      <c r="F60" s="71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0"/>
    </row>
    <row r="61" spans="1:50" ht="24.75" customHeight="1" x14ac:dyDescent="0.15">
      <c r="A61" s="711"/>
      <c r="B61" s="712"/>
      <c r="C61" s="712"/>
      <c r="D61" s="712"/>
      <c r="E61" s="712"/>
      <c r="F61" s="71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0"/>
    </row>
    <row r="62" spans="1:50" ht="24.75" customHeight="1" x14ac:dyDescent="0.15">
      <c r="A62" s="711"/>
      <c r="B62" s="712"/>
      <c r="C62" s="712"/>
      <c r="D62" s="712"/>
      <c r="E62" s="712"/>
      <c r="F62" s="71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0"/>
    </row>
    <row r="63" spans="1:50" ht="24.75" customHeight="1" x14ac:dyDescent="0.15">
      <c r="A63" s="711"/>
      <c r="B63" s="712"/>
      <c r="C63" s="712"/>
      <c r="D63" s="712"/>
      <c r="E63" s="712"/>
      <c r="F63" s="71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0"/>
    </row>
    <row r="64" spans="1:50" ht="24.75" customHeight="1" x14ac:dyDescent="0.15">
      <c r="A64" s="711"/>
      <c r="B64" s="712"/>
      <c r="C64" s="712"/>
      <c r="D64" s="712"/>
      <c r="E64" s="712"/>
      <c r="F64" s="71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0"/>
    </row>
    <row r="65" spans="1:50" ht="24.75" customHeight="1" x14ac:dyDescent="0.15">
      <c r="A65" s="711"/>
      <c r="B65" s="712"/>
      <c r="C65" s="712"/>
      <c r="D65" s="712"/>
      <c r="E65" s="712"/>
      <c r="F65" s="71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0"/>
    </row>
    <row r="66" spans="1:50" ht="24.75" customHeight="1" x14ac:dyDescent="0.15">
      <c r="A66" s="711"/>
      <c r="B66" s="712"/>
      <c r="C66" s="712"/>
      <c r="D66" s="712"/>
      <c r="E66" s="712"/>
      <c r="F66" s="71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0"/>
    </row>
    <row r="67" spans="1:50" ht="24.75" customHeight="1" thickBot="1" x14ac:dyDescent="0.2">
      <c r="A67" s="711"/>
      <c r="B67" s="712"/>
      <c r="C67" s="712"/>
      <c r="D67" s="712"/>
      <c r="E67" s="712"/>
      <c r="F67" s="713"/>
      <c r="G67" s="571" t="s">
        <v>22</v>
      </c>
      <c r="H67" s="572"/>
      <c r="I67" s="572"/>
      <c r="J67" s="572"/>
      <c r="K67" s="572"/>
      <c r="L67" s="573"/>
      <c r="M67" s="156"/>
      <c r="N67" s="156"/>
      <c r="O67" s="156"/>
      <c r="P67" s="156"/>
      <c r="Q67" s="156"/>
      <c r="R67" s="156"/>
      <c r="S67" s="156"/>
      <c r="T67" s="156"/>
      <c r="U67" s="156"/>
      <c r="V67" s="156"/>
      <c r="W67" s="156"/>
      <c r="X67" s="157"/>
      <c r="Y67" s="574">
        <f>SUM(Y57:AB66)</f>
        <v>0</v>
      </c>
      <c r="Z67" s="575"/>
      <c r="AA67" s="575"/>
      <c r="AB67" s="576"/>
      <c r="AC67" s="571" t="s">
        <v>22</v>
      </c>
      <c r="AD67" s="572"/>
      <c r="AE67" s="572"/>
      <c r="AF67" s="572"/>
      <c r="AG67" s="572"/>
      <c r="AH67" s="573"/>
      <c r="AI67" s="156"/>
      <c r="AJ67" s="156"/>
      <c r="AK67" s="156"/>
      <c r="AL67" s="156"/>
      <c r="AM67" s="156"/>
      <c r="AN67" s="156"/>
      <c r="AO67" s="156"/>
      <c r="AP67" s="156"/>
      <c r="AQ67" s="156"/>
      <c r="AR67" s="156"/>
      <c r="AS67" s="156"/>
      <c r="AT67" s="157"/>
      <c r="AU67" s="574">
        <f>SUM(AU57:AX66)</f>
        <v>0</v>
      </c>
      <c r="AV67" s="575"/>
      <c r="AW67" s="575"/>
      <c r="AX67" s="577"/>
    </row>
    <row r="68" spans="1:50" ht="30" customHeight="1" x14ac:dyDescent="0.15">
      <c r="A68" s="711"/>
      <c r="B68" s="712"/>
      <c r="C68" s="712"/>
      <c r="D68" s="712"/>
      <c r="E68" s="712"/>
      <c r="F68" s="713"/>
      <c r="G68" s="378" t="s">
        <v>375</v>
      </c>
      <c r="H68" s="379"/>
      <c r="I68" s="379"/>
      <c r="J68" s="379"/>
      <c r="K68" s="379"/>
      <c r="L68" s="379"/>
      <c r="M68" s="379"/>
      <c r="N68" s="379"/>
      <c r="O68" s="379"/>
      <c r="P68" s="379"/>
      <c r="Q68" s="379"/>
      <c r="R68" s="379"/>
      <c r="S68" s="379"/>
      <c r="T68" s="379"/>
      <c r="U68" s="379"/>
      <c r="V68" s="379"/>
      <c r="W68" s="379"/>
      <c r="X68" s="379"/>
      <c r="Y68" s="379"/>
      <c r="Z68" s="379"/>
      <c r="AA68" s="379"/>
      <c r="AB68" s="380"/>
      <c r="AC68" s="378" t="s">
        <v>376</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1"/>
      <c r="B69" s="712"/>
      <c r="C69" s="712"/>
      <c r="D69" s="712"/>
      <c r="E69" s="712"/>
      <c r="F69" s="713"/>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7"/>
    </row>
    <row r="70" spans="1:50" ht="24.75" customHeight="1" x14ac:dyDescent="0.15">
      <c r="A70" s="711"/>
      <c r="B70" s="712"/>
      <c r="C70" s="712"/>
      <c r="D70" s="712"/>
      <c r="E70" s="712"/>
      <c r="F70" s="713"/>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8"/>
    </row>
    <row r="71" spans="1:50" ht="24.75" customHeight="1" x14ac:dyDescent="0.15">
      <c r="A71" s="711"/>
      <c r="B71" s="712"/>
      <c r="C71" s="712"/>
      <c r="D71" s="712"/>
      <c r="E71" s="712"/>
      <c r="F71" s="71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0"/>
    </row>
    <row r="72" spans="1:50" ht="24.75" customHeight="1" x14ac:dyDescent="0.15">
      <c r="A72" s="711"/>
      <c r="B72" s="712"/>
      <c r="C72" s="712"/>
      <c r="D72" s="712"/>
      <c r="E72" s="712"/>
      <c r="F72" s="71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0"/>
    </row>
    <row r="73" spans="1:50" ht="24.75" customHeight="1" x14ac:dyDescent="0.15">
      <c r="A73" s="711"/>
      <c r="B73" s="712"/>
      <c r="C73" s="712"/>
      <c r="D73" s="712"/>
      <c r="E73" s="712"/>
      <c r="F73" s="71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0"/>
    </row>
    <row r="74" spans="1:50" ht="24.75" customHeight="1" x14ac:dyDescent="0.15">
      <c r="A74" s="711"/>
      <c r="B74" s="712"/>
      <c r="C74" s="712"/>
      <c r="D74" s="712"/>
      <c r="E74" s="712"/>
      <c r="F74" s="71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0"/>
    </row>
    <row r="75" spans="1:50" ht="24.75" customHeight="1" x14ac:dyDescent="0.15">
      <c r="A75" s="711"/>
      <c r="B75" s="712"/>
      <c r="C75" s="712"/>
      <c r="D75" s="712"/>
      <c r="E75" s="712"/>
      <c r="F75" s="71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0"/>
    </row>
    <row r="76" spans="1:50" ht="24.75" customHeight="1" x14ac:dyDescent="0.15">
      <c r="A76" s="711"/>
      <c r="B76" s="712"/>
      <c r="C76" s="712"/>
      <c r="D76" s="712"/>
      <c r="E76" s="712"/>
      <c r="F76" s="71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0"/>
    </row>
    <row r="77" spans="1:50" ht="24.75" customHeight="1" x14ac:dyDescent="0.15">
      <c r="A77" s="711"/>
      <c r="B77" s="712"/>
      <c r="C77" s="712"/>
      <c r="D77" s="712"/>
      <c r="E77" s="712"/>
      <c r="F77" s="71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0"/>
    </row>
    <row r="78" spans="1:50" ht="24.75" customHeight="1" x14ac:dyDescent="0.15">
      <c r="A78" s="711"/>
      <c r="B78" s="712"/>
      <c r="C78" s="712"/>
      <c r="D78" s="712"/>
      <c r="E78" s="712"/>
      <c r="F78" s="71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0"/>
    </row>
    <row r="79" spans="1:50" ht="24.75" customHeight="1" x14ac:dyDescent="0.15">
      <c r="A79" s="711"/>
      <c r="B79" s="712"/>
      <c r="C79" s="712"/>
      <c r="D79" s="712"/>
      <c r="E79" s="712"/>
      <c r="F79" s="71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0"/>
    </row>
    <row r="80" spans="1:50" ht="24.75" customHeight="1" thickBot="1" x14ac:dyDescent="0.2">
      <c r="A80" s="711"/>
      <c r="B80" s="712"/>
      <c r="C80" s="712"/>
      <c r="D80" s="712"/>
      <c r="E80" s="712"/>
      <c r="F80" s="713"/>
      <c r="G80" s="571" t="s">
        <v>22</v>
      </c>
      <c r="H80" s="572"/>
      <c r="I80" s="572"/>
      <c r="J80" s="572"/>
      <c r="K80" s="572"/>
      <c r="L80" s="573"/>
      <c r="M80" s="156"/>
      <c r="N80" s="156"/>
      <c r="O80" s="156"/>
      <c r="P80" s="156"/>
      <c r="Q80" s="156"/>
      <c r="R80" s="156"/>
      <c r="S80" s="156"/>
      <c r="T80" s="156"/>
      <c r="U80" s="156"/>
      <c r="V80" s="156"/>
      <c r="W80" s="156"/>
      <c r="X80" s="157"/>
      <c r="Y80" s="574">
        <f>SUM(Y70:AB79)</f>
        <v>0</v>
      </c>
      <c r="Z80" s="575"/>
      <c r="AA80" s="575"/>
      <c r="AB80" s="576"/>
      <c r="AC80" s="571" t="s">
        <v>22</v>
      </c>
      <c r="AD80" s="572"/>
      <c r="AE80" s="572"/>
      <c r="AF80" s="572"/>
      <c r="AG80" s="572"/>
      <c r="AH80" s="573"/>
      <c r="AI80" s="156"/>
      <c r="AJ80" s="156"/>
      <c r="AK80" s="156"/>
      <c r="AL80" s="156"/>
      <c r="AM80" s="156"/>
      <c r="AN80" s="156"/>
      <c r="AO80" s="156"/>
      <c r="AP80" s="156"/>
      <c r="AQ80" s="156"/>
      <c r="AR80" s="156"/>
      <c r="AS80" s="156"/>
      <c r="AT80" s="157"/>
      <c r="AU80" s="574">
        <f>SUM(AU70:AX79)</f>
        <v>0</v>
      </c>
      <c r="AV80" s="575"/>
      <c r="AW80" s="575"/>
      <c r="AX80" s="577"/>
    </row>
    <row r="81" spans="1:50" ht="30" customHeight="1" x14ac:dyDescent="0.15">
      <c r="A81" s="711"/>
      <c r="B81" s="712"/>
      <c r="C81" s="712"/>
      <c r="D81" s="712"/>
      <c r="E81" s="712"/>
      <c r="F81" s="713"/>
      <c r="G81" s="378" t="s">
        <v>377</v>
      </c>
      <c r="H81" s="379"/>
      <c r="I81" s="379"/>
      <c r="J81" s="379"/>
      <c r="K81" s="379"/>
      <c r="L81" s="379"/>
      <c r="M81" s="379"/>
      <c r="N81" s="379"/>
      <c r="O81" s="379"/>
      <c r="P81" s="379"/>
      <c r="Q81" s="379"/>
      <c r="R81" s="379"/>
      <c r="S81" s="379"/>
      <c r="T81" s="379"/>
      <c r="U81" s="379"/>
      <c r="V81" s="379"/>
      <c r="W81" s="379"/>
      <c r="X81" s="379"/>
      <c r="Y81" s="379"/>
      <c r="Z81" s="379"/>
      <c r="AA81" s="379"/>
      <c r="AB81" s="380"/>
      <c r="AC81" s="378" t="s">
        <v>378</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1"/>
      <c r="B82" s="712"/>
      <c r="C82" s="712"/>
      <c r="D82" s="712"/>
      <c r="E82" s="712"/>
      <c r="F82" s="713"/>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7"/>
    </row>
    <row r="83" spans="1:50" ht="24.75" customHeight="1" x14ac:dyDescent="0.15">
      <c r="A83" s="711"/>
      <c r="B83" s="712"/>
      <c r="C83" s="712"/>
      <c r="D83" s="712"/>
      <c r="E83" s="712"/>
      <c r="F83" s="713"/>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8"/>
    </row>
    <row r="84" spans="1:50" ht="24.75" customHeight="1" x14ac:dyDescent="0.15">
      <c r="A84" s="711"/>
      <c r="B84" s="712"/>
      <c r="C84" s="712"/>
      <c r="D84" s="712"/>
      <c r="E84" s="712"/>
      <c r="F84" s="71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0"/>
    </row>
    <row r="85" spans="1:50" ht="24.75" customHeight="1" x14ac:dyDescent="0.15">
      <c r="A85" s="711"/>
      <c r="B85" s="712"/>
      <c r="C85" s="712"/>
      <c r="D85" s="712"/>
      <c r="E85" s="712"/>
      <c r="F85" s="71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0"/>
    </row>
    <row r="86" spans="1:50" ht="24.75" customHeight="1" x14ac:dyDescent="0.15">
      <c r="A86" s="711"/>
      <c r="B86" s="712"/>
      <c r="C86" s="712"/>
      <c r="D86" s="712"/>
      <c r="E86" s="712"/>
      <c r="F86" s="71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0"/>
    </row>
    <row r="87" spans="1:50" ht="24.75" customHeight="1" x14ac:dyDescent="0.15">
      <c r="A87" s="711"/>
      <c r="B87" s="712"/>
      <c r="C87" s="712"/>
      <c r="D87" s="712"/>
      <c r="E87" s="712"/>
      <c r="F87" s="71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0"/>
    </row>
    <row r="88" spans="1:50" ht="24.75" customHeight="1" x14ac:dyDescent="0.15">
      <c r="A88" s="711"/>
      <c r="B88" s="712"/>
      <c r="C88" s="712"/>
      <c r="D88" s="712"/>
      <c r="E88" s="712"/>
      <c r="F88" s="71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0"/>
    </row>
    <row r="89" spans="1:50" ht="24.75" customHeight="1" x14ac:dyDescent="0.15">
      <c r="A89" s="711"/>
      <c r="B89" s="712"/>
      <c r="C89" s="712"/>
      <c r="D89" s="712"/>
      <c r="E89" s="712"/>
      <c r="F89" s="71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0"/>
    </row>
    <row r="90" spans="1:50" ht="24.75" customHeight="1" x14ac:dyDescent="0.15">
      <c r="A90" s="711"/>
      <c r="B90" s="712"/>
      <c r="C90" s="712"/>
      <c r="D90" s="712"/>
      <c r="E90" s="712"/>
      <c r="F90" s="71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0"/>
    </row>
    <row r="91" spans="1:50" ht="24.75" customHeight="1" x14ac:dyDescent="0.15">
      <c r="A91" s="711"/>
      <c r="B91" s="712"/>
      <c r="C91" s="712"/>
      <c r="D91" s="712"/>
      <c r="E91" s="712"/>
      <c r="F91" s="71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0"/>
    </row>
    <row r="92" spans="1:50" ht="24.75" customHeight="1" x14ac:dyDescent="0.15">
      <c r="A92" s="711"/>
      <c r="B92" s="712"/>
      <c r="C92" s="712"/>
      <c r="D92" s="712"/>
      <c r="E92" s="712"/>
      <c r="F92" s="71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0"/>
    </row>
    <row r="93" spans="1:50" ht="24.75" customHeight="1" thickBot="1" x14ac:dyDescent="0.2">
      <c r="A93" s="711"/>
      <c r="B93" s="712"/>
      <c r="C93" s="712"/>
      <c r="D93" s="712"/>
      <c r="E93" s="712"/>
      <c r="F93" s="713"/>
      <c r="G93" s="571" t="s">
        <v>22</v>
      </c>
      <c r="H93" s="572"/>
      <c r="I93" s="572"/>
      <c r="J93" s="572"/>
      <c r="K93" s="572"/>
      <c r="L93" s="573"/>
      <c r="M93" s="156"/>
      <c r="N93" s="156"/>
      <c r="O93" s="156"/>
      <c r="P93" s="156"/>
      <c r="Q93" s="156"/>
      <c r="R93" s="156"/>
      <c r="S93" s="156"/>
      <c r="T93" s="156"/>
      <c r="U93" s="156"/>
      <c r="V93" s="156"/>
      <c r="W93" s="156"/>
      <c r="X93" s="157"/>
      <c r="Y93" s="574">
        <f>SUM(Y83:AB92)</f>
        <v>0</v>
      </c>
      <c r="Z93" s="575"/>
      <c r="AA93" s="575"/>
      <c r="AB93" s="576"/>
      <c r="AC93" s="571" t="s">
        <v>22</v>
      </c>
      <c r="AD93" s="572"/>
      <c r="AE93" s="572"/>
      <c r="AF93" s="572"/>
      <c r="AG93" s="572"/>
      <c r="AH93" s="573"/>
      <c r="AI93" s="156"/>
      <c r="AJ93" s="156"/>
      <c r="AK93" s="156"/>
      <c r="AL93" s="156"/>
      <c r="AM93" s="156"/>
      <c r="AN93" s="156"/>
      <c r="AO93" s="156"/>
      <c r="AP93" s="156"/>
      <c r="AQ93" s="156"/>
      <c r="AR93" s="156"/>
      <c r="AS93" s="156"/>
      <c r="AT93" s="157"/>
      <c r="AU93" s="574">
        <f>SUM(AU83:AX92)</f>
        <v>0</v>
      </c>
      <c r="AV93" s="575"/>
      <c r="AW93" s="575"/>
      <c r="AX93" s="577"/>
    </row>
    <row r="94" spans="1:50" ht="30" customHeight="1" x14ac:dyDescent="0.15">
      <c r="A94" s="711"/>
      <c r="B94" s="712"/>
      <c r="C94" s="712"/>
      <c r="D94" s="712"/>
      <c r="E94" s="712"/>
      <c r="F94" s="713"/>
      <c r="G94" s="378" t="s">
        <v>379</v>
      </c>
      <c r="H94" s="379"/>
      <c r="I94" s="379"/>
      <c r="J94" s="379"/>
      <c r="K94" s="379"/>
      <c r="L94" s="379"/>
      <c r="M94" s="379"/>
      <c r="N94" s="379"/>
      <c r="O94" s="379"/>
      <c r="P94" s="379"/>
      <c r="Q94" s="379"/>
      <c r="R94" s="379"/>
      <c r="S94" s="379"/>
      <c r="T94" s="379"/>
      <c r="U94" s="379"/>
      <c r="V94" s="379"/>
      <c r="W94" s="379"/>
      <c r="X94" s="379"/>
      <c r="Y94" s="379"/>
      <c r="Z94" s="379"/>
      <c r="AA94" s="379"/>
      <c r="AB94" s="380"/>
      <c r="AC94" s="378" t="s">
        <v>380</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1"/>
      <c r="B95" s="712"/>
      <c r="C95" s="712"/>
      <c r="D95" s="712"/>
      <c r="E95" s="712"/>
      <c r="F95" s="713"/>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7"/>
    </row>
    <row r="96" spans="1:50" ht="24.75" customHeight="1" x14ac:dyDescent="0.15">
      <c r="A96" s="711"/>
      <c r="B96" s="712"/>
      <c r="C96" s="712"/>
      <c r="D96" s="712"/>
      <c r="E96" s="712"/>
      <c r="F96" s="713"/>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8"/>
    </row>
    <row r="97" spans="1:50" ht="24.75" customHeight="1" x14ac:dyDescent="0.15">
      <c r="A97" s="711"/>
      <c r="B97" s="712"/>
      <c r="C97" s="712"/>
      <c r="D97" s="712"/>
      <c r="E97" s="712"/>
      <c r="F97" s="71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0"/>
    </row>
    <row r="98" spans="1:50" ht="24.75" customHeight="1" x14ac:dyDescent="0.15">
      <c r="A98" s="711"/>
      <c r="B98" s="712"/>
      <c r="C98" s="712"/>
      <c r="D98" s="712"/>
      <c r="E98" s="712"/>
      <c r="F98" s="71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0"/>
    </row>
    <row r="99" spans="1:50" ht="24.75" customHeight="1" x14ac:dyDescent="0.15">
      <c r="A99" s="711"/>
      <c r="B99" s="712"/>
      <c r="C99" s="712"/>
      <c r="D99" s="712"/>
      <c r="E99" s="712"/>
      <c r="F99" s="71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0"/>
    </row>
    <row r="100" spans="1:50" ht="24.75" customHeight="1" x14ac:dyDescent="0.15">
      <c r="A100" s="711"/>
      <c r="B100" s="712"/>
      <c r="C100" s="712"/>
      <c r="D100" s="712"/>
      <c r="E100" s="712"/>
      <c r="F100" s="71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0"/>
    </row>
    <row r="101" spans="1:50" ht="24.75" customHeight="1" x14ac:dyDescent="0.15">
      <c r="A101" s="711"/>
      <c r="B101" s="712"/>
      <c r="C101" s="712"/>
      <c r="D101" s="712"/>
      <c r="E101" s="712"/>
      <c r="F101" s="71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0"/>
    </row>
    <row r="102" spans="1:50" ht="24.75" customHeight="1" x14ac:dyDescent="0.15">
      <c r="A102" s="711"/>
      <c r="B102" s="712"/>
      <c r="C102" s="712"/>
      <c r="D102" s="712"/>
      <c r="E102" s="712"/>
      <c r="F102" s="71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0"/>
    </row>
    <row r="103" spans="1:50" ht="24.75" customHeight="1" x14ac:dyDescent="0.15">
      <c r="A103" s="711"/>
      <c r="B103" s="712"/>
      <c r="C103" s="712"/>
      <c r="D103" s="712"/>
      <c r="E103" s="712"/>
      <c r="F103" s="71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0"/>
    </row>
    <row r="104" spans="1:50" ht="24.75" customHeight="1" x14ac:dyDescent="0.15">
      <c r="A104" s="711"/>
      <c r="B104" s="712"/>
      <c r="C104" s="712"/>
      <c r="D104" s="712"/>
      <c r="E104" s="712"/>
      <c r="F104" s="71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0"/>
    </row>
    <row r="105" spans="1:50" ht="24.75" customHeight="1" x14ac:dyDescent="0.15">
      <c r="A105" s="711"/>
      <c r="B105" s="712"/>
      <c r="C105" s="712"/>
      <c r="D105" s="712"/>
      <c r="E105" s="712"/>
      <c r="F105" s="71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0"/>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8" t="s">
        <v>381</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382</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1"/>
      <c r="B109" s="712"/>
      <c r="C109" s="712"/>
      <c r="D109" s="712"/>
      <c r="E109" s="712"/>
      <c r="F109" s="713"/>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7"/>
    </row>
    <row r="110" spans="1:50" ht="24.75" customHeight="1" x14ac:dyDescent="0.15">
      <c r="A110" s="711"/>
      <c r="B110" s="712"/>
      <c r="C110" s="712"/>
      <c r="D110" s="712"/>
      <c r="E110" s="712"/>
      <c r="F110" s="713"/>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8"/>
    </row>
    <row r="111" spans="1:50" ht="24.75" customHeight="1" x14ac:dyDescent="0.15">
      <c r="A111" s="711"/>
      <c r="B111" s="712"/>
      <c r="C111" s="712"/>
      <c r="D111" s="712"/>
      <c r="E111" s="712"/>
      <c r="F111" s="71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0"/>
    </row>
    <row r="112" spans="1:50" ht="24.75" customHeight="1" x14ac:dyDescent="0.15">
      <c r="A112" s="711"/>
      <c r="B112" s="712"/>
      <c r="C112" s="712"/>
      <c r="D112" s="712"/>
      <c r="E112" s="712"/>
      <c r="F112" s="71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0"/>
    </row>
    <row r="113" spans="1:50" ht="24.75" customHeight="1" x14ac:dyDescent="0.15">
      <c r="A113" s="711"/>
      <c r="B113" s="712"/>
      <c r="C113" s="712"/>
      <c r="D113" s="712"/>
      <c r="E113" s="712"/>
      <c r="F113" s="71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0"/>
    </row>
    <row r="114" spans="1:50" ht="24.75" customHeight="1" x14ac:dyDescent="0.15">
      <c r="A114" s="711"/>
      <c r="B114" s="712"/>
      <c r="C114" s="712"/>
      <c r="D114" s="712"/>
      <c r="E114" s="712"/>
      <c r="F114" s="71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0"/>
    </row>
    <row r="115" spans="1:50" ht="24.75" customHeight="1" x14ac:dyDescent="0.15">
      <c r="A115" s="711"/>
      <c r="B115" s="712"/>
      <c r="C115" s="712"/>
      <c r="D115" s="712"/>
      <c r="E115" s="712"/>
      <c r="F115" s="71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0"/>
    </row>
    <row r="116" spans="1:50" ht="24.75" customHeight="1" x14ac:dyDescent="0.15">
      <c r="A116" s="711"/>
      <c r="B116" s="712"/>
      <c r="C116" s="712"/>
      <c r="D116" s="712"/>
      <c r="E116" s="712"/>
      <c r="F116" s="71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0"/>
    </row>
    <row r="117" spans="1:50" ht="24.75" customHeight="1" x14ac:dyDescent="0.15">
      <c r="A117" s="711"/>
      <c r="B117" s="712"/>
      <c r="C117" s="712"/>
      <c r="D117" s="712"/>
      <c r="E117" s="712"/>
      <c r="F117" s="71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0"/>
    </row>
    <row r="118" spans="1:50" ht="24.75" customHeight="1" x14ac:dyDescent="0.15">
      <c r="A118" s="711"/>
      <c r="B118" s="712"/>
      <c r="C118" s="712"/>
      <c r="D118" s="712"/>
      <c r="E118" s="712"/>
      <c r="F118" s="71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0"/>
    </row>
    <row r="119" spans="1:50" ht="24.75" customHeight="1" x14ac:dyDescent="0.15">
      <c r="A119" s="711"/>
      <c r="B119" s="712"/>
      <c r="C119" s="712"/>
      <c r="D119" s="712"/>
      <c r="E119" s="712"/>
      <c r="F119" s="71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0"/>
    </row>
    <row r="120" spans="1:50" ht="24.75" customHeight="1" thickBot="1" x14ac:dyDescent="0.2">
      <c r="A120" s="711"/>
      <c r="B120" s="712"/>
      <c r="C120" s="712"/>
      <c r="D120" s="712"/>
      <c r="E120" s="712"/>
      <c r="F120" s="713"/>
      <c r="G120" s="571" t="s">
        <v>22</v>
      </c>
      <c r="H120" s="572"/>
      <c r="I120" s="572"/>
      <c r="J120" s="572"/>
      <c r="K120" s="572"/>
      <c r="L120" s="573"/>
      <c r="M120" s="156"/>
      <c r="N120" s="156"/>
      <c r="O120" s="156"/>
      <c r="P120" s="156"/>
      <c r="Q120" s="156"/>
      <c r="R120" s="156"/>
      <c r="S120" s="156"/>
      <c r="T120" s="156"/>
      <c r="U120" s="156"/>
      <c r="V120" s="156"/>
      <c r="W120" s="156"/>
      <c r="X120" s="157"/>
      <c r="Y120" s="574">
        <f>SUM(Y110:AB119)</f>
        <v>0</v>
      </c>
      <c r="Z120" s="575"/>
      <c r="AA120" s="575"/>
      <c r="AB120" s="576"/>
      <c r="AC120" s="571" t="s">
        <v>22</v>
      </c>
      <c r="AD120" s="572"/>
      <c r="AE120" s="572"/>
      <c r="AF120" s="572"/>
      <c r="AG120" s="572"/>
      <c r="AH120" s="573"/>
      <c r="AI120" s="156"/>
      <c r="AJ120" s="156"/>
      <c r="AK120" s="156"/>
      <c r="AL120" s="156"/>
      <c r="AM120" s="156"/>
      <c r="AN120" s="156"/>
      <c r="AO120" s="156"/>
      <c r="AP120" s="156"/>
      <c r="AQ120" s="156"/>
      <c r="AR120" s="156"/>
      <c r="AS120" s="156"/>
      <c r="AT120" s="157"/>
      <c r="AU120" s="574">
        <f>SUM(AU110:AX119)</f>
        <v>0</v>
      </c>
      <c r="AV120" s="575"/>
      <c r="AW120" s="575"/>
      <c r="AX120" s="577"/>
    </row>
    <row r="121" spans="1:50" ht="30" customHeight="1" x14ac:dyDescent="0.15">
      <c r="A121" s="711"/>
      <c r="B121" s="712"/>
      <c r="C121" s="712"/>
      <c r="D121" s="712"/>
      <c r="E121" s="712"/>
      <c r="F121" s="713"/>
      <c r="G121" s="378" t="s">
        <v>403</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383</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1"/>
      <c r="B122" s="712"/>
      <c r="C122" s="712"/>
      <c r="D122" s="712"/>
      <c r="E122" s="712"/>
      <c r="F122" s="713"/>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7"/>
    </row>
    <row r="123" spans="1:50" ht="24.75" customHeight="1" x14ac:dyDescent="0.15">
      <c r="A123" s="711"/>
      <c r="B123" s="712"/>
      <c r="C123" s="712"/>
      <c r="D123" s="712"/>
      <c r="E123" s="712"/>
      <c r="F123" s="713"/>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8"/>
    </row>
    <row r="124" spans="1:50" ht="24.75" customHeight="1" x14ac:dyDescent="0.15">
      <c r="A124" s="711"/>
      <c r="B124" s="712"/>
      <c r="C124" s="712"/>
      <c r="D124" s="712"/>
      <c r="E124" s="712"/>
      <c r="F124" s="71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0"/>
    </row>
    <row r="125" spans="1:50" ht="24.75" customHeight="1" x14ac:dyDescent="0.15">
      <c r="A125" s="711"/>
      <c r="B125" s="712"/>
      <c r="C125" s="712"/>
      <c r="D125" s="712"/>
      <c r="E125" s="712"/>
      <c r="F125" s="71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0"/>
    </row>
    <row r="126" spans="1:50" ht="24.75" customHeight="1" x14ac:dyDescent="0.15">
      <c r="A126" s="711"/>
      <c r="B126" s="712"/>
      <c r="C126" s="712"/>
      <c r="D126" s="712"/>
      <c r="E126" s="712"/>
      <c r="F126" s="71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0"/>
    </row>
    <row r="127" spans="1:50" ht="24.75" customHeight="1" x14ac:dyDescent="0.15">
      <c r="A127" s="711"/>
      <c r="B127" s="712"/>
      <c r="C127" s="712"/>
      <c r="D127" s="712"/>
      <c r="E127" s="712"/>
      <c r="F127" s="71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0"/>
    </row>
    <row r="128" spans="1:50" ht="24.75" customHeight="1" x14ac:dyDescent="0.15">
      <c r="A128" s="711"/>
      <c r="B128" s="712"/>
      <c r="C128" s="712"/>
      <c r="D128" s="712"/>
      <c r="E128" s="712"/>
      <c r="F128" s="71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0"/>
    </row>
    <row r="129" spans="1:50" ht="24.75" customHeight="1" x14ac:dyDescent="0.15">
      <c r="A129" s="711"/>
      <c r="B129" s="712"/>
      <c r="C129" s="712"/>
      <c r="D129" s="712"/>
      <c r="E129" s="712"/>
      <c r="F129" s="71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0"/>
    </row>
    <row r="130" spans="1:50" ht="24.75" customHeight="1" x14ac:dyDescent="0.15">
      <c r="A130" s="711"/>
      <c r="B130" s="712"/>
      <c r="C130" s="712"/>
      <c r="D130" s="712"/>
      <c r="E130" s="712"/>
      <c r="F130" s="71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0"/>
    </row>
    <row r="131" spans="1:50" ht="24.75" customHeight="1" x14ac:dyDescent="0.15">
      <c r="A131" s="711"/>
      <c r="B131" s="712"/>
      <c r="C131" s="712"/>
      <c r="D131" s="712"/>
      <c r="E131" s="712"/>
      <c r="F131" s="71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0"/>
    </row>
    <row r="132" spans="1:50" ht="24.75" customHeight="1" x14ac:dyDescent="0.15">
      <c r="A132" s="711"/>
      <c r="B132" s="712"/>
      <c r="C132" s="712"/>
      <c r="D132" s="712"/>
      <c r="E132" s="712"/>
      <c r="F132" s="71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0"/>
    </row>
    <row r="133" spans="1:50" ht="24.75" customHeight="1" thickBot="1" x14ac:dyDescent="0.2">
      <c r="A133" s="711"/>
      <c r="B133" s="712"/>
      <c r="C133" s="712"/>
      <c r="D133" s="712"/>
      <c r="E133" s="712"/>
      <c r="F133" s="713"/>
      <c r="G133" s="571" t="s">
        <v>22</v>
      </c>
      <c r="H133" s="572"/>
      <c r="I133" s="572"/>
      <c r="J133" s="572"/>
      <c r="K133" s="572"/>
      <c r="L133" s="573"/>
      <c r="M133" s="156"/>
      <c r="N133" s="156"/>
      <c r="O133" s="156"/>
      <c r="P133" s="156"/>
      <c r="Q133" s="156"/>
      <c r="R133" s="156"/>
      <c r="S133" s="156"/>
      <c r="T133" s="156"/>
      <c r="U133" s="156"/>
      <c r="V133" s="156"/>
      <c r="W133" s="156"/>
      <c r="X133" s="157"/>
      <c r="Y133" s="574">
        <f>SUM(Y123:AB132)</f>
        <v>0</v>
      </c>
      <c r="Z133" s="575"/>
      <c r="AA133" s="575"/>
      <c r="AB133" s="576"/>
      <c r="AC133" s="571" t="s">
        <v>22</v>
      </c>
      <c r="AD133" s="572"/>
      <c r="AE133" s="572"/>
      <c r="AF133" s="572"/>
      <c r="AG133" s="572"/>
      <c r="AH133" s="573"/>
      <c r="AI133" s="156"/>
      <c r="AJ133" s="156"/>
      <c r="AK133" s="156"/>
      <c r="AL133" s="156"/>
      <c r="AM133" s="156"/>
      <c r="AN133" s="156"/>
      <c r="AO133" s="156"/>
      <c r="AP133" s="156"/>
      <c r="AQ133" s="156"/>
      <c r="AR133" s="156"/>
      <c r="AS133" s="156"/>
      <c r="AT133" s="157"/>
      <c r="AU133" s="574">
        <f>SUM(AU123:AX132)</f>
        <v>0</v>
      </c>
      <c r="AV133" s="575"/>
      <c r="AW133" s="575"/>
      <c r="AX133" s="577"/>
    </row>
    <row r="134" spans="1:50" ht="30" customHeight="1" x14ac:dyDescent="0.15">
      <c r="A134" s="711"/>
      <c r="B134" s="712"/>
      <c r="C134" s="712"/>
      <c r="D134" s="712"/>
      <c r="E134" s="712"/>
      <c r="F134" s="713"/>
      <c r="G134" s="378" t="s">
        <v>384</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385</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1"/>
      <c r="B135" s="712"/>
      <c r="C135" s="712"/>
      <c r="D135" s="712"/>
      <c r="E135" s="712"/>
      <c r="F135" s="713"/>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7"/>
    </row>
    <row r="136" spans="1:50" ht="24.75" customHeight="1" x14ac:dyDescent="0.15">
      <c r="A136" s="711"/>
      <c r="B136" s="712"/>
      <c r="C136" s="712"/>
      <c r="D136" s="712"/>
      <c r="E136" s="712"/>
      <c r="F136" s="713"/>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8"/>
    </row>
    <row r="137" spans="1:50" ht="24.75" customHeight="1" x14ac:dyDescent="0.15">
      <c r="A137" s="711"/>
      <c r="B137" s="712"/>
      <c r="C137" s="712"/>
      <c r="D137" s="712"/>
      <c r="E137" s="712"/>
      <c r="F137" s="71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0"/>
    </row>
    <row r="138" spans="1:50" ht="24.75" customHeight="1" x14ac:dyDescent="0.15">
      <c r="A138" s="711"/>
      <c r="B138" s="712"/>
      <c r="C138" s="712"/>
      <c r="D138" s="712"/>
      <c r="E138" s="712"/>
      <c r="F138" s="71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0"/>
    </row>
    <row r="139" spans="1:50" ht="24.75" customHeight="1" x14ac:dyDescent="0.15">
      <c r="A139" s="711"/>
      <c r="B139" s="712"/>
      <c r="C139" s="712"/>
      <c r="D139" s="712"/>
      <c r="E139" s="712"/>
      <c r="F139" s="71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0"/>
    </row>
    <row r="140" spans="1:50" ht="24.75" customHeight="1" x14ac:dyDescent="0.15">
      <c r="A140" s="711"/>
      <c r="B140" s="712"/>
      <c r="C140" s="712"/>
      <c r="D140" s="712"/>
      <c r="E140" s="712"/>
      <c r="F140" s="71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0"/>
    </row>
    <row r="141" spans="1:50" ht="24.75" customHeight="1" x14ac:dyDescent="0.15">
      <c r="A141" s="711"/>
      <c r="B141" s="712"/>
      <c r="C141" s="712"/>
      <c r="D141" s="712"/>
      <c r="E141" s="712"/>
      <c r="F141" s="71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0"/>
    </row>
    <row r="142" spans="1:50" ht="24.75" customHeight="1" x14ac:dyDescent="0.15">
      <c r="A142" s="711"/>
      <c r="B142" s="712"/>
      <c r="C142" s="712"/>
      <c r="D142" s="712"/>
      <c r="E142" s="712"/>
      <c r="F142" s="71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0"/>
    </row>
    <row r="143" spans="1:50" ht="24.75" customHeight="1" x14ac:dyDescent="0.15">
      <c r="A143" s="711"/>
      <c r="B143" s="712"/>
      <c r="C143" s="712"/>
      <c r="D143" s="712"/>
      <c r="E143" s="712"/>
      <c r="F143" s="71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0"/>
    </row>
    <row r="144" spans="1:50" ht="24.75" customHeight="1" x14ac:dyDescent="0.15">
      <c r="A144" s="711"/>
      <c r="B144" s="712"/>
      <c r="C144" s="712"/>
      <c r="D144" s="712"/>
      <c r="E144" s="712"/>
      <c r="F144" s="71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0"/>
    </row>
    <row r="145" spans="1:50" ht="24.75" customHeight="1" x14ac:dyDescent="0.15">
      <c r="A145" s="711"/>
      <c r="B145" s="712"/>
      <c r="C145" s="712"/>
      <c r="D145" s="712"/>
      <c r="E145" s="712"/>
      <c r="F145" s="71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0"/>
    </row>
    <row r="146" spans="1:50" ht="24.75" customHeight="1" thickBot="1" x14ac:dyDescent="0.2">
      <c r="A146" s="711"/>
      <c r="B146" s="712"/>
      <c r="C146" s="712"/>
      <c r="D146" s="712"/>
      <c r="E146" s="712"/>
      <c r="F146" s="713"/>
      <c r="G146" s="571" t="s">
        <v>22</v>
      </c>
      <c r="H146" s="572"/>
      <c r="I146" s="572"/>
      <c r="J146" s="572"/>
      <c r="K146" s="572"/>
      <c r="L146" s="573"/>
      <c r="M146" s="156"/>
      <c r="N146" s="156"/>
      <c r="O146" s="156"/>
      <c r="P146" s="156"/>
      <c r="Q146" s="156"/>
      <c r="R146" s="156"/>
      <c r="S146" s="156"/>
      <c r="T146" s="156"/>
      <c r="U146" s="156"/>
      <c r="V146" s="156"/>
      <c r="W146" s="156"/>
      <c r="X146" s="157"/>
      <c r="Y146" s="574">
        <f>SUM(Y136:AB145)</f>
        <v>0</v>
      </c>
      <c r="Z146" s="575"/>
      <c r="AA146" s="575"/>
      <c r="AB146" s="576"/>
      <c r="AC146" s="571" t="s">
        <v>22</v>
      </c>
      <c r="AD146" s="572"/>
      <c r="AE146" s="572"/>
      <c r="AF146" s="572"/>
      <c r="AG146" s="572"/>
      <c r="AH146" s="573"/>
      <c r="AI146" s="156"/>
      <c r="AJ146" s="156"/>
      <c r="AK146" s="156"/>
      <c r="AL146" s="156"/>
      <c r="AM146" s="156"/>
      <c r="AN146" s="156"/>
      <c r="AO146" s="156"/>
      <c r="AP146" s="156"/>
      <c r="AQ146" s="156"/>
      <c r="AR146" s="156"/>
      <c r="AS146" s="156"/>
      <c r="AT146" s="157"/>
      <c r="AU146" s="574">
        <f>SUM(AU136:AX145)</f>
        <v>0</v>
      </c>
      <c r="AV146" s="575"/>
      <c r="AW146" s="575"/>
      <c r="AX146" s="577"/>
    </row>
    <row r="147" spans="1:50" ht="30" customHeight="1" x14ac:dyDescent="0.15">
      <c r="A147" s="711"/>
      <c r="B147" s="712"/>
      <c r="C147" s="712"/>
      <c r="D147" s="712"/>
      <c r="E147" s="712"/>
      <c r="F147" s="713"/>
      <c r="G147" s="378" t="s">
        <v>386</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387</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1"/>
      <c r="B148" s="712"/>
      <c r="C148" s="712"/>
      <c r="D148" s="712"/>
      <c r="E148" s="712"/>
      <c r="F148" s="713"/>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7"/>
    </row>
    <row r="149" spans="1:50" ht="24.75" customHeight="1" x14ac:dyDescent="0.15">
      <c r="A149" s="711"/>
      <c r="B149" s="712"/>
      <c r="C149" s="712"/>
      <c r="D149" s="712"/>
      <c r="E149" s="712"/>
      <c r="F149" s="713"/>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8"/>
    </row>
    <row r="150" spans="1:50" ht="24.75" customHeight="1" x14ac:dyDescent="0.15">
      <c r="A150" s="711"/>
      <c r="B150" s="712"/>
      <c r="C150" s="712"/>
      <c r="D150" s="712"/>
      <c r="E150" s="712"/>
      <c r="F150" s="71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0"/>
    </row>
    <row r="151" spans="1:50" ht="24.75" customHeight="1" x14ac:dyDescent="0.15">
      <c r="A151" s="711"/>
      <c r="B151" s="712"/>
      <c r="C151" s="712"/>
      <c r="D151" s="712"/>
      <c r="E151" s="712"/>
      <c r="F151" s="71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0"/>
    </row>
    <row r="152" spans="1:50" ht="24.75" customHeight="1" x14ac:dyDescent="0.15">
      <c r="A152" s="711"/>
      <c r="B152" s="712"/>
      <c r="C152" s="712"/>
      <c r="D152" s="712"/>
      <c r="E152" s="712"/>
      <c r="F152" s="71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0"/>
    </row>
    <row r="153" spans="1:50" ht="24.75" customHeight="1" x14ac:dyDescent="0.15">
      <c r="A153" s="711"/>
      <c r="B153" s="712"/>
      <c r="C153" s="712"/>
      <c r="D153" s="712"/>
      <c r="E153" s="712"/>
      <c r="F153" s="71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0"/>
    </row>
    <row r="154" spans="1:50" ht="24.75" customHeight="1" x14ac:dyDescent="0.15">
      <c r="A154" s="711"/>
      <c r="B154" s="712"/>
      <c r="C154" s="712"/>
      <c r="D154" s="712"/>
      <c r="E154" s="712"/>
      <c r="F154" s="71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0"/>
    </row>
    <row r="155" spans="1:50" ht="24.75" customHeight="1" x14ac:dyDescent="0.15">
      <c r="A155" s="711"/>
      <c r="B155" s="712"/>
      <c r="C155" s="712"/>
      <c r="D155" s="712"/>
      <c r="E155" s="712"/>
      <c r="F155" s="71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0"/>
    </row>
    <row r="156" spans="1:50" ht="24.75" customHeight="1" x14ac:dyDescent="0.15">
      <c r="A156" s="711"/>
      <c r="B156" s="712"/>
      <c r="C156" s="712"/>
      <c r="D156" s="712"/>
      <c r="E156" s="712"/>
      <c r="F156" s="71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0"/>
    </row>
    <row r="157" spans="1:50" ht="24.75" customHeight="1" x14ac:dyDescent="0.15">
      <c r="A157" s="711"/>
      <c r="B157" s="712"/>
      <c r="C157" s="712"/>
      <c r="D157" s="712"/>
      <c r="E157" s="712"/>
      <c r="F157" s="71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0"/>
    </row>
    <row r="158" spans="1:50" ht="24.75" customHeight="1" x14ac:dyDescent="0.15">
      <c r="A158" s="711"/>
      <c r="B158" s="712"/>
      <c r="C158" s="712"/>
      <c r="D158" s="712"/>
      <c r="E158" s="712"/>
      <c r="F158" s="71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0"/>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8" t="s">
        <v>388</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389</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1"/>
      <c r="B162" s="712"/>
      <c r="C162" s="712"/>
      <c r="D162" s="712"/>
      <c r="E162" s="712"/>
      <c r="F162" s="713"/>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7"/>
    </row>
    <row r="163" spans="1:50" ht="24.75" customHeight="1" x14ac:dyDescent="0.15">
      <c r="A163" s="711"/>
      <c r="B163" s="712"/>
      <c r="C163" s="712"/>
      <c r="D163" s="712"/>
      <c r="E163" s="712"/>
      <c r="F163" s="713"/>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8"/>
    </row>
    <row r="164" spans="1:50" ht="24.75" customHeight="1" x14ac:dyDescent="0.15">
      <c r="A164" s="711"/>
      <c r="B164" s="712"/>
      <c r="C164" s="712"/>
      <c r="D164" s="712"/>
      <c r="E164" s="712"/>
      <c r="F164" s="71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0"/>
    </row>
    <row r="165" spans="1:50" ht="24.75" customHeight="1" x14ac:dyDescent="0.15">
      <c r="A165" s="711"/>
      <c r="B165" s="712"/>
      <c r="C165" s="712"/>
      <c r="D165" s="712"/>
      <c r="E165" s="712"/>
      <c r="F165" s="71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0"/>
    </row>
    <row r="166" spans="1:50" ht="24.75" customHeight="1" x14ac:dyDescent="0.15">
      <c r="A166" s="711"/>
      <c r="B166" s="712"/>
      <c r="C166" s="712"/>
      <c r="D166" s="712"/>
      <c r="E166" s="712"/>
      <c r="F166" s="71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0"/>
    </row>
    <row r="167" spans="1:50" ht="24.75" customHeight="1" x14ac:dyDescent="0.15">
      <c r="A167" s="711"/>
      <c r="B167" s="712"/>
      <c r="C167" s="712"/>
      <c r="D167" s="712"/>
      <c r="E167" s="712"/>
      <c r="F167" s="71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0"/>
    </row>
    <row r="168" spans="1:50" ht="24.75" customHeight="1" x14ac:dyDescent="0.15">
      <c r="A168" s="711"/>
      <c r="B168" s="712"/>
      <c r="C168" s="712"/>
      <c r="D168" s="712"/>
      <c r="E168" s="712"/>
      <c r="F168" s="71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0"/>
    </row>
    <row r="169" spans="1:50" ht="24.75" customHeight="1" x14ac:dyDescent="0.15">
      <c r="A169" s="711"/>
      <c r="B169" s="712"/>
      <c r="C169" s="712"/>
      <c r="D169" s="712"/>
      <c r="E169" s="712"/>
      <c r="F169" s="71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0"/>
    </row>
    <row r="170" spans="1:50" ht="24.75" customHeight="1" x14ac:dyDescent="0.15">
      <c r="A170" s="711"/>
      <c r="B170" s="712"/>
      <c r="C170" s="712"/>
      <c r="D170" s="712"/>
      <c r="E170" s="712"/>
      <c r="F170" s="71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0"/>
    </row>
    <row r="171" spans="1:50" ht="24.75" customHeight="1" x14ac:dyDescent="0.15">
      <c r="A171" s="711"/>
      <c r="B171" s="712"/>
      <c r="C171" s="712"/>
      <c r="D171" s="712"/>
      <c r="E171" s="712"/>
      <c r="F171" s="71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0"/>
    </row>
    <row r="172" spans="1:50" ht="24.75" customHeight="1" x14ac:dyDescent="0.15">
      <c r="A172" s="711"/>
      <c r="B172" s="712"/>
      <c r="C172" s="712"/>
      <c r="D172" s="712"/>
      <c r="E172" s="712"/>
      <c r="F172" s="71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0"/>
    </row>
    <row r="173" spans="1:50" ht="24.75" customHeight="1" thickBot="1" x14ac:dyDescent="0.2">
      <c r="A173" s="711"/>
      <c r="B173" s="712"/>
      <c r="C173" s="712"/>
      <c r="D173" s="712"/>
      <c r="E173" s="712"/>
      <c r="F173" s="713"/>
      <c r="G173" s="571" t="s">
        <v>22</v>
      </c>
      <c r="H173" s="572"/>
      <c r="I173" s="572"/>
      <c r="J173" s="572"/>
      <c r="K173" s="572"/>
      <c r="L173" s="573"/>
      <c r="M173" s="156"/>
      <c r="N173" s="156"/>
      <c r="O173" s="156"/>
      <c r="P173" s="156"/>
      <c r="Q173" s="156"/>
      <c r="R173" s="156"/>
      <c r="S173" s="156"/>
      <c r="T173" s="156"/>
      <c r="U173" s="156"/>
      <c r="V173" s="156"/>
      <c r="W173" s="156"/>
      <c r="X173" s="157"/>
      <c r="Y173" s="574">
        <f>SUM(Y163:AB172)</f>
        <v>0</v>
      </c>
      <c r="Z173" s="575"/>
      <c r="AA173" s="575"/>
      <c r="AB173" s="576"/>
      <c r="AC173" s="571" t="s">
        <v>22</v>
      </c>
      <c r="AD173" s="572"/>
      <c r="AE173" s="572"/>
      <c r="AF173" s="572"/>
      <c r="AG173" s="572"/>
      <c r="AH173" s="573"/>
      <c r="AI173" s="156"/>
      <c r="AJ173" s="156"/>
      <c r="AK173" s="156"/>
      <c r="AL173" s="156"/>
      <c r="AM173" s="156"/>
      <c r="AN173" s="156"/>
      <c r="AO173" s="156"/>
      <c r="AP173" s="156"/>
      <c r="AQ173" s="156"/>
      <c r="AR173" s="156"/>
      <c r="AS173" s="156"/>
      <c r="AT173" s="157"/>
      <c r="AU173" s="574">
        <f>SUM(AU163:AX172)</f>
        <v>0</v>
      </c>
      <c r="AV173" s="575"/>
      <c r="AW173" s="575"/>
      <c r="AX173" s="577"/>
    </row>
    <row r="174" spans="1:50" ht="30" customHeight="1" x14ac:dyDescent="0.15">
      <c r="A174" s="711"/>
      <c r="B174" s="712"/>
      <c r="C174" s="712"/>
      <c r="D174" s="712"/>
      <c r="E174" s="712"/>
      <c r="F174" s="713"/>
      <c r="G174" s="378" t="s">
        <v>390</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391</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1"/>
      <c r="B175" s="712"/>
      <c r="C175" s="712"/>
      <c r="D175" s="712"/>
      <c r="E175" s="712"/>
      <c r="F175" s="713"/>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7"/>
    </row>
    <row r="176" spans="1:50" ht="24.75" customHeight="1" x14ac:dyDescent="0.15">
      <c r="A176" s="711"/>
      <c r="B176" s="712"/>
      <c r="C176" s="712"/>
      <c r="D176" s="712"/>
      <c r="E176" s="712"/>
      <c r="F176" s="713"/>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8"/>
    </row>
    <row r="177" spans="1:50" ht="24.75" customHeight="1" x14ac:dyDescent="0.15">
      <c r="A177" s="711"/>
      <c r="B177" s="712"/>
      <c r="C177" s="712"/>
      <c r="D177" s="712"/>
      <c r="E177" s="712"/>
      <c r="F177" s="71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0"/>
    </row>
    <row r="178" spans="1:50" ht="24.75" customHeight="1" x14ac:dyDescent="0.15">
      <c r="A178" s="711"/>
      <c r="B178" s="712"/>
      <c r="C178" s="712"/>
      <c r="D178" s="712"/>
      <c r="E178" s="712"/>
      <c r="F178" s="71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0"/>
    </row>
    <row r="179" spans="1:50" ht="24.75" customHeight="1" x14ac:dyDescent="0.15">
      <c r="A179" s="711"/>
      <c r="B179" s="712"/>
      <c r="C179" s="712"/>
      <c r="D179" s="712"/>
      <c r="E179" s="712"/>
      <c r="F179" s="71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0"/>
    </row>
    <row r="180" spans="1:50" ht="24.75" customHeight="1" x14ac:dyDescent="0.15">
      <c r="A180" s="711"/>
      <c r="B180" s="712"/>
      <c r="C180" s="712"/>
      <c r="D180" s="712"/>
      <c r="E180" s="712"/>
      <c r="F180" s="71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0"/>
    </row>
    <row r="181" spans="1:50" ht="24.75" customHeight="1" x14ac:dyDescent="0.15">
      <c r="A181" s="711"/>
      <c r="B181" s="712"/>
      <c r="C181" s="712"/>
      <c r="D181" s="712"/>
      <c r="E181" s="712"/>
      <c r="F181" s="71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4.75" customHeight="1" x14ac:dyDescent="0.15">
      <c r="A182" s="711"/>
      <c r="B182" s="712"/>
      <c r="C182" s="712"/>
      <c r="D182" s="712"/>
      <c r="E182" s="712"/>
      <c r="F182" s="71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customHeight="1" x14ac:dyDescent="0.15">
      <c r="A183" s="711"/>
      <c r="B183" s="712"/>
      <c r="C183" s="712"/>
      <c r="D183" s="712"/>
      <c r="E183" s="712"/>
      <c r="F183" s="71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customHeight="1" x14ac:dyDescent="0.15">
      <c r="A184" s="711"/>
      <c r="B184" s="712"/>
      <c r="C184" s="712"/>
      <c r="D184" s="712"/>
      <c r="E184" s="712"/>
      <c r="F184" s="71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customHeight="1" x14ac:dyDescent="0.15">
      <c r="A185" s="711"/>
      <c r="B185" s="712"/>
      <c r="C185" s="712"/>
      <c r="D185" s="712"/>
      <c r="E185" s="712"/>
      <c r="F185" s="71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customHeight="1" thickBot="1" x14ac:dyDescent="0.2">
      <c r="A186" s="711"/>
      <c r="B186" s="712"/>
      <c r="C186" s="712"/>
      <c r="D186" s="712"/>
      <c r="E186" s="712"/>
      <c r="F186" s="713"/>
      <c r="G186" s="571" t="s">
        <v>22</v>
      </c>
      <c r="H186" s="572"/>
      <c r="I186" s="572"/>
      <c r="J186" s="572"/>
      <c r="K186" s="572"/>
      <c r="L186" s="573"/>
      <c r="M186" s="156"/>
      <c r="N186" s="156"/>
      <c r="O186" s="156"/>
      <c r="P186" s="156"/>
      <c r="Q186" s="156"/>
      <c r="R186" s="156"/>
      <c r="S186" s="156"/>
      <c r="T186" s="156"/>
      <c r="U186" s="156"/>
      <c r="V186" s="156"/>
      <c r="W186" s="156"/>
      <c r="X186" s="157"/>
      <c r="Y186" s="574">
        <f>SUM(Y176:AB185)</f>
        <v>0</v>
      </c>
      <c r="Z186" s="575"/>
      <c r="AA186" s="575"/>
      <c r="AB186" s="576"/>
      <c r="AC186" s="571" t="s">
        <v>22</v>
      </c>
      <c r="AD186" s="572"/>
      <c r="AE186" s="572"/>
      <c r="AF186" s="572"/>
      <c r="AG186" s="572"/>
      <c r="AH186" s="573"/>
      <c r="AI186" s="156"/>
      <c r="AJ186" s="156"/>
      <c r="AK186" s="156"/>
      <c r="AL186" s="156"/>
      <c r="AM186" s="156"/>
      <c r="AN186" s="156"/>
      <c r="AO186" s="156"/>
      <c r="AP186" s="156"/>
      <c r="AQ186" s="156"/>
      <c r="AR186" s="156"/>
      <c r="AS186" s="156"/>
      <c r="AT186" s="157"/>
      <c r="AU186" s="574">
        <f>SUM(AU176:AX185)</f>
        <v>0</v>
      </c>
      <c r="AV186" s="575"/>
      <c r="AW186" s="575"/>
      <c r="AX186" s="577"/>
    </row>
    <row r="187" spans="1:50" ht="30" customHeight="1" x14ac:dyDescent="0.15">
      <c r="A187" s="711"/>
      <c r="B187" s="712"/>
      <c r="C187" s="712"/>
      <c r="D187" s="712"/>
      <c r="E187" s="712"/>
      <c r="F187" s="713"/>
      <c r="G187" s="378" t="s">
        <v>392</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393</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1"/>
      <c r="B188" s="712"/>
      <c r="C188" s="712"/>
      <c r="D188" s="712"/>
      <c r="E188" s="712"/>
      <c r="F188" s="713"/>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7"/>
    </row>
    <row r="189" spans="1:50" ht="24.75" customHeight="1" x14ac:dyDescent="0.15">
      <c r="A189" s="711"/>
      <c r="B189" s="712"/>
      <c r="C189" s="712"/>
      <c r="D189" s="712"/>
      <c r="E189" s="712"/>
      <c r="F189" s="713"/>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8"/>
    </row>
    <row r="190" spans="1:50" ht="24.75" customHeight="1" x14ac:dyDescent="0.15">
      <c r="A190" s="711"/>
      <c r="B190" s="712"/>
      <c r="C190" s="712"/>
      <c r="D190" s="712"/>
      <c r="E190" s="712"/>
      <c r="F190" s="71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0"/>
    </row>
    <row r="191" spans="1:50" ht="24.75" customHeight="1" x14ac:dyDescent="0.15">
      <c r="A191" s="711"/>
      <c r="B191" s="712"/>
      <c r="C191" s="712"/>
      <c r="D191" s="712"/>
      <c r="E191" s="712"/>
      <c r="F191" s="71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0"/>
    </row>
    <row r="192" spans="1:50" ht="24.75" customHeight="1" x14ac:dyDescent="0.15">
      <c r="A192" s="711"/>
      <c r="B192" s="712"/>
      <c r="C192" s="712"/>
      <c r="D192" s="712"/>
      <c r="E192" s="712"/>
      <c r="F192" s="71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0"/>
    </row>
    <row r="193" spans="1:50" ht="24.75" customHeight="1" x14ac:dyDescent="0.15">
      <c r="A193" s="711"/>
      <c r="B193" s="712"/>
      <c r="C193" s="712"/>
      <c r="D193" s="712"/>
      <c r="E193" s="712"/>
      <c r="F193" s="71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0"/>
    </row>
    <row r="194" spans="1:50" ht="24.75" customHeight="1" x14ac:dyDescent="0.15">
      <c r="A194" s="711"/>
      <c r="B194" s="712"/>
      <c r="C194" s="712"/>
      <c r="D194" s="712"/>
      <c r="E194" s="712"/>
      <c r="F194" s="71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customHeight="1" x14ac:dyDescent="0.15">
      <c r="A195" s="711"/>
      <c r="B195" s="712"/>
      <c r="C195" s="712"/>
      <c r="D195" s="712"/>
      <c r="E195" s="712"/>
      <c r="F195" s="71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customHeight="1" x14ac:dyDescent="0.15">
      <c r="A196" s="711"/>
      <c r="B196" s="712"/>
      <c r="C196" s="712"/>
      <c r="D196" s="712"/>
      <c r="E196" s="712"/>
      <c r="F196" s="71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customHeight="1" x14ac:dyDescent="0.15">
      <c r="A197" s="711"/>
      <c r="B197" s="712"/>
      <c r="C197" s="712"/>
      <c r="D197" s="712"/>
      <c r="E197" s="712"/>
      <c r="F197" s="71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customHeight="1" x14ac:dyDescent="0.15">
      <c r="A198" s="711"/>
      <c r="B198" s="712"/>
      <c r="C198" s="712"/>
      <c r="D198" s="712"/>
      <c r="E198" s="712"/>
      <c r="F198" s="71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customHeight="1" thickBot="1" x14ac:dyDescent="0.2">
      <c r="A199" s="711"/>
      <c r="B199" s="712"/>
      <c r="C199" s="712"/>
      <c r="D199" s="712"/>
      <c r="E199" s="712"/>
      <c r="F199" s="713"/>
      <c r="G199" s="571" t="s">
        <v>22</v>
      </c>
      <c r="H199" s="572"/>
      <c r="I199" s="572"/>
      <c r="J199" s="572"/>
      <c r="K199" s="572"/>
      <c r="L199" s="573"/>
      <c r="M199" s="156"/>
      <c r="N199" s="156"/>
      <c r="O199" s="156"/>
      <c r="P199" s="156"/>
      <c r="Q199" s="156"/>
      <c r="R199" s="156"/>
      <c r="S199" s="156"/>
      <c r="T199" s="156"/>
      <c r="U199" s="156"/>
      <c r="V199" s="156"/>
      <c r="W199" s="156"/>
      <c r="X199" s="157"/>
      <c r="Y199" s="574">
        <f>SUM(Y189:AB198)</f>
        <v>0</v>
      </c>
      <c r="Z199" s="575"/>
      <c r="AA199" s="575"/>
      <c r="AB199" s="576"/>
      <c r="AC199" s="571" t="s">
        <v>22</v>
      </c>
      <c r="AD199" s="572"/>
      <c r="AE199" s="572"/>
      <c r="AF199" s="572"/>
      <c r="AG199" s="572"/>
      <c r="AH199" s="573"/>
      <c r="AI199" s="156"/>
      <c r="AJ199" s="156"/>
      <c r="AK199" s="156"/>
      <c r="AL199" s="156"/>
      <c r="AM199" s="156"/>
      <c r="AN199" s="156"/>
      <c r="AO199" s="156"/>
      <c r="AP199" s="156"/>
      <c r="AQ199" s="156"/>
      <c r="AR199" s="156"/>
      <c r="AS199" s="156"/>
      <c r="AT199" s="157"/>
      <c r="AU199" s="574">
        <f>SUM(AU189:AX198)</f>
        <v>0</v>
      </c>
      <c r="AV199" s="575"/>
      <c r="AW199" s="575"/>
      <c r="AX199" s="577"/>
    </row>
    <row r="200" spans="1:50" ht="30" customHeight="1" x14ac:dyDescent="0.15">
      <c r="A200" s="711"/>
      <c r="B200" s="712"/>
      <c r="C200" s="712"/>
      <c r="D200" s="712"/>
      <c r="E200" s="712"/>
      <c r="F200" s="713"/>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394</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1"/>
      <c r="B201" s="712"/>
      <c r="C201" s="712"/>
      <c r="D201" s="712"/>
      <c r="E201" s="712"/>
      <c r="F201" s="713"/>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7"/>
    </row>
    <row r="202" spans="1:50" ht="24.75" customHeight="1" x14ac:dyDescent="0.15">
      <c r="A202" s="711"/>
      <c r="B202" s="712"/>
      <c r="C202" s="712"/>
      <c r="D202" s="712"/>
      <c r="E202" s="712"/>
      <c r="F202" s="713"/>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8"/>
    </row>
    <row r="203" spans="1:50" ht="24.75" customHeight="1" x14ac:dyDescent="0.15">
      <c r="A203" s="711"/>
      <c r="B203" s="712"/>
      <c r="C203" s="712"/>
      <c r="D203" s="712"/>
      <c r="E203" s="712"/>
      <c r="F203" s="71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0"/>
    </row>
    <row r="204" spans="1:50" ht="24.75" customHeight="1" x14ac:dyDescent="0.15">
      <c r="A204" s="711"/>
      <c r="B204" s="712"/>
      <c r="C204" s="712"/>
      <c r="D204" s="712"/>
      <c r="E204" s="712"/>
      <c r="F204" s="71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0"/>
    </row>
    <row r="205" spans="1:50" ht="24.75" customHeight="1" x14ac:dyDescent="0.15">
      <c r="A205" s="711"/>
      <c r="B205" s="712"/>
      <c r="C205" s="712"/>
      <c r="D205" s="712"/>
      <c r="E205" s="712"/>
      <c r="F205" s="71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0"/>
    </row>
    <row r="206" spans="1:50" ht="24.75" customHeight="1" x14ac:dyDescent="0.15">
      <c r="A206" s="711"/>
      <c r="B206" s="712"/>
      <c r="C206" s="712"/>
      <c r="D206" s="712"/>
      <c r="E206" s="712"/>
      <c r="F206" s="71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0"/>
    </row>
    <row r="207" spans="1:50" ht="24.75" customHeight="1" x14ac:dyDescent="0.15">
      <c r="A207" s="711"/>
      <c r="B207" s="712"/>
      <c r="C207" s="712"/>
      <c r="D207" s="712"/>
      <c r="E207" s="712"/>
      <c r="F207" s="71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customHeight="1" x14ac:dyDescent="0.15">
      <c r="A208" s="711"/>
      <c r="B208" s="712"/>
      <c r="C208" s="712"/>
      <c r="D208" s="712"/>
      <c r="E208" s="712"/>
      <c r="F208" s="71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customHeight="1" x14ac:dyDescent="0.15">
      <c r="A209" s="711"/>
      <c r="B209" s="712"/>
      <c r="C209" s="712"/>
      <c r="D209" s="712"/>
      <c r="E209" s="712"/>
      <c r="F209" s="71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customHeight="1" x14ac:dyDescent="0.15">
      <c r="A210" s="711"/>
      <c r="B210" s="712"/>
      <c r="C210" s="712"/>
      <c r="D210" s="712"/>
      <c r="E210" s="712"/>
      <c r="F210" s="71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customHeight="1" x14ac:dyDescent="0.15">
      <c r="A211" s="711"/>
      <c r="B211" s="712"/>
      <c r="C211" s="712"/>
      <c r="D211" s="712"/>
      <c r="E211" s="712"/>
      <c r="F211" s="71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8" t="s">
        <v>395</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396</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1"/>
      <c r="B215" s="712"/>
      <c r="C215" s="712"/>
      <c r="D215" s="712"/>
      <c r="E215" s="712"/>
      <c r="F215" s="713"/>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7"/>
    </row>
    <row r="216" spans="1:50" ht="24.75" customHeight="1" x14ac:dyDescent="0.15">
      <c r="A216" s="711"/>
      <c r="B216" s="712"/>
      <c r="C216" s="712"/>
      <c r="D216" s="712"/>
      <c r="E216" s="712"/>
      <c r="F216" s="713"/>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8"/>
    </row>
    <row r="217" spans="1:50" ht="24.75" customHeight="1" x14ac:dyDescent="0.15">
      <c r="A217" s="711"/>
      <c r="B217" s="712"/>
      <c r="C217" s="712"/>
      <c r="D217" s="712"/>
      <c r="E217" s="712"/>
      <c r="F217" s="71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0"/>
    </row>
    <row r="218" spans="1:50" ht="24.75" customHeight="1" x14ac:dyDescent="0.15">
      <c r="A218" s="711"/>
      <c r="B218" s="712"/>
      <c r="C218" s="712"/>
      <c r="D218" s="712"/>
      <c r="E218" s="712"/>
      <c r="F218" s="71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0"/>
    </row>
    <row r="219" spans="1:50" ht="24.75" customHeight="1" x14ac:dyDescent="0.15">
      <c r="A219" s="711"/>
      <c r="B219" s="712"/>
      <c r="C219" s="712"/>
      <c r="D219" s="712"/>
      <c r="E219" s="712"/>
      <c r="F219" s="71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0"/>
    </row>
    <row r="220" spans="1:50" ht="24.75" customHeight="1" x14ac:dyDescent="0.15">
      <c r="A220" s="711"/>
      <c r="B220" s="712"/>
      <c r="C220" s="712"/>
      <c r="D220" s="712"/>
      <c r="E220" s="712"/>
      <c r="F220" s="71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customHeight="1" x14ac:dyDescent="0.15">
      <c r="A221" s="711"/>
      <c r="B221" s="712"/>
      <c r="C221" s="712"/>
      <c r="D221" s="712"/>
      <c r="E221" s="712"/>
      <c r="F221" s="71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customHeight="1" x14ac:dyDescent="0.15">
      <c r="A222" s="711"/>
      <c r="B222" s="712"/>
      <c r="C222" s="712"/>
      <c r="D222" s="712"/>
      <c r="E222" s="712"/>
      <c r="F222" s="71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customHeight="1" x14ac:dyDescent="0.15">
      <c r="A223" s="711"/>
      <c r="B223" s="712"/>
      <c r="C223" s="712"/>
      <c r="D223" s="712"/>
      <c r="E223" s="712"/>
      <c r="F223" s="71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customHeight="1" x14ac:dyDescent="0.15">
      <c r="A224" s="711"/>
      <c r="B224" s="712"/>
      <c r="C224" s="712"/>
      <c r="D224" s="712"/>
      <c r="E224" s="712"/>
      <c r="F224" s="71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customHeight="1" x14ac:dyDescent="0.15">
      <c r="A225" s="711"/>
      <c r="B225" s="712"/>
      <c r="C225" s="712"/>
      <c r="D225" s="712"/>
      <c r="E225" s="712"/>
      <c r="F225" s="71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customHeight="1" thickBot="1" x14ac:dyDescent="0.2">
      <c r="A226" s="711"/>
      <c r="B226" s="712"/>
      <c r="C226" s="712"/>
      <c r="D226" s="712"/>
      <c r="E226" s="712"/>
      <c r="F226" s="713"/>
      <c r="G226" s="571" t="s">
        <v>22</v>
      </c>
      <c r="H226" s="572"/>
      <c r="I226" s="572"/>
      <c r="J226" s="572"/>
      <c r="K226" s="572"/>
      <c r="L226" s="573"/>
      <c r="M226" s="156"/>
      <c r="N226" s="156"/>
      <c r="O226" s="156"/>
      <c r="P226" s="156"/>
      <c r="Q226" s="156"/>
      <c r="R226" s="156"/>
      <c r="S226" s="156"/>
      <c r="T226" s="156"/>
      <c r="U226" s="156"/>
      <c r="V226" s="156"/>
      <c r="W226" s="156"/>
      <c r="X226" s="157"/>
      <c r="Y226" s="574">
        <f>SUM(Y216:AB225)</f>
        <v>0</v>
      </c>
      <c r="Z226" s="575"/>
      <c r="AA226" s="575"/>
      <c r="AB226" s="576"/>
      <c r="AC226" s="571" t="s">
        <v>22</v>
      </c>
      <c r="AD226" s="572"/>
      <c r="AE226" s="572"/>
      <c r="AF226" s="572"/>
      <c r="AG226" s="572"/>
      <c r="AH226" s="573"/>
      <c r="AI226" s="156"/>
      <c r="AJ226" s="156"/>
      <c r="AK226" s="156"/>
      <c r="AL226" s="156"/>
      <c r="AM226" s="156"/>
      <c r="AN226" s="156"/>
      <c r="AO226" s="156"/>
      <c r="AP226" s="156"/>
      <c r="AQ226" s="156"/>
      <c r="AR226" s="156"/>
      <c r="AS226" s="156"/>
      <c r="AT226" s="157"/>
      <c r="AU226" s="574">
        <f>SUM(AU216:AX225)</f>
        <v>0</v>
      </c>
      <c r="AV226" s="575"/>
      <c r="AW226" s="575"/>
      <c r="AX226" s="577"/>
    </row>
    <row r="227" spans="1:50" ht="30" customHeight="1" x14ac:dyDescent="0.15">
      <c r="A227" s="711"/>
      <c r="B227" s="712"/>
      <c r="C227" s="712"/>
      <c r="D227" s="712"/>
      <c r="E227" s="712"/>
      <c r="F227" s="713"/>
      <c r="G227" s="378" t="s">
        <v>397</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398</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1"/>
      <c r="B228" s="712"/>
      <c r="C228" s="712"/>
      <c r="D228" s="712"/>
      <c r="E228" s="712"/>
      <c r="F228" s="713"/>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7"/>
    </row>
    <row r="229" spans="1:50" ht="24.75" customHeight="1" x14ac:dyDescent="0.15">
      <c r="A229" s="711"/>
      <c r="B229" s="712"/>
      <c r="C229" s="712"/>
      <c r="D229" s="712"/>
      <c r="E229" s="712"/>
      <c r="F229" s="713"/>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8"/>
    </row>
    <row r="230" spans="1:50" ht="24.75" customHeight="1" x14ac:dyDescent="0.15">
      <c r="A230" s="711"/>
      <c r="B230" s="712"/>
      <c r="C230" s="712"/>
      <c r="D230" s="712"/>
      <c r="E230" s="712"/>
      <c r="F230" s="71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0"/>
    </row>
    <row r="231" spans="1:50" ht="24.75" customHeight="1" x14ac:dyDescent="0.15">
      <c r="A231" s="711"/>
      <c r="B231" s="712"/>
      <c r="C231" s="712"/>
      <c r="D231" s="712"/>
      <c r="E231" s="712"/>
      <c r="F231" s="71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0"/>
    </row>
    <row r="232" spans="1:50" ht="24.75" customHeight="1" x14ac:dyDescent="0.15">
      <c r="A232" s="711"/>
      <c r="B232" s="712"/>
      <c r="C232" s="712"/>
      <c r="D232" s="712"/>
      <c r="E232" s="712"/>
      <c r="F232" s="71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0"/>
    </row>
    <row r="233" spans="1:50" ht="24.75" customHeight="1" x14ac:dyDescent="0.15">
      <c r="A233" s="711"/>
      <c r="B233" s="712"/>
      <c r="C233" s="712"/>
      <c r="D233" s="712"/>
      <c r="E233" s="712"/>
      <c r="F233" s="71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0"/>
    </row>
    <row r="234" spans="1:50" ht="24.75" customHeight="1" x14ac:dyDescent="0.15">
      <c r="A234" s="711"/>
      <c r="B234" s="712"/>
      <c r="C234" s="712"/>
      <c r="D234" s="712"/>
      <c r="E234" s="712"/>
      <c r="F234" s="71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0"/>
    </row>
    <row r="235" spans="1:50" ht="24.75" customHeight="1" x14ac:dyDescent="0.15">
      <c r="A235" s="711"/>
      <c r="B235" s="712"/>
      <c r="C235" s="712"/>
      <c r="D235" s="712"/>
      <c r="E235" s="712"/>
      <c r="F235" s="71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0"/>
    </row>
    <row r="236" spans="1:50" ht="24.75" customHeight="1" x14ac:dyDescent="0.15">
      <c r="A236" s="711"/>
      <c r="B236" s="712"/>
      <c r="C236" s="712"/>
      <c r="D236" s="712"/>
      <c r="E236" s="712"/>
      <c r="F236" s="71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0"/>
    </row>
    <row r="237" spans="1:50" ht="24.75" customHeight="1" x14ac:dyDescent="0.15">
      <c r="A237" s="711"/>
      <c r="B237" s="712"/>
      <c r="C237" s="712"/>
      <c r="D237" s="712"/>
      <c r="E237" s="712"/>
      <c r="F237" s="71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0"/>
    </row>
    <row r="238" spans="1:50" ht="24.75" customHeight="1" x14ac:dyDescent="0.15">
      <c r="A238" s="711"/>
      <c r="B238" s="712"/>
      <c r="C238" s="712"/>
      <c r="D238" s="712"/>
      <c r="E238" s="712"/>
      <c r="F238" s="71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0"/>
    </row>
    <row r="239" spans="1:50" ht="24.75" customHeight="1" thickBot="1" x14ac:dyDescent="0.2">
      <c r="A239" s="711"/>
      <c r="B239" s="712"/>
      <c r="C239" s="712"/>
      <c r="D239" s="712"/>
      <c r="E239" s="712"/>
      <c r="F239" s="713"/>
      <c r="G239" s="571" t="s">
        <v>22</v>
      </c>
      <c r="H239" s="572"/>
      <c r="I239" s="572"/>
      <c r="J239" s="572"/>
      <c r="K239" s="572"/>
      <c r="L239" s="573"/>
      <c r="M239" s="156"/>
      <c r="N239" s="156"/>
      <c r="O239" s="156"/>
      <c r="P239" s="156"/>
      <c r="Q239" s="156"/>
      <c r="R239" s="156"/>
      <c r="S239" s="156"/>
      <c r="T239" s="156"/>
      <c r="U239" s="156"/>
      <c r="V239" s="156"/>
      <c r="W239" s="156"/>
      <c r="X239" s="157"/>
      <c r="Y239" s="574">
        <f>SUM(Y229:AB238)</f>
        <v>0</v>
      </c>
      <c r="Z239" s="575"/>
      <c r="AA239" s="575"/>
      <c r="AB239" s="576"/>
      <c r="AC239" s="571" t="s">
        <v>22</v>
      </c>
      <c r="AD239" s="572"/>
      <c r="AE239" s="572"/>
      <c r="AF239" s="572"/>
      <c r="AG239" s="572"/>
      <c r="AH239" s="573"/>
      <c r="AI239" s="156"/>
      <c r="AJ239" s="156"/>
      <c r="AK239" s="156"/>
      <c r="AL239" s="156"/>
      <c r="AM239" s="156"/>
      <c r="AN239" s="156"/>
      <c r="AO239" s="156"/>
      <c r="AP239" s="156"/>
      <c r="AQ239" s="156"/>
      <c r="AR239" s="156"/>
      <c r="AS239" s="156"/>
      <c r="AT239" s="157"/>
      <c r="AU239" s="574">
        <f>SUM(AU229:AX238)</f>
        <v>0</v>
      </c>
      <c r="AV239" s="575"/>
      <c r="AW239" s="575"/>
      <c r="AX239" s="577"/>
    </row>
    <row r="240" spans="1:50" ht="30" customHeight="1" x14ac:dyDescent="0.15">
      <c r="A240" s="711"/>
      <c r="B240" s="712"/>
      <c r="C240" s="712"/>
      <c r="D240" s="712"/>
      <c r="E240" s="712"/>
      <c r="F240" s="713"/>
      <c r="G240" s="378" t="s">
        <v>399</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400</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1"/>
      <c r="B241" s="712"/>
      <c r="C241" s="712"/>
      <c r="D241" s="712"/>
      <c r="E241" s="712"/>
      <c r="F241" s="713"/>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7"/>
    </row>
    <row r="242" spans="1:50" ht="24.75" customHeight="1" x14ac:dyDescent="0.15">
      <c r="A242" s="711"/>
      <c r="B242" s="712"/>
      <c r="C242" s="712"/>
      <c r="D242" s="712"/>
      <c r="E242" s="712"/>
      <c r="F242" s="713"/>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8"/>
    </row>
    <row r="243" spans="1:50" ht="24.75" customHeight="1" x14ac:dyDescent="0.15">
      <c r="A243" s="711"/>
      <c r="B243" s="712"/>
      <c r="C243" s="712"/>
      <c r="D243" s="712"/>
      <c r="E243" s="712"/>
      <c r="F243" s="71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0"/>
    </row>
    <row r="244" spans="1:50" ht="24.75" customHeight="1" x14ac:dyDescent="0.15">
      <c r="A244" s="711"/>
      <c r="B244" s="712"/>
      <c r="C244" s="712"/>
      <c r="D244" s="712"/>
      <c r="E244" s="712"/>
      <c r="F244" s="71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0"/>
    </row>
    <row r="245" spans="1:50" ht="24.75" customHeight="1" x14ac:dyDescent="0.15">
      <c r="A245" s="711"/>
      <c r="B245" s="712"/>
      <c r="C245" s="712"/>
      <c r="D245" s="712"/>
      <c r="E245" s="712"/>
      <c r="F245" s="71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0"/>
    </row>
    <row r="246" spans="1:50" ht="24.75" customHeight="1" x14ac:dyDescent="0.15">
      <c r="A246" s="711"/>
      <c r="B246" s="712"/>
      <c r="C246" s="712"/>
      <c r="D246" s="712"/>
      <c r="E246" s="712"/>
      <c r="F246" s="71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0"/>
    </row>
    <row r="247" spans="1:50" ht="24.75" customHeight="1" x14ac:dyDescent="0.15">
      <c r="A247" s="711"/>
      <c r="B247" s="712"/>
      <c r="C247" s="712"/>
      <c r="D247" s="712"/>
      <c r="E247" s="712"/>
      <c r="F247" s="71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0"/>
    </row>
    <row r="248" spans="1:50" ht="24.75" customHeight="1" x14ac:dyDescent="0.15">
      <c r="A248" s="711"/>
      <c r="B248" s="712"/>
      <c r="C248" s="712"/>
      <c r="D248" s="712"/>
      <c r="E248" s="712"/>
      <c r="F248" s="71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0"/>
    </row>
    <row r="249" spans="1:50" ht="24.75" customHeight="1" x14ac:dyDescent="0.15">
      <c r="A249" s="711"/>
      <c r="B249" s="712"/>
      <c r="C249" s="712"/>
      <c r="D249" s="712"/>
      <c r="E249" s="712"/>
      <c r="F249" s="71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0"/>
    </row>
    <row r="250" spans="1:50" ht="24.75" customHeight="1" x14ac:dyDescent="0.15">
      <c r="A250" s="711"/>
      <c r="B250" s="712"/>
      <c r="C250" s="712"/>
      <c r="D250" s="712"/>
      <c r="E250" s="712"/>
      <c r="F250" s="71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0"/>
    </row>
    <row r="251" spans="1:50" ht="24.75" customHeight="1" x14ac:dyDescent="0.15">
      <c r="A251" s="711"/>
      <c r="B251" s="712"/>
      <c r="C251" s="712"/>
      <c r="D251" s="712"/>
      <c r="E251" s="712"/>
      <c r="F251" s="71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0"/>
    </row>
    <row r="252" spans="1:50" ht="24.75" customHeight="1" thickBot="1" x14ac:dyDescent="0.2">
      <c r="A252" s="711"/>
      <c r="B252" s="712"/>
      <c r="C252" s="712"/>
      <c r="D252" s="712"/>
      <c r="E252" s="712"/>
      <c r="F252" s="713"/>
      <c r="G252" s="571" t="s">
        <v>22</v>
      </c>
      <c r="H252" s="572"/>
      <c r="I252" s="572"/>
      <c r="J252" s="572"/>
      <c r="K252" s="572"/>
      <c r="L252" s="573"/>
      <c r="M252" s="156"/>
      <c r="N252" s="156"/>
      <c r="O252" s="156"/>
      <c r="P252" s="156"/>
      <c r="Q252" s="156"/>
      <c r="R252" s="156"/>
      <c r="S252" s="156"/>
      <c r="T252" s="156"/>
      <c r="U252" s="156"/>
      <c r="V252" s="156"/>
      <c r="W252" s="156"/>
      <c r="X252" s="157"/>
      <c r="Y252" s="574">
        <f>SUM(Y242:AB251)</f>
        <v>0</v>
      </c>
      <c r="Z252" s="575"/>
      <c r="AA252" s="575"/>
      <c r="AB252" s="576"/>
      <c r="AC252" s="571" t="s">
        <v>22</v>
      </c>
      <c r="AD252" s="572"/>
      <c r="AE252" s="572"/>
      <c r="AF252" s="572"/>
      <c r="AG252" s="572"/>
      <c r="AH252" s="573"/>
      <c r="AI252" s="156"/>
      <c r="AJ252" s="156"/>
      <c r="AK252" s="156"/>
      <c r="AL252" s="156"/>
      <c r="AM252" s="156"/>
      <c r="AN252" s="156"/>
      <c r="AO252" s="156"/>
      <c r="AP252" s="156"/>
      <c r="AQ252" s="156"/>
      <c r="AR252" s="156"/>
      <c r="AS252" s="156"/>
      <c r="AT252" s="157"/>
      <c r="AU252" s="574">
        <f>SUM(AU242:AX251)</f>
        <v>0</v>
      </c>
      <c r="AV252" s="575"/>
      <c r="AW252" s="575"/>
      <c r="AX252" s="577"/>
    </row>
    <row r="253" spans="1:50" ht="30" customHeight="1" x14ac:dyDescent="0.15">
      <c r="A253" s="711"/>
      <c r="B253" s="712"/>
      <c r="C253" s="712"/>
      <c r="D253" s="712"/>
      <c r="E253" s="712"/>
      <c r="F253" s="713"/>
      <c r="G253" s="378" t="s">
        <v>401</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402</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1"/>
      <c r="B254" s="712"/>
      <c r="C254" s="712"/>
      <c r="D254" s="712"/>
      <c r="E254" s="712"/>
      <c r="F254" s="713"/>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7"/>
    </row>
    <row r="255" spans="1:50" ht="24.75" customHeight="1" x14ac:dyDescent="0.15">
      <c r="A255" s="711"/>
      <c r="B255" s="712"/>
      <c r="C255" s="712"/>
      <c r="D255" s="712"/>
      <c r="E255" s="712"/>
      <c r="F255" s="713"/>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8"/>
    </row>
    <row r="256" spans="1:50" ht="24.75" customHeight="1" x14ac:dyDescent="0.15">
      <c r="A256" s="711"/>
      <c r="B256" s="712"/>
      <c r="C256" s="712"/>
      <c r="D256" s="712"/>
      <c r="E256" s="712"/>
      <c r="F256" s="71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0"/>
    </row>
    <row r="257" spans="1:50" ht="24.75" customHeight="1" x14ac:dyDescent="0.15">
      <c r="A257" s="711"/>
      <c r="B257" s="712"/>
      <c r="C257" s="712"/>
      <c r="D257" s="712"/>
      <c r="E257" s="712"/>
      <c r="F257" s="71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0"/>
    </row>
    <row r="258" spans="1:50" ht="24.75" customHeight="1" x14ac:dyDescent="0.15">
      <c r="A258" s="711"/>
      <c r="B258" s="712"/>
      <c r="C258" s="712"/>
      <c r="D258" s="712"/>
      <c r="E258" s="712"/>
      <c r="F258" s="71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0"/>
    </row>
    <row r="259" spans="1:50" ht="24.75" customHeight="1" x14ac:dyDescent="0.15">
      <c r="A259" s="711"/>
      <c r="B259" s="712"/>
      <c r="C259" s="712"/>
      <c r="D259" s="712"/>
      <c r="E259" s="712"/>
      <c r="F259" s="71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0"/>
    </row>
    <row r="260" spans="1:50" ht="24.75" customHeight="1" x14ac:dyDescent="0.15">
      <c r="A260" s="711"/>
      <c r="B260" s="712"/>
      <c r="C260" s="712"/>
      <c r="D260" s="712"/>
      <c r="E260" s="712"/>
      <c r="F260" s="71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0"/>
    </row>
    <row r="261" spans="1:50" ht="24.75" customHeight="1" x14ac:dyDescent="0.15">
      <c r="A261" s="711"/>
      <c r="B261" s="712"/>
      <c r="C261" s="712"/>
      <c r="D261" s="712"/>
      <c r="E261" s="712"/>
      <c r="F261" s="71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0"/>
    </row>
    <row r="262" spans="1:50" ht="24.75" customHeight="1" x14ac:dyDescent="0.15">
      <c r="A262" s="711"/>
      <c r="B262" s="712"/>
      <c r="C262" s="712"/>
      <c r="D262" s="712"/>
      <c r="E262" s="712"/>
      <c r="F262" s="71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0"/>
    </row>
    <row r="263" spans="1:50" ht="24.75" customHeight="1" x14ac:dyDescent="0.15">
      <c r="A263" s="711"/>
      <c r="B263" s="712"/>
      <c r="C263" s="712"/>
      <c r="D263" s="712"/>
      <c r="E263" s="712"/>
      <c r="F263" s="71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0"/>
    </row>
    <row r="264" spans="1:50" ht="24.75" customHeight="1" x14ac:dyDescent="0.15">
      <c r="A264" s="711"/>
      <c r="B264" s="712"/>
      <c r="C264" s="712"/>
      <c r="D264" s="712"/>
      <c r="E264" s="712"/>
      <c r="F264" s="71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0"/>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U5" sqref="AU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7" t="s">
        <v>33</v>
      </c>
      <c r="AL3" s="242"/>
      <c r="AM3" s="242"/>
      <c r="AN3" s="242"/>
      <c r="AO3" s="242"/>
      <c r="AP3" s="242"/>
      <c r="AQ3" s="242" t="s">
        <v>23</v>
      </c>
      <c r="AR3" s="242"/>
      <c r="AS3" s="242"/>
      <c r="AT3" s="242"/>
      <c r="AU3" s="93" t="s">
        <v>24</v>
      </c>
      <c r="AV3" s="94"/>
      <c r="AW3" s="94"/>
      <c r="AX3" s="588"/>
    </row>
    <row r="4" spans="1:50" ht="37.5" customHeight="1" x14ac:dyDescent="0.15">
      <c r="A4" s="581">
        <v>1</v>
      </c>
      <c r="B4" s="581">
        <v>1</v>
      </c>
      <c r="C4" s="583" t="s">
        <v>580</v>
      </c>
      <c r="D4" s="582"/>
      <c r="E4" s="582"/>
      <c r="F4" s="582"/>
      <c r="G4" s="582"/>
      <c r="H4" s="582"/>
      <c r="I4" s="582"/>
      <c r="J4" s="582"/>
      <c r="K4" s="582"/>
      <c r="L4" s="582"/>
      <c r="M4" s="583" t="s">
        <v>581</v>
      </c>
      <c r="N4" s="582"/>
      <c r="O4" s="582"/>
      <c r="P4" s="582"/>
      <c r="Q4" s="582"/>
      <c r="R4" s="582"/>
      <c r="S4" s="582"/>
      <c r="T4" s="582"/>
      <c r="U4" s="582"/>
      <c r="V4" s="582"/>
      <c r="W4" s="582"/>
      <c r="X4" s="582"/>
      <c r="Y4" s="582"/>
      <c r="Z4" s="582"/>
      <c r="AA4" s="582"/>
      <c r="AB4" s="582"/>
      <c r="AC4" s="582"/>
      <c r="AD4" s="582"/>
      <c r="AE4" s="582"/>
      <c r="AF4" s="582"/>
      <c r="AG4" s="582"/>
      <c r="AH4" s="582"/>
      <c r="AI4" s="582"/>
      <c r="AJ4" s="582"/>
      <c r="AK4" s="584">
        <v>2.2000000000000002</v>
      </c>
      <c r="AL4" s="585"/>
      <c r="AM4" s="585"/>
      <c r="AN4" s="585"/>
      <c r="AO4" s="585"/>
      <c r="AP4" s="586"/>
      <c r="AQ4" s="583" t="s">
        <v>584</v>
      </c>
      <c r="AR4" s="582"/>
      <c r="AS4" s="582"/>
      <c r="AT4" s="582"/>
      <c r="AU4" s="584" t="s">
        <v>585</v>
      </c>
      <c r="AV4" s="585"/>
      <c r="AW4" s="585"/>
      <c r="AX4" s="586"/>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4"/>
      <c r="AL5" s="585"/>
      <c r="AM5" s="585"/>
      <c r="AN5" s="585"/>
      <c r="AO5" s="585"/>
      <c r="AP5" s="586"/>
      <c r="AQ5" s="583"/>
      <c r="AR5" s="582"/>
      <c r="AS5" s="582"/>
      <c r="AT5" s="582"/>
      <c r="AU5" s="584"/>
      <c r="AV5" s="585"/>
      <c r="AW5" s="585"/>
      <c r="AX5" s="586"/>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7" t="s">
        <v>33</v>
      </c>
      <c r="AL36" s="242"/>
      <c r="AM36" s="242"/>
      <c r="AN36" s="242"/>
      <c r="AO36" s="242"/>
      <c r="AP36" s="242"/>
      <c r="AQ36" s="242" t="s">
        <v>23</v>
      </c>
      <c r="AR36" s="242"/>
      <c r="AS36" s="242"/>
      <c r="AT36" s="242"/>
      <c r="AU36" s="93" t="s">
        <v>24</v>
      </c>
      <c r="AV36" s="94"/>
      <c r="AW36" s="94"/>
      <c r="AX36" s="588"/>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c r="AL37" s="585"/>
      <c r="AM37" s="585"/>
      <c r="AN37" s="585"/>
      <c r="AO37" s="585"/>
      <c r="AP37" s="586"/>
      <c r="AQ37" s="583"/>
      <c r="AR37" s="582"/>
      <c r="AS37" s="582"/>
      <c r="AT37" s="582"/>
      <c r="AU37" s="584"/>
      <c r="AV37" s="585"/>
      <c r="AW37" s="585"/>
      <c r="AX37" s="586"/>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4"/>
      <c r="AL38" s="585"/>
      <c r="AM38" s="585"/>
      <c r="AN38" s="585"/>
      <c r="AO38" s="585"/>
      <c r="AP38" s="586"/>
      <c r="AQ38" s="583"/>
      <c r="AR38" s="582"/>
      <c r="AS38" s="582"/>
      <c r="AT38" s="582"/>
      <c r="AU38" s="584"/>
      <c r="AV38" s="585"/>
      <c r="AW38" s="585"/>
      <c r="AX38" s="586"/>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4"/>
      <c r="AL39" s="585"/>
      <c r="AM39" s="585"/>
      <c r="AN39" s="585"/>
      <c r="AO39" s="585"/>
      <c r="AP39" s="586"/>
      <c r="AQ39" s="583"/>
      <c r="AR39" s="582"/>
      <c r="AS39" s="582"/>
      <c r="AT39" s="582"/>
      <c r="AU39" s="584"/>
      <c r="AV39" s="585"/>
      <c r="AW39" s="585"/>
      <c r="AX39" s="586"/>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4"/>
      <c r="AL40" s="585"/>
      <c r="AM40" s="585"/>
      <c r="AN40" s="585"/>
      <c r="AO40" s="585"/>
      <c r="AP40" s="586"/>
      <c r="AQ40" s="583"/>
      <c r="AR40" s="582"/>
      <c r="AS40" s="582"/>
      <c r="AT40" s="582"/>
      <c r="AU40" s="584"/>
      <c r="AV40" s="585"/>
      <c r="AW40" s="585"/>
      <c r="AX40" s="586"/>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4"/>
      <c r="AL41" s="585"/>
      <c r="AM41" s="585"/>
      <c r="AN41" s="585"/>
      <c r="AO41" s="585"/>
      <c r="AP41" s="586"/>
      <c r="AQ41" s="583"/>
      <c r="AR41" s="582"/>
      <c r="AS41" s="582"/>
      <c r="AT41" s="582"/>
      <c r="AU41" s="584"/>
      <c r="AV41" s="585"/>
      <c r="AW41" s="585"/>
      <c r="AX41" s="586"/>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4"/>
      <c r="AL42" s="585"/>
      <c r="AM42" s="585"/>
      <c r="AN42" s="585"/>
      <c r="AO42" s="585"/>
      <c r="AP42" s="586"/>
      <c r="AQ42" s="583"/>
      <c r="AR42" s="582"/>
      <c r="AS42" s="582"/>
      <c r="AT42" s="582"/>
      <c r="AU42" s="584"/>
      <c r="AV42" s="585"/>
      <c r="AW42" s="585"/>
      <c r="AX42" s="586"/>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4"/>
      <c r="AL43" s="585"/>
      <c r="AM43" s="585"/>
      <c r="AN43" s="585"/>
      <c r="AO43" s="585"/>
      <c r="AP43" s="586"/>
      <c r="AQ43" s="583"/>
      <c r="AR43" s="582"/>
      <c r="AS43" s="582"/>
      <c r="AT43" s="582"/>
      <c r="AU43" s="584"/>
      <c r="AV43" s="585"/>
      <c r="AW43" s="585"/>
      <c r="AX43" s="586"/>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4"/>
      <c r="AL44" s="585"/>
      <c r="AM44" s="585"/>
      <c r="AN44" s="585"/>
      <c r="AO44" s="585"/>
      <c r="AP44" s="586"/>
      <c r="AQ44" s="583"/>
      <c r="AR44" s="582"/>
      <c r="AS44" s="582"/>
      <c r="AT44" s="582"/>
      <c r="AU44" s="584"/>
      <c r="AV44" s="585"/>
      <c r="AW44" s="585"/>
      <c r="AX44" s="586"/>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4"/>
      <c r="AL45" s="585"/>
      <c r="AM45" s="585"/>
      <c r="AN45" s="585"/>
      <c r="AO45" s="585"/>
      <c r="AP45" s="586"/>
      <c r="AQ45" s="583"/>
      <c r="AR45" s="582"/>
      <c r="AS45" s="582"/>
      <c r="AT45" s="582"/>
      <c r="AU45" s="584"/>
      <c r="AV45" s="585"/>
      <c r="AW45" s="585"/>
      <c r="AX45" s="586"/>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4"/>
      <c r="AL46" s="585"/>
      <c r="AM46" s="585"/>
      <c r="AN46" s="585"/>
      <c r="AO46" s="585"/>
      <c r="AP46" s="586"/>
      <c r="AQ46" s="583"/>
      <c r="AR46" s="582"/>
      <c r="AS46" s="582"/>
      <c r="AT46" s="582"/>
      <c r="AU46" s="584"/>
      <c r="AV46" s="585"/>
      <c r="AW46" s="585"/>
      <c r="AX46" s="586"/>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7" t="s">
        <v>33</v>
      </c>
      <c r="AL69" s="242"/>
      <c r="AM69" s="242"/>
      <c r="AN69" s="242"/>
      <c r="AO69" s="242"/>
      <c r="AP69" s="242"/>
      <c r="AQ69" s="242" t="s">
        <v>23</v>
      </c>
      <c r="AR69" s="242"/>
      <c r="AS69" s="242"/>
      <c r="AT69" s="242"/>
      <c r="AU69" s="93" t="s">
        <v>24</v>
      </c>
      <c r="AV69" s="94"/>
      <c r="AW69" s="94"/>
      <c r="AX69" s="588"/>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c r="AL70" s="585"/>
      <c r="AM70" s="585"/>
      <c r="AN70" s="585"/>
      <c r="AO70" s="585"/>
      <c r="AP70" s="586"/>
      <c r="AQ70" s="583"/>
      <c r="AR70" s="582"/>
      <c r="AS70" s="582"/>
      <c r="AT70" s="582"/>
      <c r="AU70" s="584"/>
      <c r="AV70" s="585"/>
      <c r="AW70" s="585"/>
      <c r="AX70" s="586"/>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c r="AL71" s="585"/>
      <c r="AM71" s="585"/>
      <c r="AN71" s="585"/>
      <c r="AO71" s="585"/>
      <c r="AP71" s="586"/>
      <c r="AQ71" s="583"/>
      <c r="AR71" s="582"/>
      <c r="AS71" s="582"/>
      <c r="AT71" s="582"/>
      <c r="AU71" s="584"/>
      <c r="AV71" s="585"/>
      <c r="AW71" s="585"/>
      <c r="AX71" s="586"/>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c r="AL72" s="585"/>
      <c r="AM72" s="585"/>
      <c r="AN72" s="585"/>
      <c r="AO72" s="585"/>
      <c r="AP72" s="586"/>
      <c r="AQ72" s="583"/>
      <c r="AR72" s="582"/>
      <c r="AS72" s="582"/>
      <c r="AT72" s="582"/>
      <c r="AU72" s="584"/>
      <c r="AV72" s="585"/>
      <c r="AW72" s="585"/>
      <c r="AX72" s="586"/>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c r="AL73" s="585"/>
      <c r="AM73" s="585"/>
      <c r="AN73" s="585"/>
      <c r="AO73" s="585"/>
      <c r="AP73" s="586"/>
      <c r="AQ73" s="583"/>
      <c r="AR73" s="582"/>
      <c r="AS73" s="582"/>
      <c r="AT73" s="582"/>
      <c r="AU73" s="584"/>
      <c r="AV73" s="585"/>
      <c r="AW73" s="585"/>
      <c r="AX73" s="586"/>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c r="AL74" s="585"/>
      <c r="AM74" s="585"/>
      <c r="AN74" s="585"/>
      <c r="AO74" s="585"/>
      <c r="AP74" s="586"/>
      <c r="AQ74" s="583"/>
      <c r="AR74" s="582"/>
      <c r="AS74" s="582"/>
      <c r="AT74" s="582"/>
      <c r="AU74" s="584"/>
      <c r="AV74" s="585"/>
      <c r="AW74" s="585"/>
      <c r="AX74" s="586"/>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c r="AL75" s="585"/>
      <c r="AM75" s="585"/>
      <c r="AN75" s="585"/>
      <c r="AO75" s="585"/>
      <c r="AP75" s="586"/>
      <c r="AQ75" s="583"/>
      <c r="AR75" s="582"/>
      <c r="AS75" s="582"/>
      <c r="AT75" s="582"/>
      <c r="AU75" s="584"/>
      <c r="AV75" s="585"/>
      <c r="AW75" s="585"/>
      <c r="AX75" s="586"/>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c r="AL76" s="585"/>
      <c r="AM76" s="585"/>
      <c r="AN76" s="585"/>
      <c r="AO76" s="585"/>
      <c r="AP76" s="586"/>
      <c r="AQ76" s="583"/>
      <c r="AR76" s="582"/>
      <c r="AS76" s="582"/>
      <c r="AT76" s="582"/>
      <c r="AU76" s="584"/>
      <c r="AV76" s="585"/>
      <c r="AW76" s="585"/>
      <c r="AX76" s="586"/>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c r="AL77" s="585"/>
      <c r="AM77" s="585"/>
      <c r="AN77" s="585"/>
      <c r="AO77" s="585"/>
      <c r="AP77" s="586"/>
      <c r="AQ77" s="583"/>
      <c r="AR77" s="582"/>
      <c r="AS77" s="582"/>
      <c r="AT77" s="582"/>
      <c r="AU77" s="584"/>
      <c r="AV77" s="585"/>
      <c r="AW77" s="585"/>
      <c r="AX77" s="586"/>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c r="AL78" s="585"/>
      <c r="AM78" s="585"/>
      <c r="AN78" s="585"/>
      <c r="AO78" s="585"/>
      <c r="AP78" s="586"/>
      <c r="AQ78" s="583"/>
      <c r="AR78" s="582"/>
      <c r="AS78" s="582"/>
      <c r="AT78" s="582"/>
      <c r="AU78" s="584"/>
      <c r="AV78" s="585"/>
      <c r="AW78" s="585"/>
      <c r="AX78" s="586"/>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c r="AL79" s="585"/>
      <c r="AM79" s="585"/>
      <c r="AN79" s="585"/>
      <c r="AO79" s="585"/>
      <c r="AP79" s="586"/>
      <c r="AQ79" s="583"/>
      <c r="AR79" s="582"/>
      <c r="AS79" s="582"/>
      <c r="AT79" s="582"/>
      <c r="AU79" s="584"/>
      <c r="AV79" s="585"/>
      <c r="AW79" s="585"/>
      <c r="AX79" s="586"/>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7" t="s">
        <v>33</v>
      </c>
      <c r="AL102" s="242"/>
      <c r="AM102" s="242"/>
      <c r="AN102" s="242"/>
      <c r="AO102" s="242"/>
      <c r="AP102" s="242"/>
      <c r="AQ102" s="242" t="s">
        <v>23</v>
      </c>
      <c r="AR102" s="242"/>
      <c r="AS102" s="242"/>
      <c r="AT102" s="242"/>
      <c r="AU102" s="93" t="s">
        <v>24</v>
      </c>
      <c r="AV102" s="94"/>
      <c r="AW102" s="94"/>
      <c r="AX102" s="588"/>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4"/>
      <c r="AL104" s="585"/>
      <c r="AM104" s="585"/>
      <c r="AN104" s="585"/>
      <c r="AO104" s="585"/>
      <c r="AP104" s="586"/>
      <c r="AQ104" s="583"/>
      <c r="AR104" s="582"/>
      <c r="AS104" s="582"/>
      <c r="AT104" s="582"/>
      <c r="AU104" s="584"/>
      <c r="AV104" s="585"/>
      <c r="AW104" s="585"/>
      <c r="AX104" s="586"/>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4"/>
      <c r="AL105" s="585"/>
      <c r="AM105" s="585"/>
      <c r="AN105" s="585"/>
      <c r="AO105" s="585"/>
      <c r="AP105" s="586"/>
      <c r="AQ105" s="583"/>
      <c r="AR105" s="582"/>
      <c r="AS105" s="582"/>
      <c r="AT105" s="582"/>
      <c r="AU105" s="584"/>
      <c r="AV105" s="585"/>
      <c r="AW105" s="585"/>
      <c r="AX105" s="586"/>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4"/>
      <c r="AL106" s="585"/>
      <c r="AM106" s="585"/>
      <c r="AN106" s="585"/>
      <c r="AO106" s="585"/>
      <c r="AP106" s="586"/>
      <c r="AQ106" s="583"/>
      <c r="AR106" s="582"/>
      <c r="AS106" s="582"/>
      <c r="AT106" s="582"/>
      <c r="AU106" s="584"/>
      <c r="AV106" s="585"/>
      <c r="AW106" s="585"/>
      <c r="AX106" s="586"/>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4"/>
      <c r="AL107" s="585"/>
      <c r="AM107" s="585"/>
      <c r="AN107" s="585"/>
      <c r="AO107" s="585"/>
      <c r="AP107" s="586"/>
      <c r="AQ107" s="583"/>
      <c r="AR107" s="582"/>
      <c r="AS107" s="582"/>
      <c r="AT107" s="582"/>
      <c r="AU107" s="584"/>
      <c r="AV107" s="585"/>
      <c r="AW107" s="585"/>
      <c r="AX107" s="586"/>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4"/>
      <c r="AL108" s="585"/>
      <c r="AM108" s="585"/>
      <c r="AN108" s="585"/>
      <c r="AO108" s="585"/>
      <c r="AP108" s="586"/>
      <c r="AQ108" s="583"/>
      <c r="AR108" s="582"/>
      <c r="AS108" s="582"/>
      <c r="AT108" s="582"/>
      <c r="AU108" s="584"/>
      <c r="AV108" s="585"/>
      <c r="AW108" s="585"/>
      <c r="AX108" s="586"/>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4"/>
      <c r="AL109" s="585"/>
      <c r="AM109" s="585"/>
      <c r="AN109" s="585"/>
      <c r="AO109" s="585"/>
      <c r="AP109" s="586"/>
      <c r="AQ109" s="583"/>
      <c r="AR109" s="582"/>
      <c r="AS109" s="582"/>
      <c r="AT109" s="582"/>
      <c r="AU109" s="584"/>
      <c r="AV109" s="585"/>
      <c r="AW109" s="585"/>
      <c r="AX109" s="586"/>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4"/>
      <c r="AL110" s="585"/>
      <c r="AM110" s="585"/>
      <c r="AN110" s="585"/>
      <c r="AO110" s="585"/>
      <c r="AP110" s="586"/>
      <c r="AQ110" s="583"/>
      <c r="AR110" s="582"/>
      <c r="AS110" s="582"/>
      <c r="AT110" s="582"/>
      <c r="AU110" s="584"/>
      <c r="AV110" s="585"/>
      <c r="AW110" s="585"/>
      <c r="AX110" s="586"/>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4"/>
      <c r="AL111" s="585"/>
      <c r="AM111" s="585"/>
      <c r="AN111" s="585"/>
      <c r="AO111" s="585"/>
      <c r="AP111" s="586"/>
      <c r="AQ111" s="583"/>
      <c r="AR111" s="582"/>
      <c r="AS111" s="582"/>
      <c r="AT111" s="582"/>
      <c r="AU111" s="584"/>
      <c r="AV111" s="585"/>
      <c r="AW111" s="585"/>
      <c r="AX111" s="586"/>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4"/>
      <c r="AL112" s="585"/>
      <c r="AM112" s="585"/>
      <c r="AN112" s="585"/>
      <c r="AO112" s="585"/>
      <c r="AP112" s="586"/>
      <c r="AQ112" s="583"/>
      <c r="AR112" s="582"/>
      <c r="AS112" s="582"/>
      <c r="AT112" s="582"/>
      <c r="AU112" s="584"/>
      <c r="AV112" s="585"/>
      <c r="AW112" s="585"/>
      <c r="AX112" s="586"/>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2" t="s">
        <v>405</v>
      </c>
      <c r="D135" s="242"/>
      <c r="E135" s="242"/>
      <c r="F135" s="242"/>
      <c r="G135" s="242"/>
      <c r="H135" s="242"/>
      <c r="I135" s="242"/>
      <c r="J135" s="242"/>
      <c r="K135" s="242"/>
      <c r="L135" s="242"/>
      <c r="M135" s="242" t="s">
        <v>406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7" t="s">
        <v>407</v>
      </c>
      <c r="AL135" s="242"/>
      <c r="AM135" s="242"/>
      <c r="AN135" s="242"/>
      <c r="AO135" s="242"/>
      <c r="AP135" s="242"/>
      <c r="AQ135" s="242" t="s">
        <v>23</v>
      </c>
      <c r="AR135" s="242"/>
      <c r="AS135" s="242"/>
      <c r="AT135" s="242"/>
      <c r="AU135" s="93" t="s">
        <v>24</v>
      </c>
      <c r="AV135" s="94"/>
      <c r="AW135" s="94"/>
      <c r="AX135" s="588"/>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2" t="s">
        <v>405</v>
      </c>
      <c r="D168" s="242"/>
      <c r="E168" s="242"/>
      <c r="F168" s="242"/>
      <c r="G168" s="242"/>
      <c r="H168" s="242"/>
      <c r="I168" s="242"/>
      <c r="J168" s="242"/>
      <c r="K168" s="242"/>
      <c r="L168" s="242"/>
      <c r="M168" s="242" t="s">
        <v>406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7" t="s">
        <v>407</v>
      </c>
      <c r="AL168" s="242"/>
      <c r="AM168" s="242"/>
      <c r="AN168" s="242"/>
      <c r="AO168" s="242"/>
      <c r="AP168" s="242"/>
      <c r="AQ168" s="242" t="s">
        <v>23</v>
      </c>
      <c r="AR168" s="242"/>
      <c r="AS168" s="242"/>
      <c r="AT168" s="242"/>
      <c r="AU168" s="93" t="s">
        <v>24</v>
      </c>
      <c r="AV168" s="94"/>
      <c r="AW168" s="94"/>
      <c r="AX168" s="588"/>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2" t="s">
        <v>405</v>
      </c>
      <c r="D201" s="242"/>
      <c r="E201" s="242"/>
      <c r="F201" s="242"/>
      <c r="G201" s="242"/>
      <c r="H201" s="242"/>
      <c r="I201" s="242"/>
      <c r="J201" s="242"/>
      <c r="K201" s="242"/>
      <c r="L201" s="242"/>
      <c r="M201" s="242" t="s">
        <v>406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7" t="s">
        <v>407</v>
      </c>
      <c r="AL201" s="242"/>
      <c r="AM201" s="242"/>
      <c r="AN201" s="242"/>
      <c r="AO201" s="242"/>
      <c r="AP201" s="242"/>
      <c r="AQ201" s="242" t="s">
        <v>23</v>
      </c>
      <c r="AR201" s="242"/>
      <c r="AS201" s="242"/>
      <c r="AT201" s="242"/>
      <c r="AU201" s="93" t="s">
        <v>24</v>
      </c>
      <c r="AV201" s="94"/>
      <c r="AW201" s="94"/>
      <c r="AX201" s="588"/>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2" t="s">
        <v>420</v>
      </c>
      <c r="D234" s="242"/>
      <c r="E234" s="242"/>
      <c r="F234" s="242"/>
      <c r="G234" s="242"/>
      <c r="H234" s="242"/>
      <c r="I234" s="242"/>
      <c r="J234" s="242"/>
      <c r="K234" s="242"/>
      <c r="L234" s="242"/>
      <c r="M234" s="242" t="s">
        <v>421</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7" t="s">
        <v>422</v>
      </c>
      <c r="AL234" s="242"/>
      <c r="AM234" s="242"/>
      <c r="AN234" s="242"/>
      <c r="AO234" s="242"/>
      <c r="AP234" s="242"/>
      <c r="AQ234" s="242" t="s">
        <v>23</v>
      </c>
      <c r="AR234" s="242"/>
      <c r="AS234" s="242"/>
      <c r="AT234" s="242"/>
      <c r="AU234" s="93" t="s">
        <v>24</v>
      </c>
      <c r="AV234" s="94"/>
      <c r="AW234" s="94"/>
      <c r="AX234" s="588"/>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2" t="s">
        <v>405</v>
      </c>
      <c r="D267" s="242"/>
      <c r="E267" s="242"/>
      <c r="F267" s="242"/>
      <c r="G267" s="242"/>
      <c r="H267" s="242"/>
      <c r="I267" s="242"/>
      <c r="J267" s="242"/>
      <c r="K267" s="242"/>
      <c r="L267" s="242"/>
      <c r="M267" s="242" t="s">
        <v>406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7" t="s">
        <v>407</v>
      </c>
      <c r="AL267" s="242"/>
      <c r="AM267" s="242"/>
      <c r="AN267" s="242"/>
      <c r="AO267" s="242"/>
      <c r="AP267" s="242"/>
      <c r="AQ267" s="242" t="s">
        <v>23</v>
      </c>
      <c r="AR267" s="242"/>
      <c r="AS267" s="242"/>
      <c r="AT267" s="242"/>
      <c r="AU267" s="93" t="s">
        <v>24</v>
      </c>
      <c r="AV267" s="94"/>
      <c r="AW267" s="94"/>
      <c r="AX267" s="588"/>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7" t="s">
        <v>33</v>
      </c>
      <c r="AL300" s="242"/>
      <c r="AM300" s="242"/>
      <c r="AN300" s="242"/>
      <c r="AO300" s="242"/>
      <c r="AP300" s="242"/>
      <c r="AQ300" s="242" t="s">
        <v>23</v>
      </c>
      <c r="AR300" s="242"/>
      <c r="AS300" s="242"/>
      <c r="AT300" s="242"/>
      <c r="AU300" s="93" t="s">
        <v>24</v>
      </c>
      <c r="AV300" s="94"/>
      <c r="AW300" s="94"/>
      <c r="AX300" s="588"/>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2" t="s">
        <v>405</v>
      </c>
      <c r="D333" s="242"/>
      <c r="E333" s="242"/>
      <c r="F333" s="242"/>
      <c r="G333" s="242"/>
      <c r="H333" s="242"/>
      <c r="I333" s="242"/>
      <c r="J333" s="242"/>
      <c r="K333" s="242"/>
      <c r="L333" s="242"/>
      <c r="M333" s="242" t="s">
        <v>406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7" t="s">
        <v>407</v>
      </c>
      <c r="AL333" s="242"/>
      <c r="AM333" s="242"/>
      <c r="AN333" s="242"/>
      <c r="AO333" s="242"/>
      <c r="AP333" s="242"/>
      <c r="AQ333" s="242" t="s">
        <v>23</v>
      </c>
      <c r="AR333" s="242"/>
      <c r="AS333" s="242"/>
      <c r="AT333" s="242"/>
      <c r="AU333" s="93" t="s">
        <v>24</v>
      </c>
      <c r="AV333" s="94"/>
      <c r="AW333" s="94"/>
      <c r="AX333" s="588"/>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7" t="s">
        <v>33</v>
      </c>
      <c r="AL366" s="242"/>
      <c r="AM366" s="242"/>
      <c r="AN366" s="242"/>
      <c r="AO366" s="242"/>
      <c r="AP366" s="242"/>
      <c r="AQ366" s="242" t="s">
        <v>23</v>
      </c>
      <c r="AR366" s="242"/>
      <c r="AS366" s="242"/>
      <c r="AT366" s="242"/>
      <c r="AU366" s="93" t="s">
        <v>24</v>
      </c>
      <c r="AV366" s="94"/>
      <c r="AW366" s="94"/>
      <c r="AX366" s="588"/>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2" t="s">
        <v>405</v>
      </c>
      <c r="D399" s="242"/>
      <c r="E399" s="242"/>
      <c r="F399" s="242"/>
      <c r="G399" s="242"/>
      <c r="H399" s="242"/>
      <c r="I399" s="242"/>
      <c r="J399" s="242"/>
      <c r="K399" s="242"/>
      <c r="L399" s="242"/>
      <c r="M399" s="242" t="s">
        <v>406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7" t="s">
        <v>407</v>
      </c>
      <c r="AL399" s="242"/>
      <c r="AM399" s="242"/>
      <c r="AN399" s="242"/>
      <c r="AO399" s="242"/>
      <c r="AP399" s="242"/>
      <c r="AQ399" s="242" t="s">
        <v>23</v>
      </c>
      <c r="AR399" s="242"/>
      <c r="AS399" s="242"/>
      <c r="AT399" s="242"/>
      <c r="AU399" s="93" t="s">
        <v>24</v>
      </c>
      <c r="AV399" s="94"/>
      <c r="AW399" s="94"/>
      <c r="AX399" s="588"/>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7" t="s">
        <v>33</v>
      </c>
      <c r="AL432" s="242"/>
      <c r="AM432" s="242"/>
      <c r="AN432" s="242"/>
      <c r="AO432" s="242"/>
      <c r="AP432" s="242"/>
      <c r="AQ432" s="242" t="s">
        <v>23</v>
      </c>
      <c r="AR432" s="242"/>
      <c r="AS432" s="242"/>
      <c r="AT432" s="242"/>
      <c r="AU432" s="93" t="s">
        <v>24</v>
      </c>
      <c r="AV432" s="94"/>
      <c r="AW432" s="94"/>
      <c r="AX432" s="588"/>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7" t="s">
        <v>33</v>
      </c>
      <c r="AL465" s="242"/>
      <c r="AM465" s="242"/>
      <c r="AN465" s="242"/>
      <c r="AO465" s="242"/>
      <c r="AP465" s="242"/>
      <c r="AQ465" s="242" t="s">
        <v>23</v>
      </c>
      <c r="AR465" s="242"/>
      <c r="AS465" s="242"/>
      <c r="AT465" s="242"/>
      <c r="AU465" s="93" t="s">
        <v>24</v>
      </c>
      <c r="AV465" s="94"/>
      <c r="AW465" s="94"/>
      <c r="AX465" s="588"/>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7" t="s">
        <v>33</v>
      </c>
      <c r="AL498" s="242"/>
      <c r="AM498" s="242"/>
      <c r="AN498" s="242"/>
      <c r="AO498" s="242"/>
      <c r="AP498" s="242"/>
      <c r="AQ498" s="242" t="s">
        <v>23</v>
      </c>
      <c r="AR498" s="242"/>
      <c r="AS498" s="242"/>
      <c r="AT498" s="242"/>
      <c r="AU498" s="93" t="s">
        <v>24</v>
      </c>
      <c r="AV498" s="94"/>
      <c r="AW498" s="94"/>
      <c r="AX498" s="588"/>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2" t="s">
        <v>405</v>
      </c>
      <c r="D531" s="242"/>
      <c r="E531" s="242"/>
      <c r="F531" s="242"/>
      <c r="G531" s="242"/>
      <c r="H531" s="242"/>
      <c r="I531" s="242"/>
      <c r="J531" s="242"/>
      <c r="K531" s="242"/>
      <c r="L531" s="242"/>
      <c r="M531" s="242" t="s">
        <v>406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7" t="s">
        <v>407</v>
      </c>
      <c r="AL531" s="242"/>
      <c r="AM531" s="242"/>
      <c r="AN531" s="242"/>
      <c r="AO531" s="242"/>
      <c r="AP531" s="242"/>
      <c r="AQ531" s="242" t="s">
        <v>23</v>
      </c>
      <c r="AR531" s="242"/>
      <c r="AS531" s="242"/>
      <c r="AT531" s="242"/>
      <c r="AU531" s="93" t="s">
        <v>24</v>
      </c>
      <c r="AV531" s="94"/>
      <c r="AW531" s="94"/>
      <c r="AX531" s="588"/>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7" t="s">
        <v>33</v>
      </c>
      <c r="AL564" s="242"/>
      <c r="AM564" s="242"/>
      <c r="AN564" s="242"/>
      <c r="AO564" s="242"/>
      <c r="AP564" s="242"/>
      <c r="AQ564" s="242" t="s">
        <v>23</v>
      </c>
      <c r="AR564" s="242"/>
      <c r="AS564" s="242"/>
      <c r="AT564" s="242"/>
      <c r="AU564" s="93" t="s">
        <v>24</v>
      </c>
      <c r="AV564" s="94"/>
      <c r="AW564" s="94"/>
      <c r="AX564" s="588"/>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2" t="s">
        <v>405</v>
      </c>
      <c r="D597" s="242"/>
      <c r="E597" s="242"/>
      <c r="F597" s="242"/>
      <c r="G597" s="242"/>
      <c r="H597" s="242"/>
      <c r="I597" s="242"/>
      <c r="J597" s="242"/>
      <c r="K597" s="242"/>
      <c r="L597" s="242"/>
      <c r="M597" s="242" t="s">
        <v>406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7" t="s">
        <v>407</v>
      </c>
      <c r="AL597" s="242"/>
      <c r="AM597" s="242"/>
      <c r="AN597" s="242"/>
      <c r="AO597" s="242"/>
      <c r="AP597" s="242"/>
      <c r="AQ597" s="242" t="s">
        <v>23</v>
      </c>
      <c r="AR597" s="242"/>
      <c r="AS597" s="242"/>
      <c r="AT597" s="242"/>
      <c r="AU597" s="93" t="s">
        <v>24</v>
      </c>
      <c r="AV597" s="94"/>
      <c r="AW597" s="94"/>
      <c r="AX597" s="588"/>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7" t="s">
        <v>33</v>
      </c>
      <c r="AL630" s="242"/>
      <c r="AM630" s="242"/>
      <c r="AN630" s="242"/>
      <c r="AO630" s="242"/>
      <c r="AP630" s="242"/>
      <c r="AQ630" s="242" t="s">
        <v>23</v>
      </c>
      <c r="AR630" s="242"/>
      <c r="AS630" s="242"/>
      <c r="AT630" s="242"/>
      <c r="AU630" s="93" t="s">
        <v>24</v>
      </c>
      <c r="AV630" s="94"/>
      <c r="AW630" s="94"/>
      <c r="AX630" s="588"/>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2" t="s">
        <v>405</v>
      </c>
      <c r="D663" s="242"/>
      <c r="E663" s="242"/>
      <c r="F663" s="242"/>
      <c r="G663" s="242"/>
      <c r="H663" s="242"/>
      <c r="I663" s="242"/>
      <c r="J663" s="242"/>
      <c r="K663" s="242"/>
      <c r="L663" s="242"/>
      <c r="M663" s="242" t="s">
        <v>406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7" t="s">
        <v>407</v>
      </c>
      <c r="AL663" s="242"/>
      <c r="AM663" s="242"/>
      <c r="AN663" s="242"/>
      <c r="AO663" s="242"/>
      <c r="AP663" s="242"/>
      <c r="AQ663" s="242" t="s">
        <v>23</v>
      </c>
      <c r="AR663" s="242"/>
      <c r="AS663" s="242"/>
      <c r="AT663" s="242"/>
      <c r="AU663" s="93" t="s">
        <v>24</v>
      </c>
      <c r="AV663" s="94"/>
      <c r="AW663" s="94"/>
      <c r="AX663" s="588"/>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2" t="s">
        <v>405</v>
      </c>
      <c r="D696" s="242"/>
      <c r="E696" s="242"/>
      <c r="F696" s="242"/>
      <c r="G696" s="242"/>
      <c r="H696" s="242"/>
      <c r="I696" s="242"/>
      <c r="J696" s="242"/>
      <c r="K696" s="242"/>
      <c r="L696" s="242"/>
      <c r="M696" s="242" t="s">
        <v>406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7" t="s">
        <v>407</v>
      </c>
      <c r="AL696" s="242"/>
      <c r="AM696" s="242"/>
      <c r="AN696" s="242"/>
      <c r="AO696" s="242"/>
      <c r="AP696" s="242"/>
      <c r="AQ696" s="242" t="s">
        <v>23</v>
      </c>
      <c r="AR696" s="242"/>
      <c r="AS696" s="242"/>
      <c r="AT696" s="242"/>
      <c r="AU696" s="93" t="s">
        <v>24</v>
      </c>
      <c r="AV696" s="94"/>
      <c r="AW696" s="94"/>
      <c r="AX696" s="588"/>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7" t="s">
        <v>33</v>
      </c>
      <c r="AL729" s="242"/>
      <c r="AM729" s="242"/>
      <c r="AN729" s="242"/>
      <c r="AO729" s="242"/>
      <c r="AP729" s="242"/>
      <c r="AQ729" s="242" t="s">
        <v>23</v>
      </c>
      <c r="AR729" s="242"/>
      <c r="AS729" s="242"/>
      <c r="AT729" s="242"/>
      <c r="AU729" s="93" t="s">
        <v>24</v>
      </c>
      <c r="AV729" s="94"/>
      <c r="AW729" s="94"/>
      <c r="AX729" s="588"/>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2" t="s">
        <v>405</v>
      </c>
      <c r="D762" s="242"/>
      <c r="E762" s="242"/>
      <c r="F762" s="242"/>
      <c r="G762" s="242"/>
      <c r="H762" s="242"/>
      <c r="I762" s="242"/>
      <c r="J762" s="242"/>
      <c r="K762" s="242"/>
      <c r="L762" s="242"/>
      <c r="M762" s="242" t="s">
        <v>406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7" t="s">
        <v>407</v>
      </c>
      <c r="AL762" s="242"/>
      <c r="AM762" s="242"/>
      <c r="AN762" s="242"/>
      <c r="AO762" s="242"/>
      <c r="AP762" s="242"/>
      <c r="AQ762" s="242" t="s">
        <v>23</v>
      </c>
      <c r="AR762" s="242"/>
      <c r="AS762" s="242"/>
      <c r="AT762" s="242"/>
      <c r="AU762" s="93" t="s">
        <v>24</v>
      </c>
      <c r="AV762" s="94"/>
      <c r="AW762" s="94"/>
      <c r="AX762" s="588"/>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7" t="s">
        <v>33</v>
      </c>
      <c r="AL795" s="242"/>
      <c r="AM795" s="242"/>
      <c r="AN795" s="242"/>
      <c r="AO795" s="242"/>
      <c r="AP795" s="242"/>
      <c r="AQ795" s="242" t="s">
        <v>23</v>
      </c>
      <c r="AR795" s="242"/>
      <c r="AS795" s="242"/>
      <c r="AT795" s="242"/>
      <c r="AU795" s="93" t="s">
        <v>24</v>
      </c>
      <c r="AV795" s="94"/>
      <c r="AW795" s="94"/>
      <c r="AX795" s="588"/>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7" t="s">
        <v>33</v>
      </c>
      <c r="AL828" s="242"/>
      <c r="AM828" s="242"/>
      <c r="AN828" s="242"/>
      <c r="AO828" s="242"/>
      <c r="AP828" s="242"/>
      <c r="AQ828" s="242" t="s">
        <v>23</v>
      </c>
      <c r="AR828" s="242"/>
      <c r="AS828" s="242"/>
      <c r="AT828" s="242"/>
      <c r="AU828" s="93" t="s">
        <v>24</v>
      </c>
      <c r="AV828" s="94"/>
      <c r="AW828" s="94"/>
      <c r="AX828" s="588"/>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2" t="s">
        <v>405</v>
      </c>
      <c r="D861" s="242"/>
      <c r="E861" s="242"/>
      <c r="F861" s="242"/>
      <c r="G861" s="242"/>
      <c r="H861" s="242"/>
      <c r="I861" s="242"/>
      <c r="J861" s="242"/>
      <c r="K861" s="242"/>
      <c r="L861" s="242"/>
      <c r="M861" s="242" t="s">
        <v>406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7" t="s">
        <v>407</v>
      </c>
      <c r="AL861" s="242"/>
      <c r="AM861" s="242"/>
      <c r="AN861" s="242"/>
      <c r="AO861" s="242"/>
      <c r="AP861" s="242"/>
      <c r="AQ861" s="242" t="s">
        <v>23</v>
      </c>
      <c r="AR861" s="242"/>
      <c r="AS861" s="242"/>
      <c r="AT861" s="242"/>
      <c r="AU861" s="93" t="s">
        <v>24</v>
      </c>
      <c r="AV861" s="94"/>
      <c r="AW861" s="94"/>
      <c r="AX861" s="588"/>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2" t="s">
        <v>405</v>
      </c>
      <c r="D894" s="242"/>
      <c r="E894" s="242"/>
      <c r="F894" s="242"/>
      <c r="G894" s="242"/>
      <c r="H894" s="242"/>
      <c r="I894" s="242"/>
      <c r="J894" s="242"/>
      <c r="K894" s="242"/>
      <c r="L894" s="242"/>
      <c r="M894" s="242" t="s">
        <v>406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7" t="s">
        <v>407</v>
      </c>
      <c r="AL894" s="242"/>
      <c r="AM894" s="242"/>
      <c r="AN894" s="242"/>
      <c r="AO894" s="242"/>
      <c r="AP894" s="242"/>
      <c r="AQ894" s="242" t="s">
        <v>23</v>
      </c>
      <c r="AR894" s="242"/>
      <c r="AS894" s="242"/>
      <c r="AT894" s="242"/>
      <c r="AU894" s="93" t="s">
        <v>24</v>
      </c>
      <c r="AV894" s="94"/>
      <c r="AW894" s="94"/>
      <c r="AX894" s="588"/>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7" t="s">
        <v>33</v>
      </c>
      <c r="AL927" s="242"/>
      <c r="AM927" s="242"/>
      <c r="AN927" s="242"/>
      <c r="AO927" s="242"/>
      <c r="AP927" s="242"/>
      <c r="AQ927" s="242" t="s">
        <v>23</v>
      </c>
      <c r="AR927" s="242"/>
      <c r="AS927" s="242"/>
      <c r="AT927" s="242"/>
      <c r="AU927" s="93" t="s">
        <v>24</v>
      </c>
      <c r="AV927" s="94"/>
      <c r="AW927" s="94"/>
      <c r="AX927" s="588"/>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7" t="s">
        <v>33</v>
      </c>
      <c r="AL960" s="242"/>
      <c r="AM960" s="242"/>
      <c r="AN960" s="242"/>
      <c r="AO960" s="242"/>
      <c r="AP960" s="242"/>
      <c r="AQ960" s="242" t="s">
        <v>23</v>
      </c>
      <c r="AR960" s="242"/>
      <c r="AS960" s="242"/>
      <c r="AT960" s="242"/>
      <c r="AU960" s="93" t="s">
        <v>24</v>
      </c>
      <c r="AV960" s="94"/>
      <c r="AW960" s="94"/>
      <c r="AX960" s="588"/>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7" t="s">
        <v>33</v>
      </c>
      <c r="AL993" s="242"/>
      <c r="AM993" s="242"/>
      <c r="AN993" s="242"/>
      <c r="AO993" s="242"/>
      <c r="AP993" s="242"/>
      <c r="AQ993" s="242" t="s">
        <v>23</v>
      </c>
      <c r="AR993" s="242"/>
      <c r="AS993" s="242"/>
      <c r="AT993" s="242"/>
      <c r="AU993" s="93" t="s">
        <v>24</v>
      </c>
      <c r="AV993" s="94"/>
      <c r="AW993" s="94"/>
      <c r="AX993" s="588"/>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2" t="s">
        <v>445</v>
      </c>
      <c r="D1026" s="242"/>
      <c r="E1026" s="242"/>
      <c r="F1026" s="242"/>
      <c r="G1026" s="242"/>
      <c r="H1026" s="242"/>
      <c r="I1026" s="242"/>
      <c r="J1026" s="242"/>
      <c r="K1026" s="242"/>
      <c r="L1026" s="242"/>
      <c r="M1026" s="242" t="s">
        <v>446</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7" t="s">
        <v>447</v>
      </c>
      <c r="AL1026" s="242"/>
      <c r="AM1026" s="242"/>
      <c r="AN1026" s="242"/>
      <c r="AO1026" s="242"/>
      <c r="AP1026" s="242"/>
      <c r="AQ1026" s="242" t="s">
        <v>23</v>
      </c>
      <c r="AR1026" s="242"/>
      <c r="AS1026" s="242"/>
      <c r="AT1026" s="242"/>
      <c r="AU1026" s="93" t="s">
        <v>24</v>
      </c>
      <c r="AV1026" s="94"/>
      <c r="AW1026" s="94"/>
      <c r="AX1026" s="588"/>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7" t="s">
        <v>33</v>
      </c>
      <c r="AL1059" s="242"/>
      <c r="AM1059" s="242"/>
      <c r="AN1059" s="242"/>
      <c r="AO1059" s="242"/>
      <c r="AP1059" s="242"/>
      <c r="AQ1059" s="242" t="s">
        <v>23</v>
      </c>
      <c r="AR1059" s="242"/>
      <c r="AS1059" s="242"/>
      <c r="AT1059" s="242"/>
      <c r="AU1059" s="93" t="s">
        <v>24</v>
      </c>
      <c r="AV1059" s="94"/>
      <c r="AW1059" s="94"/>
      <c r="AX1059" s="588"/>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2" t="s">
        <v>405</v>
      </c>
      <c r="D1092" s="242"/>
      <c r="E1092" s="242"/>
      <c r="F1092" s="242"/>
      <c r="G1092" s="242"/>
      <c r="H1092" s="242"/>
      <c r="I1092" s="242"/>
      <c r="J1092" s="242"/>
      <c r="K1092" s="242"/>
      <c r="L1092" s="242"/>
      <c r="M1092" s="242" t="s">
        <v>406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7" t="s">
        <v>407</v>
      </c>
      <c r="AL1092" s="242"/>
      <c r="AM1092" s="242"/>
      <c r="AN1092" s="242"/>
      <c r="AO1092" s="242"/>
      <c r="AP1092" s="242"/>
      <c r="AQ1092" s="242" t="s">
        <v>23</v>
      </c>
      <c r="AR1092" s="242"/>
      <c r="AS1092" s="242"/>
      <c r="AT1092" s="242"/>
      <c r="AU1092" s="93" t="s">
        <v>24</v>
      </c>
      <c r="AV1092" s="94"/>
      <c r="AW1092" s="94"/>
      <c r="AX1092" s="588"/>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7" t="s">
        <v>33</v>
      </c>
      <c r="AL1125" s="242"/>
      <c r="AM1125" s="242"/>
      <c r="AN1125" s="242"/>
      <c r="AO1125" s="242"/>
      <c r="AP1125" s="242"/>
      <c r="AQ1125" s="242" t="s">
        <v>23</v>
      </c>
      <c r="AR1125" s="242"/>
      <c r="AS1125" s="242"/>
      <c r="AT1125" s="242"/>
      <c r="AU1125" s="93" t="s">
        <v>24</v>
      </c>
      <c r="AV1125" s="94"/>
      <c r="AW1125" s="94"/>
      <c r="AX1125" s="588"/>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2" t="s">
        <v>405</v>
      </c>
      <c r="D1158" s="242"/>
      <c r="E1158" s="242"/>
      <c r="F1158" s="242"/>
      <c r="G1158" s="242"/>
      <c r="H1158" s="242"/>
      <c r="I1158" s="242"/>
      <c r="J1158" s="242"/>
      <c r="K1158" s="242"/>
      <c r="L1158" s="242"/>
      <c r="M1158" s="242" t="s">
        <v>406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7" t="s">
        <v>407</v>
      </c>
      <c r="AL1158" s="242"/>
      <c r="AM1158" s="242"/>
      <c r="AN1158" s="242"/>
      <c r="AO1158" s="242"/>
      <c r="AP1158" s="242"/>
      <c r="AQ1158" s="242" t="s">
        <v>23</v>
      </c>
      <c r="AR1158" s="242"/>
      <c r="AS1158" s="242"/>
      <c r="AT1158" s="242"/>
      <c r="AU1158" s="93" t="s">
        <v>24</v>
      </c>
      <c r="AV1158" s="94"/>
      <c r="AW1158" s="94"/>
      <c r="AX1158" s="588"/>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7" t="s">
        <v>33</v>
      </c>
      <c r="AL1191" s="242"/>
      <c r="AM1191" s="242"/>
      <c r="AN1191" s="242"/>
      <c r="AO1191" s="242"/>
      <c r="AP1191" s="242"/>
      <c r="AQ1191" s="242" t="s">
        <v>23</v>
      </c>
      <c r="AR1191" s="242"/>
      <c r="AS1191" s="242"/>
      <c r="AT1191" s="242"/>
      <c r="AU1191" s="93" t="s">
        <v>24</v>
      </c>
      <c r="AV1191" s="94"/>
      <c r="AW1191" s="94"/>
      <c r="AX1191" s="588"/>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7" t="s">
        <v>33</v>
      </c>
      <c r="AL1224" s="242"/>
      <c r="AM1224" s="242"/>
      <c r="AN1224" s="242"/>
      <c r="AO1224" s="242"/>
      <c r="AP1224" s="242"/>
      <c r="AQ1224" s="242" t="s">
        <v>23</v>
      </c>
      <c r="AR1224" s="242"/>
      <c r="AS1224" s="242"/>
      <c r="AT1224" s="242"/>
      <c r="AU1224" s="93" t="s">
        <v>24</v>
      </c>
      <c r="AV1224" s="94"/>
      <c r="AW1224" s="94"/>
      <c r="AX1224" s="588"/>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7" t="s">
        <v>33</v>
      </c>
      <c r="AL1257" s="242"/>
      <c r="AM1257" s="242"/>
      <c r="AN1257" s="242"/>
      <c r="AO1257" s="242"/>
      <c r="AP1257" s="242"/>
      <c r="AQ1257" s="242" t="s">
        <v>23</v>
      </c>
      <c r="AR1257" s="242"/>
      <c r="AS1257" s="242"/>
      <c r="AT1257" s="242"/>
      <c r="AU1257" s="93" t="s">
        <v>24</v>
      </c>
      <c r="AV1257" s="94"/>
      <c r="AW1257" s="94"/>
      <c r="AX1257" s="588"/>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7" t="s">
        <v>33</v>
      </c>
      <c r="AL1290" s="242"/>
      <c r="AM1290" s="242"/>
      <c r="AN1290" s="242"/>
      <c r="AO1290" s="242"/>
      <c r="AP1290" s="242"/>
      <c r="AQ1290" s="242" t="s">
        <v>23</v>
      </c>
      <c r="AR1290" s="242"/>
      <c r="AS1290" s="242"/>
      <c r="AT1290" s="242"/>
      <c r="AU1290" s="93" t="s">
        <v>24</v>
      </c>
      <c r="AV1290" s="94"/>
      <c r="AW1290" s="94"/>
      <c r="AX1290" s="588"/>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平成27年度行政事業レビュー_学力調査を活用した専門的な課題分析に関する調査研究</dc:title>
  <dc:creator>文部科学省</dc:creator>
  <cp:lastModifiedBy>文部科学省</cp:lastModifiedBy>
  <cp:lastPrinted>2016-08-16T00:42:27Z</cp:lastPrinted>
  <dcterms:created xsi:type="dcterms:W3CDTF">2012-03-13T00:50:25Z</dcterms:created>
  <dcterms:modified xsi:type="dcterms:W3CDTF">2016-08-16T00:45:05Z</dcterms:modified>
</cp:coreProperties>
</file>