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<sst xmlns="http://schemas.openxmlformats.org/spreadsheetml/2006/main" count="1424" uniqueCount="582">
  <si>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</si>
  <si>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</si>
  <si>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</si>
  <si>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</si>
  <si>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</si>
  <si>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</si>
  <si>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</si>
  <si>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</si>
  <si>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</si>
  <si>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</si>
  <si>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</si>
  <si>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</si>
  <si>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</si>
  <si>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</si>
  <si>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</si>
  <si>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</si>
  <si>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</si>
  <si>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</si>
  <si>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</si>
  <si>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</si>
  <si>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</si>
  <si>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</si>
  <si>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</si>
  <si>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</si>
  <si>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</si>
  <si>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</si>
  <si>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</si>
  <si>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</si>
  <si>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</si>
  <si>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</si>
  <si>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</si>
  <si>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</si>
  <si>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</si>
  <si>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</si>
  <si>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</si>
  <si>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</si>
  <si>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</si>
  <si>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</si>
  <si>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</si>
  <si>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</si>
  <si>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</si>
  <si>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</si>
  <si>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</si>
  <si>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</si>
  <si>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</si>
  <si>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</si>
  <si>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</si>
  <si>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</si>
  <si>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</si>
  <si>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</si>
  <si>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</si>
  <si>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</si>
  <si>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</si>
  <si>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</si>
  <si>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</si>
  <si>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</si>
  <si>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</si>
  <si>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</si>
  <si>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</si>
  <si>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</si>
  <si>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</si>
  <si>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</si>
  <si>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</si>
  <si>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</si>
  <si>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</si>
  <si>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</si>
  <si>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</si>
  <si>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</si>
  <si>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</si>
  <si>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</si>
  <si>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</si>
  <si>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</si>
  <si>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</si>
  <si>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</si>
  <si>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</si>
  <si>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</si>
  <si>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</si>
  <si>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</si>
  <si>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</si>
  <si>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</si>
  <si>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</si>
  <si>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</si>
  <si>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</si>
  <si>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</si>
  <si>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</si>
  <si>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</si>
  <si>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</si>
  <si>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</si>
  <si>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</si>
  <si>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</si>
  <si>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</si>
  <si>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</si>
  <si>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</si>
  <si>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</si>
  <si>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</si>
  <si>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</si>
  <si>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</si>
  <si>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</si>
  <si>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</si>
  <si>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</si>
  <si>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</si>
  <si>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</si>
  <si>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</si>
  <si>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</si>
  <si>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</si>
  <si>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</si>
  <si>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</si>
  <si>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</si>
  <si>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</si>
  <si>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</si>
  <si>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</si>
  <si>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</si>
  <si>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</si>
  <si>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</si>
  <si>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</si>
  <si>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</si>
  <si>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</si>
  <si>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</si>
  <si>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</si>
  <si>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</si>
  <si>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</si>
  <si>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</si>
  <si>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</si>
  <si>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</si>
  <si>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</si>
  <si>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</si>
  <si>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</si>
  <si>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</si>
  <si>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</si>
  <si>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</si>
  <si>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</si>
  <si>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</si>
  <si>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</si>
  <si>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</si>
  <si>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</si>
  <si>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</si>
  <si>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</si>
  <si>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</si>
  <si>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</si>
  <si>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</si>
  <si>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</si>
  <si>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</si>
  <si>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</si>
  <si>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</si>
  <si>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</si>
  <si>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</si>
  <si>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</si>
  <si>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</si>
  <si>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</si>
  <si>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</si>
  <si>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</si>
  <si>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</si>
  <si>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</si>
  <si>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</si>
  <si>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</si>
  <si>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</si>
  <si>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</si>
  <si>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</si>
  <si>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</si>
  <si>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</si>
  <si>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</si>
  <si>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</si>
  <si>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</si>
  <si>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</si>
  <si>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</si>
  <si>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</si>
  <si>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</si>
  <si>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</si>
  <si>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</si>
  <si>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</si>
  <si>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</si>
  <si>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</si>
  <si>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</si>
  <si>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</si>
  <si>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</si>
  <si>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</si>
  <si>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</si>
  <si>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</si>
  <si>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</si>
  <si>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</si>
  <si>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</si>
  <si>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</si>
  <si>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</si>
  <si>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</si>
  <si>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</si>
  <si>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</si>
  <si>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</si>
  <si>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</si>
  <si>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</si>
  <si>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</si>
  <si>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</si>
  <si>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</si>
  <si>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</si>
  <si>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</si>
  <si>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</si>
  <si>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</si>
  <si>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</si>
  <si>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</si>
  <si>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</si>
  <si>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</si>
  <si>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</si>
  <si>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</si>
  <si>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</si>
  <si>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</si>
  <si>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</si>
  <si>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</si>
  <si>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</si>
  <si>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</si>
  <si>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</si>
  <si>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</si>
  <si>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</si>
  <si>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</si>
  <si>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</si>
  <si>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</si>
  <si>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</si>
  <si>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</si>
  <si>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</si>
  <si>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</si>
  <si>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</si>
  <si>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</si>
  <si>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</si>
  <si>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</si>
  <si>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</si>
  <si>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</si>
  <si>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</si>
  <si>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</si>
  <si>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</si>
  <si>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</si>
  <si>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</si>
  <si>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</si>
  <si>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</si>
  <si>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</si>
  <si>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</si>
  <si>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</si>
  <si>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</si>
  <si>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</si>
  <si>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</si>
  <si>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</si>
  <si>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</si>
  <si>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</si>
  <si>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</si>
  <si>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</si>
  <si>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</si>
  <si>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</si>
  <si>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</si>
  <si>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</si>
  <si>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</si>
  <si>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</si>
  <si>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</si>
  <si>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</si>
  <si>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</si>
  <si>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</si>
  <si>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</si>
  <si>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</si>
  <si>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</si>
  <si>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</si>
  <si>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</si>
  <si>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</si>
  <si>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</si>
  <si>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</si>
  <si>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</si>
  <si>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</si>
  <si>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</si>
  <si>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</si>
  <si>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</si>
  <si>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</si>
  <si>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</si>
  <si>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</si>
  <si>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</si>
  <si>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</si>
  <si>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</si>
  <si>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</si>
  <si>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</si>
  <si>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</si>
  <si>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</si>
  <si>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</si>
  <si>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</si>
  <si>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</si>
  <si>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</si>
  <si>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</si>
  <si>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</si>
  <si>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</si>
  <si>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</si>
  <si>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</si>
  <si>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</si>
  <si>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</si>
  <si>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</si>
  <si>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</si>
  <si>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</si>
  <si>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</si>
  <si>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</si>
  <si>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</si>
  <si>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</si>
  <si>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</si>
  <si>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</si>
  <si>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</si>
  <si>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</si>
  <si>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</si>
  <si>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</si>
  <si>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</si>
  <si>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</si>
  <si>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</si>
  <si>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</si>
  <si>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</si>
  <si>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</si>
  <si>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</si>
  <si>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</si>
  <si>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</si>
  <si>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</si>
  <si>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</si>
  <si>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</si>
  <si>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</si>
  <si>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</si>
  <si>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</si>
  <si>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</si>
  <si>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</si>
  <si>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</si>
  <si>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</si>
  <si>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</si>
  <si>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</si>
  <si>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</si>
  <si>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</si>
  <si>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</si>
  <si>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</si>
  <si>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</si>
  <si>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</si>
  <si>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</si>
  <si>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</si>
  <si>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</si>
  <si>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</si>
  <si>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</si>
  <si>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</si>
  <si>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</si>
  <si>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</si>
  <si>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</si>
  <si>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</si>
  <si>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</si>
  <si>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</si>
  <si>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</si>
  <si>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</si>
  <si>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</si>
  <si>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</si>
  <si>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</si>
  <si>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</si>
  <si>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</si>
  <si>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</si>
  <si>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</si>
  <si>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</si>
  <si>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</si>
  <si>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</si>
  <si>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</si>
  <si>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</si>
  <si>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</si>
  <si>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</si>
  <si>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</si>
  <si>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</si>
  <si>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</si>
  <si>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</si>
  <si>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</si>
  <si>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</si>
  <si>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</si>
  <si>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</si>
  <si>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</si>
  <si>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</si>
  <si>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</si>
  <si>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</si>
  <si>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</si>
  <si>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</si>
  <si>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</si>
  <si>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</si>
  <si>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</si>
  <si>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</si>
  <si>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</si>
  <si>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</si>
  <si>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</si>
  <si>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</si>
  <si>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</si>
  <si>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</si>
  <si>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</si>
  <si>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</si>
  <si>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</si>
  <si>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</si>
  <si>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</si>
  <si>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</si>
  <si>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</si>
  <si>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</si>
  <si>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</si>
  <si>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</si>
  <si>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</si>
  <si>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</si>
  <si>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</si>
  <si>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</si>
  <si>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</si>
  <si>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</si>
  <si>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</si>
  <si>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</si>
  <si>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</si>
  <si>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</si>
  <si>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</si>
  <si>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</si>
  <si>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</si>
  <si>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</si>
  <si>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</si>
  <si>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</si>
  <si>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</si>
  <si>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</si>
  <si>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</si>
  <si>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</si>
  <si>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</si>
  <si>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</si>
  <si>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</si>
  <si>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</si>
  <si>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</si>
  <si>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</si>
  <si>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</si>
  <si>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</si>
  <si>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</si>
  <si>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</si>
  <si>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</si>
  <si>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</si>
  <si>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</si>
  <si>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</si>
  <si>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</si>
  <si>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</si>
  <si>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</si>
  <si>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</si>
  <si>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</si>
  <si>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</si>
  <si>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</si>
  <si>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</si>
  <si>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</si>
  <si>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</si>
  <si>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</si>
  <si>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</si>
  <si>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</si>
  <si>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</si>
  <si>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</si>
  <si>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</si>
  <si>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</si>
  <si>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</si>
  <si>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</si>
  <si>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</si>
  <si>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</si>
  <si>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</si>
  <si>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</si>
  <si>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</si>
  <si>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</si>
  <si>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</si>
  <si>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</si>
  <si>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</si>
  <si>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</si>
  <si>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</si>
  <si>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</si>
  <si>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</si>
  <si>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</si>
  <si>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</si>
  <si>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</si>
  <si>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</si>
  <si>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</si>
  <si>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</si>
  <si>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</si>
  <si>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</si>
  <si>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</si>
  <si>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</si>
  <si>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</si>
  <si>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</si>
  <si>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文部科学省</t>
  </si>
  <si>
    <t>確かな学力の育成に係る実践的調査研究</t>
    <rPh sb="0" eb="1">
      <t>タシ</t>
    </rPh>
    <rPh sb="3" eb="5">
      <t>ガクリョク</t>
    </rPh>
    <rPh sb="6" eb="8">
      <t>イクセイ</t>
    </rPh>
    <rPh sb="9" eb="10">
      <t>カカ</t>
    </rPh>
    <rPh sb="11" eb="14">
      <t>ジッセンテキ</t>
    </rPh>
    <rPh sb="14" eb="16">
      <t>チョウサ</t>
    </rPh>
    <rPh sb="16" eb="18">
      <t>ケンキュウ</t>
    </rPh>
    <phoneticPr fontId="5"/>
  </si>
  <si>
    <t>初等中等教育局</t>
    <rPh sb="0" eb="2">
      <t>ショトウ</t>
    </rPh>
    <rPh sb="2" eb="4">
      <t>チュウトウ</t>
    </rPh>
    <rPh sb="4" eb="7">
      <t>キョウイクキョク</t>
    </rPh>
    <phoneticPr fontId="5"/>
  </si>
  <si>
    <t>○</t>
  </si>
  <si>
    <t>学習指導要領改正通知（平成20年３月28日）
教育振興基本計画（平成25年６月14日　閣議決定）</t>
    <rPh sb="0" eb="2">
      <t>ガクシュウ</t>
    </rPh>
    <rPh sb="2" eb="4">
      <t>シドウ</t>
    </rPh>
    <rPh sb="4" eb="6">
      <t>ヨウリョウ</t>
    </rPh>
    <rPh sb="6" eb="8">
      <t>カイセイ</t>
    </rPh>
    <rPh sb="8" eb="10">
      <t>ツウチ</t>
    </rPh>
    <rPh sb="11" eb="13">
      <t>ヘイセイ</t>
    </rPh>
    <rPh sb="15" eb="16">
      <t>ネン</t>
    </rPh>
    <rPh sb="17" eb="18">
      <t>ガツ</t>
    </rPh>
    <rPh sb="20" eb="21">
      <t>ニチ</t>
    </rPh>
    <rPh sb="23" eb="25">
      <t>キョウイク</t>
    </rPh>
    <rPh sb="25" eb="27">
      <t>シンコウ</t>
    </rPh>
    <rPh sb="27" eb="29">
      <t>キホン</t>
    </rPh>
    <rPh sb="29" eb="31">
      <t>ケイカク</t>
    </rPh>
    <rPh sb="32" eb="34">
      <t>ヘイセイ</t>
    </rPh>
    <rPh sb="36" eb="37">
      <t>ネン</t>
    </rPh>
    <rPh sb="38" eb="39">
      <t>ガツ</t>
    </rPh>
    <rPh sb="41" eb="42">
      <t>ニチ</t>
    </rPh>
    <rPh sb="43" eb="45">
      <t>カクギ</t>
    </rPh>
    <rPh sb="45" eb="47">
      <t>ケッテイ</t>
    </rPh>
    <phoneticPr fontId="5"/>
  </si>
  <si>
    <t>－</t>
    <phoneticPr fontId="5"/>
  </si>
  <si>
    <t>-</t>
    <phoneticPr fontId="5"/>
  </si>
  <si>
    <t>-</t>
    <phoneticPr fontId="5"/>
  </si>
  <si>
    <t>-</t>
    <phoneticPr fontId="5"/>
  </si>
  <si>
    <t>調査研究の委託件数</t>
    <rPh sb="0" eb="2">
      <t>チョウサ</t>
    </rPh>
    <rPh sb="2" eb="4">
      <t>ケンキュウ</t>
    </rPh>
    <rPh sb="5" eb="7">
      <t>イタク</t>
    </rPh>
    <rPh sb="7" eb="9">
      <t>ケンスウ</t>
    </rPh>
    <phoneticPr fontId="5"/>
  </si>
  <si>
    <t>教育振興基本計画において「新学習指導要領の円滑な実施」や「学校図書館の機能の発揮」、「環境教育の推進」などの内容が盛り込まれている。</t>
  </si>
  <si>
    <t>全国で共有を図ることにより、今後の各地域における取組の推進を促すことができる。</t>
    <phoneticPr fontId="5"/>
  </si>
  <si>
    <t>外部有識者からなる審査委員会において、事業経費の費目・使途の精査を行っている。</t>
    <phoneticPr fontId="5"/>
  </si>
  <si>
    <t>外部有識者からなる審査委員会において、事業計画書及び事業経費の費目・使途の精査を行っている。</t>
    <phoneticPr fontId="5"/>
  </si>
  <si>
    <t>‐</t>
  </si>
  <si>
    <t>外部有識者からなる審査委員会において、事業計画書及び事業経費の費目・使途の精査を行った上で契約をしている。</t>
    <phoneticPr fontId="5"/>
  </si>
  <si>
    <t>指定校における教材開発等において学内の消耗品を活用することや、外部講師が謝金を受け取らなかったことなどにより経費を節約できたことによるものである。</t>
    <phoneticPr fontId="5"/>
  </si>
  <si>
    <t>協議会を開催し事業の成果を報告し、成果の普及に努めた。</t>
    <phoneticPr fontId="5"/>
  </si>
  <si>
    <t>和歌山県</t>
    <phoneticPr fontId="5"/>
  </si>
  <si>
    <t>企画競争</t>
    <rPh sb="0" eb="2">
      <t>キカク</t>
    </rPh>
    <rPh sb="2" eb="4">
      <t>キョウソウ</t>
    </rPh>
    <phoneticPr fontId="5"/>
  </si>
  <si>
    <t>教育課程課
児童生徒課
参事官（学校運営支援担当）</t>
    <rPh sb="0" eb="2">
      <t>キョウイク</t>
    </rPh>
    <rPh sb="2" eb="5">
      <t>カテイカ</t>
    </rPh>
    <rPh sb="6" eb="8">
      <t>ジドウ</t>
    </rPh>
    <rPh sb="8" eb="11">
      <t>セイトカ</t>
    </rPh>
    <rPh sb="12" eb="15">
      <t>サンジカン</t>
    </rPh>
    <rPh sb="16" eb="18">
      <t>ガッコウ</t>
    </rPh>
    <rPh sb="18" eb="20">
      <t>ウンエイ</t>
    </rPh>
    <rPh sb="20" eb="22">
      <t>シエン</t>
    </rPh>
    <rPh sb="22" eb="24">
      <t>タントウ</t>
    </rPh>
    <phoneticPr fontId="5"/>
  </si>
  <si>
    <t>-</t>
    <phoneticPr fontId="5"/>
  </si>
  <si>
    <t>-</t>
    <phoneticPr fontId="5"/>
  </si>
  <si>
    <t>-</t>
    <phoneticPr fontId="5"/>
  </si>
  <si>
    <t>-</t>
    <phoneticPr fontId="5"/>
  </si>
  <si>
    <t>件</t>
    <rPh sb="0" eb="1">
      <t>ケン</t>
    </rPh>
    <phoneticPr fontId="5"/>
  </si>
  <si>
    <t>円</t>
    <rPh sb="0" eb="1">
      <t>エン</t>
    </rPh>
    <phoneticPr fontId="5"/>
  </si>
  <si>
    <t>　　Ｘ/Ｙ</t>
    <phoneticPr fontId="5"/>
  </si>
  <si>
    <t>21,692,071/33</t>
    <phoneticPr fontId="5"/>
  </si>
  <si>
    <t>24,153,278/49</t>
    <phoneticPr fontId="5"/>
  </si>
  <si>
    <t>教育課程課長 合田　哲雄
児童生徒課長　坪田　知広
参事官　岸本哲哉</t>
    <rPh sb="0" eb="2">
      <t>キョウイク</t>
    </rPh>
    <rPh sb="2" eb="4">
      <t>カテイ</t>
    </rPh>
    <rPh sb="4" eb="6">
      <t>カチョウ</t>
    </rPh>
    <rPh sb="7" eb="9">
      <t>ゴウダ</t>
    </rPh>
    <rPh sb="10" eb="12">
      <t>テツオ</t>
    </rPh>
    <rPh sb="13" eb="15">
      <t>ジドウ</t>
    </rPh>
    <rPh sb="15" eb="17">
      <t>セイト</t>
    </rPh>
    <rPh sb="17" eb="19">
      <t>カチョウ</t>
    </rPh>
    <rPh sb="20" eb="22">
      <t>ツボタ</t>
    </rPh>
    <rPh sb="23" eb="25">
      <t>トモヒロ</t>
    </rPh>
    <rPh sb="26" eb="29">
      <t>サンジカン</t>
    </rPh>
    <rPh sb="30" eb="32">
      <t>キシモト</t>
    </rPh>
    <rPh sb="32" eb="34">
      <t>テツヤ</t>
    </rPh>
    <phoneticPr fontId="5"/>
  </si>
  <si>
    <t>都道府県教育委員会等が以下のメニューの中から選択したテーマについて調査研究を委託する。
①学力定着に課題を抱える学校の重点的・包括的支援に関する調査研究
②学校図書館担当職員の効果的な活用方策と求められる資質・能力に関する調査研究</t>
    <rPh sb="0" eb="4">
      <t>トドウフケン</t>
    </rPh>
    <rPh sb="4" eb="6">
      <t>キョウイク</t>
    </rPh>
    <rPh sb="6" eb="9">
      <t>イインカイ</t>
    </rPh>
    <rPh sb="9" eb="10">
      <t>ナド</t>
    </rPh>
    <rPh sb="11" eb="13">
      <t>イカ</t>
    </rPh>
    <rPh sb="19" eb="20">
      <t>ナカ</t>
    </rPh>
    <rPh sb="22" eb="24">
      <t>センタク</t>
    </rPh>
    <rPh sb="33" eb="35">
      <t>チョウサ</t>
    </rPh>
    <rPh sb="35" eb="37">
      <t>ケンキュウ</t>
    </rPh>
    <rPh sb="38" eb="40">
      <t>イタク</t>
    </rPh>
    <rPh sb="45" eb="47">
      <t>ガクリョク</t>
    </rPh>
    <rPh sb="47" eb="49">
      <t>テイチャク</t>
    </rPh>
    <rPh sb="50" eb="52">
      <t>カダイ</t>
    </rPh>
    <rPh sb="53" eb="54">
      <t>カカ</t>
    </rPh>
    <rPh sb="56" eb="58">
      <t>ガッコウ</t>
    </rPh>
    <rPh sb="59" eb="62">
      <t>ジュウテンテキ</t>
    </rPh>
    <rPh sb="63" eb="66">
      <t>ホウカツテキ</t>
    </rPh>
    <rPh sb="66" eb="68">
      <t>シエン</t>
    </rPh>
    <rPh sb="69" eb="70">
      <t>カン</t>
    </rPh>
    <rPh sb="72" eb="74">
      <t>チョウサ</t>
    </rPh>
    <rPh sb="74" eb="76">
      <t>ケンキュウ</t>
    </rPh>
    <rPh sb="78" eb="80">
      <t>ガッコウ</t>
    </rPh>
    <rPh sb="80" eb="83">
      <t>トショカン</t>
    </rPh>
    <rPh sb="83" eb="85">
      <t>タントウ</t>
    </rPh>
    <rPh sb="85" eb="87">
      <t>ショクイン</t>
    </rPh>
    <rPh sb="88" eb="91">
      <t>コウカテキ</t>
    </rPh>
    <rPh sb="92" eb="94">
      <t>カツヨウ</t>
    </rPh>
    <rPh sb="94" eb="96">
      <t>ホウサク</t>
    </rPh>
    <rPh sb="97" eb="98">
      <t>モト</t>
    </rPh>
    <rPh sb="102" eb="104">
      <t>シシツ</t>
    </rPh>
    <rPh sb="105" eb="107">
      <t>ノウリョク</t>
    </rPh>
    <rPh sb="108" eb="109">
      <t>カン</t>
    </rPh>
    <rPh sb="111" eb="113">
      <t>チョウサ</t>
    </rPh>
    <rPh sb="113" eb="115">
      <t>ケンキュウ</t>
    </rPh>
    <phoneticPr fontId="5"/>
  </si>
  <si>
    <t>島根県教育委員会</t>
    <phoneticPr fontId="5"/>
  </si>
  <si>
    <t>東京学芸大学</t>
    <phoneticPr fontId="5"/>
  </si>
  <si>
    <t>石川県</t>
    <phoneticPr fontId="5"/>
  </si>
  <si>
    <t>千葉県教育委員会</t>
    <phoneticPr fontId="5"/>
  </si>
  <si>
    <t>滋賀県</t>
    <phoneticPr fontId="5"/>
  </si>
  <si>
    <t>学校図書館を活用した教育活動の更なる活性化を図る方策を検討するための基礎資料を得るため、学校図書館担当職員を配置している学校において、学校図書館担当職員に関わる実践的な調査研究を実施する。</t>
    <phoneticPr fontId="5"/>
  </si>
  <si>
    <r>
      <rPr>
        <sz val="8"/>
        <rFont val="ＭＳ ゴシック"/>
        <family val="3"/>
        <charset val="128"/>
      </rPr>
      <t>確かな学力の向上、豊かな心と健やかな体の育成と信頼される学校づくり</t>
    </r>
    <r>
      <rPr>
        <sz val="11"/>
        <rFont val="ＭＳ ゴシック"/>
        <family val="3"/>
        <charset val="128"/>
      </rPr>
      <t xml:space="preserve">
２－１　確かな学力の育成</t>
    </r>
    <rPh sb="38" eb="39">
      <t>タシ</t>
    </rPh>
    <rPh sb="41" eb="43">
      <t>ガクリョク</t>
    </rPh>
    <rPh sb="44" eb="46">
      <t>イクセイ</t>
    </rPh>
    <phoneticPr fontId="5"/>
  </si>
  <si>
    <t>％</t>
    <phoneticPr fontId="5"/>
  </si>
  <si>
    <t>全国学力・学習状況調査質問紙調査における授業の理解度（小６・国語）</t>
    <rPh sb="27" eb="28">
      <t>ショウ</t>
    </rPh>
    <rPh sb="30" eb="32">
      <t>コクゴ</t>
    </rPh>
    <phoneticPr fontId="5"/>
  </si>
  <si>
    <t>全国学力・学習状況調査質問紙調査における授業の理解度（小６・算数）</t>
    <rPh sb="27" eb="28">
      <t>ショウ</t>
    </rPh>
    <rPh sb="30" eb="32">
      <t>サンスウ</t>
    </rPh>
    <phoneticPr fontId="5"/>
  </si>
  <si>
    <t>全国学力・学習状況調査質問紙調査における授業の理解度（中３・国語）</t>
    <rPh sb="27" eb="28">
      <t>チュウ</t>
    </rPh>
    <rPh sb="30" eb="32">
      <t>コクゴ</t>
    </rPh>
    <phoneticPr fontId="5"/>
  </si>
  <si>
    <t>全国学力・学習状況調査質問紙調査における授業の理解度（中３・数学）</t>
    <rPh sb="27" eb="28">
      <t>チュウ</t>
    </rPh>
    <rPh sb="30" eb="32">
      <t>スウガク</t>
    </rPh>
    <phoneticPr fontId="5"/>
  </si>
  <si>
    <t>X:執行額（円）／Y:委託件数　　　　　　　　　　　　　</t>
    <rPh sb="6" eb="7">
      <t>エン</t>
    </rPh>
    <phoneticPr fontId="5"/>
  </si>
  <si>
    <t>支出先の選定に当たっては、十分な公告期間を確保した上で公募（企画競争）を実施している。</t>
    <phoneticPr fontId="5"/>
  </si>
  <si>
    <t>本事業では、各事業者が学校や地域の実情等に応じたテーマを選択して確かな学力を育成するための先導的な取組を行い、その成果を協議会で報告したり、ホームページで公表したりしている。成果指標からは児童生徒の授業の理解度の増加がうかがえ、本事業の効果が表れてきているものと考えられる。また、各事業者においてより特色ある取組を行ってもらうため、提出された事業計画書の内容を精査し、より効率的な予算の執行に努めている。</t>
    <rPh sb="150" eb="152">
      <t>トクショク</t>
    </rPh>
    <phoneticPr fontId="5"/>
  </si>
  <si>
    <t>○確かな学力の育成に係る実践的調査研究
　　　http://www.mext.go.jp/a_menu/shotou/gakuryoku_koujyou/1284956.htm
○学習指導要領改正通知（平成20年3月28日）
　　　http://www.mext.go.jp/component/a_menu/education/micro_detail/__icsFiles/afieldfile/2011/03/31/1304440_001.pdf
○第２期教育振興基本計画（平成25年6月14日）
　　　http://www.mext.go.jp/a_menu/keikaku/detail/1336379.htm</t>
    <rPh sb="1" eb="2">
      <t>タシ</t>
    </rPh>
    <rPh sb="4" eb="6">
      <t>ガクリョク</t>
    </rPh>
    <rPh sb="7" eb="9">
      <t>イクセイ</t>
    </rPh>
    <rPh sb="10" eb="11">
      <t>カカ</t>
    </rPh>
    <rPh sb="12" eb="15">
      <t>ジッセンテキ</t>
    </rPh>
    <rPh sb="15" eb="17">
      <t>チョウサ</t>
    </rPh>
    <rPh sb="17" eb="19">
      <t>ケンキュウ</t>
    </rPh>
    <phoneticPr fontId="5"/>
  </si>
  <si>
    <t>-</t>
    <phoneticPr fontId="5"/>
  </si>
  <si>
    <t>-</t>
    <phoneticPr fontId="5"/>
  </si>
  <si>
    <t>契約締結後速やかに事業委託先団体との間で、調査研究の内容や求める成果について打合せを行うとともに、調査研究の期間中も必要に応じ、その進捗状況の確認や助言を行うなど、より多くの成果を引き出すための様々な取組を実施した。本事業で得られた成果を今後の事業に活用していく。</t>
    <rPh sb="84" eb="85">
      <t>オオ</t>
    </rPh>
    <rPh sb="87" eb="89">
      <t>セイカ</t>
    </rPh>
    <rPh sb="90" eb="91">
      <t>ヒ</t>
    </rPh>
    <rPh sb="92" eb="93">
      <t>ダ</t>
    </rPh>
    <rPh sb="97" eb="99">
      <t>サマザマ</t>
    </rPh>
    <rPh sb="100" eb="102">
      <t>トリクミ</t>
    </rPh>
    <rPh sb="103" eb="105">
      <t>ジッシ</t>
    </rPh>
    <rPh sb="108" eb="109">
      <t>ホン</t>
    </rPh>
    <rPh sb="109" eb="111">
      <t>ジギョウ</t>
    </rPh>
    <rPh sb="112" eb="113">
      <t>エ</t>
    </rPh>
    <rPh sb="116" eb="118">
      <t>セイカ</t>
    </rPh>
    <rPh sb="119" eb="121">
      <t>コンゴ</t>
    </rPh>
    <rPh sb="122" eb="124">
      <t>ジギョウ</t>
    </rPh>
    <rPh sb="125" eb="127">
      <t>カツヨウ</t>
    </rPh>
    <phoneticPr fontId="5"/>
  </si>
  <si>
    <t>成果指標として設定した授業の理解度は70％～80％の高い値で推移しており、概ね当初の見込みどおりの成果をあげることができた。</t>
    <rPh sb="0" eb="2">
      <t>セイカ</t>
    </rPh>
    <rPh sb="2" eb="4">
      <t>シヒョウ</t>
    </rPh>
    <rPh sb="7" eb="9">
      <t>セッテイ</t>
    </rPh>
    <rPh sb="11" eb="13">
      <t>ジュギョウ</t>
    </rPh>
    <rPh sb="14" eb="17">
      <t>リカイド</t>
    </rPh>
    <rPh sb="26" eb="27">
      <t>タカ</t>
    </rPh>
    <rPh sb="28" eb="29">
      <t>アタイ</t>
    </rPh>
    <rPh sb="30" eb="32">
      <t>スイイ</t>
    </rPh>
    <rPh sb="37" eb="38">
      <t>オオム</t>
    </rPh>
    <rPh sb="49" eb="51">
      <t>セイカ</t>
    </rPh>
    <phoneticPr fontId="5"/>
  </si>
  <si>
    <t>広島大学</t>
    <rPh sb="0" eb="2">
      <t>ヒロシマ</t>
    </rPh>
    <rPh sb="2" eb="4">
      <t>ダイガク</t>
    </rPh>
    <phoneticPr fontId="5"/>
  </si>
  <si>
    <t>東京大学</t>
    <rPh sb="0" eb="2">
      <t>トウキョウ</t>
    </rPh>
    <rPh sb="2" eb="4">
      <t>ダイガク</t>
    </rPh>
    <phoneticPr fontId="5"/>
  </si>
  <si>
    <t>千葉市</t>
    <rPh sb="0" eb="3">
      <t>チバシ</t>
    </rPh>
    <phoneticPr fontId="5"/>
  </si>
  <si>
    <t>-</t>
    <phoneticPr fontId="5"/>
  </si>
  <si>
    <t>-</t>
    <phoneticPr fontId="5"/>
  </si>
  <si>
    <t>-</t>
    <phoneticPr fontId="5"/>
  </si>
  <si>
    <t>-</t>
    <phoneticPr fontId="5"/>
  </si>
  <si>
    <t>各教科等において主体的な言語活動を重視した指導の充実を図るための実践研究を実施。</t>
    <phoneticPr fontId="5"/>
  </si>
  <si>
    <t>各教科等において主体的な言語活動を重視した指導の充実を図るための実践研究を実施。</t>
    <phoneticPr fontId="5"/>
  </si>
  <si>
    <t>徳島県</t>
    <rPh sb="0" eb="3">
      <t>トクシマケン</t>
    </rPh>
    <phoneticPr fontId="5"/>
  </si>
  <si>
    <t>京都市</t>
    <rPh sb="0" eb="3">
      <t>キョウトシ</t>
    </rPh>
    <phoneticPr fontId="5"/>
  </si>
  <si>
    <t>群馬県教育委員会</t>
    <rPh sb="0" eb="3">
      <t>グンマケン</t>
    </rPh>
    <rPh sb="3" eb="5">
      <t>キョウイク</t>
    </rPh>
    <rPh sb="5" eb="8">
      <t>イインカイ</t>
    </rPh>
    <phoneticPr fontId="5"/>
  </si>
  <si>
    <t>新潟市</t>
    <rPh sb="0" eb="3">
      <t>ニイガタシ</t>
    </rPh>
    <phoneticPr fontId="5"/>
  </si>
  <si>
    <t>和歌山県</t>
    <rPh sb="0" eb="4">
      <t>ワカヤマケン</t>
    </rPh>
    <phoneticPr fontId="5"/>
  </si>
  <si>
    <t>静岡県</t>
    <rPh sb="0" eb="3">
      <t>シズオカケン</t>
    </rPh>
    <phoneticPr fontId="5"/>
  </si>
  <si>
    <t>山口県</t>
    <rPh sb="0" eb="3">
      <t>ヤマグチケン</t>
    </rPh>
    <phoneticPr fontId="5"/>
  </si>
  <si>
    <t>奈良県教育委員会</t>
    <rPh sb="0" eb="3">
      <t>ナラケン</t>
    </rPh>
    <rPh sb="3" eb="5">
      <t>キョウイク</t>
    </rPh>
    <rPh sb="5" eb="8">
      <t>イインカイ</t>
    </rPh>
    <phoneticPr fontId="5"/>
  </si>
  <si>
    <t>富山県</t>
    <rPh sb="0" eb="3">
      <t>トヤマケン</t>
    </rPh>
    <phoneticPr fontId="5"/>
  </si>
  <si>
    <t>愛知県教育委員会</t>
    <rPh sb="0" eb="3">
      <t>アイチケン</t>
    </rPh>
    <rPh sb="3" eb="5">
      <t>キョウイク</t>
    </rPh>
    <rPh sb="5" eb="8">
      <t>イインカイ</t>
    </rPh>
    <phoneticPr fontId="5"/>
  </si>
  <si>
    <t>高等学校における子どもたちの学力向上のための取組について、選択したテーマについて調査研究を実施。</t>
    <phoneticPr fontId="5"/>
  </si>
  <si>
    <t>高等学校における子どもたちの学力向上のための取組について、選択したテーマについて調査研究を実施。</t>
    <phoneticPr fontId="5"/>
  </si>
  <si>
    <t>小・中学校における子どもたちの学力向上のための取組について、選択したテーマについて調査研究を実施。</t>
    <rPh sb="0" eb="1">
      <t>ショウ</t>
    </rPh>
    <rPh sb="2" eb="5">
      <t>チュウガッコウ</t>
    </rPh>
    <phoneticPr fontId="5"/>
  </si>
  <si>
    <t>A.徳島県</t>
    <rPh sb="2" eb="5">
      <t>トクシマケン</t>
    </rPh>
    <phoneticPr fontId="5"/>
  </si>
  <si>
    <t>B.広島大学</t>
    <rPh sb="2" eb="4">
      <t>ヒロシマ</t>
    </rPh>
    <rPh sb="4" eb="6">
      <t>ダイガク</t>
    </rPh>
    <phoneticPr fontId="5"/>
  </si>
  <si>
    <t>C.島根県教育委員会</t>
    <rPh sb="2" eb="5">
      <t>シマネケン</t>
    </rPh>
    <rPh sb="5" eb="7">
      <t>キョウイク</t>
    </rPh>
    <rPh sb="7" eb="10">
      <t>イインカイ</t>
    </rPh>
    <phoneticPr fontId="5"/>
  </si>
  <si>
    <t>22,538,943/33</t>
    <phoneticPr fontId="5"/>
  </si>
  <si>
    <t>活動実績は当初見込んだ件数に達しており、見込みに見合った活動となっている。</t>
    <phoneticPr fontId="5"/>
  </si>
  <si>
    <t>消耗品費</t>
    <rPh sb="0" eb="3">
      <t>ショウモウヒン</t>
    </rPh>
    <rPh sb="3" eb="4">
      <t>ヒ</t>
    </rPh>
    <phoneticPr fontId="5"/>
  </si>
  <si>
    <t>記録用メディア、図書等</t>
    <rPh sb="0" eb="3">
      <t>キロクヨウ</t>
    </rPh>
    <rPh sb="8" eb="10">
      <t>トショ</t>
    </rPh>
    <rPh sb="10" eb="11">
      <t>トウ</t>
    </rPh>
    <phoneticPr fontId="5"/>
  </si>
  <si>
    <t>旅費</t>
    <rPh sb="0" eb="2">
      <t>リョヒ</t>
    </rPh>
    <phoneticPr fontId="5"/>
  </si>
  <si>
    <t>協議会、学会出席</t>
    <rPh sb="0" eb="3">
      <t>キョウギカイ</t>
    </rPh>
    <rPh sb="4" eb="6">
      <t>ガッカイ</t>
    </rPh>
    <rPh sb="6" eb="8">
      <t>シュッセキ</t>
    </rPh>
    <phoneticPr fontId="5"/>
  </si>
  <si>
    <t>その他</t>
    <rPh sb="2" eb="3">
      <t>タ</t>
    </rPh>
    <phoneticPr fontId="5"/>
  </si>
  <si>
    <t>諸謝金等</t>
    <rPh sb="0" eb="1">
      <t>ショ</t>
    </rPh>
    <rPh sb="1" eb="3">
      <t>シャキン</t>
    </rPh>
    <rPh sb="3" eb="4">
      <t>トウ</t>
    </rPh>
    <phoneticPr fontId="5"/>
  </si>
  <si>
    <t>諸謝金</t>
    <rPh sb="0" eb="1">
      <t>ショ</t>
    </rPh>
    <rPh sb="1" eb="3">
      <t>シャキン</t>
    </rPh>
    <phoneticPr fontId="5"/>
  </si>
  <si>
    <t>図書購入費</t>
    <rPh sb="0" eb="2">
      <t>トショ</t>
    </rPh>
    <rPh sb="2" eb="5">
      <t>コウニュウヒ</t>
    </rPh>
    <phoneticPr fontId="5"/>
  </si>
  <si>
    <t>印刷製本、借損料</t>
    <rPh sb="0" eb="2">
      <t>インサツ</t>
    </rPh>
    <rPh sb="2" eb="4">
      <t>セイホン</t>
    </rPh>
    <rPh sb="5" eb="7">
      <t>シャクソン</t>
    </rPh>
    <rPh sb="7" eb="8">
      <t>リョウ</t>
    </rPh>
    <phoneticPr fontId="5"/>
  </si>
  <si>
    <t>先進校視察、運営指導委員会等</t>
    <rPh sb="0" eb="3">
      <t>センシンコウ</t>
    </rPh>
    <rPh sb="3" eb="5">
      <t>シサツ</t>
    </rPh>
    <rPh sb="6" eb="8">
      <t>ウンエイ</t>
    </rPh>
    <rPh sb="8" eb="10">
      <t>シドウ</t>
    </rPh>
    <rPh sb="10" eb="13">
      <t>イインカイ</t>
    </rPh>
    <rPh sb="13" eb="14">
      <t>トウ</t>
    </rPh>
    <phoneticPr fontId="5"/>
  </si>
  <si>
    <t>研修会講師、運営指導委員謝金</t>
    <rPh sb="0" eb="3">
      <t>ケンシュウカイ</t>
    </rPh>
    <rPh sb="3" eb="5">
      <t>コウシ</t>
    </rPh>
    <rPh sb="6" eb="8">
      <t>ウンエイ</t>
    </rPh>
    <rPh sb="8" eb="10">
      <t>シドウ</t>
    </rPh>
    <rPh sb="10" eb="12">
      <t>イイン</t>
    </rPh>
    <rPh sb="12" eb="14">
      <t>シャキン</t>
    </rPh>
    <phoneticPr fontId="5"/>
  </si>
  <si>
    <t>再委託費</t>
    <rPh sb="0" eb="3">
      <t>サイイタク</t>
    </rPh>
    <rPh sb="3" eb="4">
      <t>ヒ</t>
    </rPh>
    <phoneticPr fontId="5"/>
  </si>
  <si>
    <t>市教育委員会への委託</t>
    <rPh sb="0" eb="1">
      <t>シ</t>
    </rPh>
    <rPh sb="1" eb="3">
      <t>キョウイク</t>
    </rPh>
    <rPh sb="3" eb="6">
      <t>イインカイ</t>
    </rPh>
    <rPh sb="8" eb="10">
      <t>イタク</t>
    </rPh>
    <phoneticPr fontId="5"/>
  </si>
  <si>
    <t>その他</t>
    <rPh sb="2" eb="3">
      <t>タ</t>
    </rPh>
    <phoneticPr fontId="5"/>
  </si>
  <si>
    <t>消耗品費、諸謝金、図書購入費、会議費</t>
    <phoneticPr fontId="5"/>
  </si>
  <si>
    <t>研修会、全国大会への出席</t>
    <rPh sb="0" eb="3">
      <t>ケンシュウカイ</t>
    </rPh>
    <rPh sb="4" eb="6">
      <t>ゼンコク</t>
    </rPh>
    <rPh sb="6" eb="8">
      <t>タイカイ</t>
    </rPh>
    <rPh sb="10" eb="12">
      <t>シュッセキ</t>
    </rPh>
    <phoneticPr fontId="5"/>
  </si>
  <si>
    <t>D.東京学芸大学</t>
    <rPh sb="2" eb="4">
      <t>トウキョウ</t>
    </rPh>
    <rPh sb="4" eb="6">
      <t>ガクゲイ</t>
    </rPh>
    <rPh sb="6" eb="8">
      <t>ダイガク</t>
    </rPh>
    <phoneticPr fontId="5"/>
  </si>
  <si>
    <t>諸謝金</t>
    <rPh sb="0" eb="1">
      <t>ショ</t>
    </rPh>
    <rPh sb="1" eb="3">
      <t>シャキン</t>
    </rPh>
    <phoneticPr fontId="5"/>
  </si>
  <si>
    <t>印刷製本費</t>
    <rPh sb="0" eb="2">
      <t>インサツ</t>
    </rPh>
    <rPh sb="2" eb="4">
      <t>セイホン</t>
    </rPh>
    <rPh sb="4" eb="5">
      <t>ヒ</t>
    </rPh>
    <phoneticPr fontId="5"/>
  </si>
  <si>
    <t>図書購入費</t>
    <rPh sb="0" eb="2">
      <t>トショ</t>
    </rPh>
    <rPh sb="2" eb="5">
      <t>コウニュウヒ</t>
    </rPh>
    <phoneticPr fontId="5"/>
  </si>
  <si>
    <t>図書購入費、旅費、消耗品費</t>
    <rPh sb="0" eb="2">
      <t>トショ</t>
    </rPh>
    <rPh sb="2" eb="5">
      <t>コウニュウヒ</t>
    </rPh>
    <rPh sb="6" eb="8">
      <t>リョヒ</t>
    </rPh>
    <rPh sb="9" eb="12">
      <t>ショウモウヒン</t>
    </rPh>
    <rPh sb="12" eb="13">
      <t>ヒ</t>
    </rPh>
    <phoneticPr fontId="5"/>
  </si>
  <si>
    <t>事業委員会等</t>
    <rPh sb="0" eb="2">
      <t>ジギョウ</t>
    </rPh>
    <rPh sb="2" eb="5">
      <t>イインカイ</t>
    </rPh>
    <rPh sb="5" eb="6">
      <t>トウ</t>
    </rPh>
    <phoneticPr fontId="5"/>
  </si>
  <si>
    <t>広報資料等印刷</t>
    <rPh sb="0" eb="2">
      <t>コウホウ</t>
    </rPh>
    <rPh sb="2" eb="4">
      <t>シリョウ</t>
    </rPh>
    <rPh sb="4" eb="5">
      <t>トウ</t>
    </rPh>
    <rPh sb="5" eb="7">
      <t>インサツ</t>
    </rPh>
    <phoneticPr fontId="5"/>
  </si>
  <si>
    <t>E.安来市</t>
    <rPh sb="2" eb="4">
      <t>ヤスギ</t>
    </rPh>
    <rPh sb="4" eb="5">
      <t>シ</t>
    </rPh>
    <phoneticPr fontId="5"/>
  </si>
  <si>
    <t>借損料</t>
    <rPh sb="0" eb="2">
      <t>シャクソン</t>
    </rPh>
    <rPh sb="2" eb="3">
      <t>リョウ</t>
    </rPh>
    <phoneticPr fontId="5"/>
  </si>
  <si>
    <t>消耗品費</t>
    <rPh sb="0" eb="3">
      <t>ショウモウヒン</t>
    </rPh>
    <rPh sb="3" eb="4">
      <t>ヒ</t>
    </rPh>
    <phoneticPr fontId="5"/>
  </si>
  <si>
    <t>旅費</t>
    <rPh sb="0" eb="2">
      <t>リョヒ</t>
    </rPh>
    <phoneticPr fontId="5"/>
  </si>
  <si>
    <t>子どもたちの学力向上のための取組について、様々なテーマによるメニューを設定し、学校や地域の実情等に応じた先導的な取組について調査研究を行うことにより、確かな学力の育成を図る。</t>
    <rPh sb="84" eb="85">
      <t>ハカ</t>
    </rPh>
    <phoneticPr fontId="5"/>
  </si>
  <si>
    <t>学習指導要領においては、基礎的・基本的な知識・技能の習得、思考力・判断力・表現力の育成が求められているところであり、一定の教育水準を確保する観点から、国として本事業に取り組むことが必要である。</t>
    <rPh sb="29" eb="32">
      <t>シコウリョク</t>
    </rPh>
    <rPh sb="33" eb="36">
      <t>ハンダンリョク</t>
    </rPh>
    <rPh sb="37" eb="40">
      <t>ヒョウゲンリョク</t>
    </rPh>
    <rPh sb="41" eb="43">
      <t>イクセイ</t>
    </rPh>
    <rPh sb="44" eb="45">
      <t>モト</t>
    </rPh>
    <phoneticPr fontId="5"/>
  </si>
  <si>
    <t>確かな学力の育成に係る多様な手法の開発・普及のため、２６年度までに授業の理解度を８１％にする。</t>
    <phoneticPr fontId="5"/>
  </si>
  <si>
    <t>確かな学力の育成に係る多様な手法の開発・普及のため、２６年度までに授業の理解度を８１％にする。</t>
    <phoneticPr fontId="5"/>
  </si>
  <si>
    <t>確かな学力の育成に係る多様な手法の開発・普及のため、２６年度までに授業の理解度を７３％にする。</t>
    <phoneticPr fontId="5"/>
  </si>
  <si>
    <t>確かな学力の育成に係る多様な手法の開発・普及のため、２６年度までに授業の理解度を７１％にする。</t>
    <phoneticPr fontId="5"/>
  </si>
  <si>
    <t>当該事業は、平成２６年度行政事業レビューの結果を踏まえ、平成２６年度をもって廃止している。</t>
    <rPh sb="6" eb="8">
      <t>ヘイセイ</t>
    </rPh>
    <rPh sb="10" eb="12">
      <t>ネンド</t>
    </rPh>
    <rPh sb="12" eb="14">
      <t>ギョウセイ</t>
    </rPh>
    <rPh sb="14" eb="16">
      <t>ジギョウ</t>
    </rPh>
    <rPh sb="21" eb="23">
      <t>ケッカ</t>
    </rPh>
    <rPh sb="24" eb="25">
      <t>フ</t>
    </rPh>
    <rPh sb="38" eb="40">
      <t>ハイシ</t>
    </rPh>
    <phoneticPr fontId="5"/>
  </si>
  <si>
    <t>終了予定</t>
  </si>
  <si>
    <t>予定通り終了</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</si>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</sst>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
      <sz val="8"/>
      <color indexed="8"/>
      <name val="ＭＳ ゴシック"/>
      <family val="3"/>
      <charset val="128"/>
    </font>
    <font>
      <sz val="8"/>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2" fillId="0" borderId="26" xfId="0" applyFont="1" applyBorder="1" applyAlignment="1" applyProtection="1">
      <alignment horizontal="center" vertical="center" wrapText="1" shrinkToFit="1"/>
      <protection locked="0"/>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3" fillId="5" borderId="25" xfId="0" applyFont="1" applyFill="1" applyBorder="1" applyAlignment="1" applyProtection="1">
      <alignment horizontal="center" vertical="center"/>
      <protection locked="0"/>
    </xf>
    <xf numFmtId="0" fontId="33" fillId="5" borderId="26" xfId="0" applyFont="1" applyFill="1" applyBorder="1" applyAlignment="1" applyProtection="1">
      <alignment horizontal="center" vertical="center"/>
      <protection locked="0"/>
    </xf>
    <xf numFmtId="0" fontId="33" fillId="5" borderId="27" xfId="0" applyFont="1" applyFill="1" applyBorder="1" applyAlignment="1" applyProtection="1">
      <alignment horizontal="center" vertical="center"/>
      <protection locked="0"/>
    </xf>
    <xf numFmtId="0" fontId="33" fillId="5"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20</xdr:col>
      <xdr:colOff>96376</xdr:colOff>
      <xdr:row>139</xdr:row>
      <xdr:rowOff>180419</xdr:rowOff>
    </xdr:from>
    <xdr:to>
      <xdr:col>30</xdr:col>
      <xdr:colOff>149417</xdr:colOff>
      <xdr:row>141</xdr:row>
      <xdr:rowOff>145361</xdr:rowOff>
    </xdr:to>
    <xdr:sp macro="" textlink="">
      <xdr:nvSpPr>
        <xdr:cNvPr id="74" name="Rectangle 1"/>
        <xdr:cNvSpPr>
          <a:spLocks noChangeArrowheads="1"/>
        </xdr:cNvSpPr>
      </xdr:nvSpPr>
      <xdr:spPr bwMode="auto">
        <a:xfrm>
          <a:off x="3906376" y="36044845"/>
          <a:ext cx="1958041" cy="6597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43708</xdr:colOff>
      <xdr:row>144</xdr:row>
      <xdr:rowOff>221560</xdr:rowOff>
    </xdr:from>
    <xdr:to>
      <xdr:col>16</xdr:col>
      <xdr:colOff>145676</xdr:colOff>
      <xdr:row>147</xdr:row>
      <xdr:rowOff>36939</xdr:rowOff>
    </xdr:to>
    <xdr:sp macro="" textlink="">
      <xdr:nvSpPr>
        <xdr:cNvPr id="75" name="Rectangle 2"/>
        <xdr:cNvSpPr>
          <a:spLocks noChangeArrowheads="1"/>
        </xdr:cNvSpPr>
      </xdr:nvSpPr>
      <xdr:spPr bwMode="auto">
        <a:xfrm>
          <a:off x="1377208" y="37822898"/>
          <a:ext cx="1816468" cy="8673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Ａ．学力向上等の方策に関する調査研究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30</xdr:col>
      <xdr:colOff>123265</xdr:colOff>
      <xdr:row>144</xdr:row>
      <xdr:rowOff>229721</xdr:rowOff>
    </xdr:from>
    <xdr:to>
      <xdr:col>43</xdr:col>
      <xdr:colOff>123265</xdr:colOff>
      <xdr:row>147</xdr:row>
      <xdr:rowOff>184897</xdr:rowOff>
    </xdr:to>
    <xdr:sp macro="" textlink="">
      <xdr:nvSpPr>
        <xdr:cNvPr id="76" name="Rectangle 10"/>
        <xdr:cNvSpPr>
          <a:spLocks noChangeArrowheads="1"/>
        </xdr:cNvSpPr>
      </xdr:nvSpPr>
      <xdr:spPr bwMode="auto">
        <a:xfrm>
          <a:off x="5838265" y="37831059"/>
          <a:ext cx="2476500" cy="99732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Ｃ．学校図書館の有効な活用方法に関する調査研究</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1155</xdr:colOff>
      <xdr:row>144</xdr:row>
      <xdr:rowOff>232766</xdr:rowOff>
    </xdr:from>
    <xdr:to>
      <xdr:col>26</xdr:col>
      <xdr:colOff>145677</xdr:colOff>
      <xdr:row>147</xdr:row>
      <xdr:rowOff>63032</xdr:rowOff>
    </xdr:to>
    <xdr:sp macro="" textlink="">
      <xdr:nvSpPr>
        <xdr:cNvPr id="77" name="Rectangle 11"/>
        <xdr:cNvSpPr>
          <a:spLocks noChangeArrowheads="1"/>
        </xdr:cNvSpPr>
      </xdr:nvSpPr>
      <xdr:spPr bwMode="auto">
        <a:xfrm>
          <a:off x="3609449" y="37834104"/>
          <a:ext cx="1489228" cy="8822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Ｂ．言語活動の充実に関する実践研究</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0</xdr:colOff>
      <xdr:row>143</xdr:row>
      <xdr:rowOff>54307</xdr:rowOff>
    </xdr:from>
    <xdr:to>
      <xdr:col>13</xdr:col>
      <xdr:colOff>7283</xdr:colOff>
      <xdr:row>144</xdr:row>
      <xdr:rowOff>151280</xdr:rowOff>
    </xdr:to>
    <xdr:cxnSp macro="">
      <xdr:nvCxnSpPr>
        <xdr:cNvPr id="78" name="AutoShape 12"/>
        <xdr:cNvCxnSpPr>
          <a:cxnSpLocks noChangeShapeType="1"/>
        </xdr:cNvCxnSpPr>
      </xdr:nvCxnSpPr>
      <xdr:spPr bwMode="auto">
        <a:xfrm flipH="1">
          <a:off x="2476500" y="37318069"/>
          <a:ext cx="7283" cy="43454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38</xdr:col>
      <xdr:colOff>28571</xdr:colOff>
      <xdr:row>143</xdr:row>
      <xdr:rowOff>50946</xdr:rowOff>
    </xdr:from>
    <xdr:to>
      <xdr:col>38</xdr:col>
      <xdr:colOff>28571</xdr:colOff>
      <xdr:row>144</xdr:row>
      <xdr:rowOff>189620</xdr:rowOff>
    </xdr:to>
    <xdr:sp macro="" textlink="">
      <xdr:nvSpPr>
        <xdr:cNvPr id="80" name="Line 35"/>
        <xdr:cNvSpPr>
          <a:spLocks noChangeShapeType="1"/>
        </xdr:cNvSpPr>
      </xdr:nvSpPr>
      <xdr:spPr bwMode="auto">
        <a:xfrm>
          <a:off x="7267571" y="37314708"/>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13</xdr:col>
      <xdr:colOff>7283</xdr:colOff>
      <xdr:row>143</xdr:row>
      <xdr:rowOff>50946</xdr:rowOff>
    </xdr:from>
    <xdr:to>
      <xdr:col>38</xdr:col>
      <xdr:colOff>33618</xdr:colOff>
      <xdr:row>143</xdr:row>
      <xdr:rowOff>63032</xdr:rowOff>
    </xdr:to>
    <xdr:sp macro="" textlink="">
      <xdr:nvSpPr>
        <xdr:cNvPr id="81" name="Line 37"/>
        <xdr:cNvSpPr>
          <a:spLocks noChangeShapeType="1"/>
        </xdr:cNvSpPr>
      </xdr:nvSpPr>
      <xdr:spPr bwMode="auto">
        <a:xfrm>
          <a:off x="2483783" y="37314708"/>
          <a:ext cx="4788835" cy="120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168088</xdr:colOff>
      <xdr:row>141</xdr:row>
      <xdr:rowOff>193541</xdr:rowOff>
    </xdr:from>
    <xdr:to>
      <xdr:col>25</xdr:col>
      <xdr:colOff>169208</xdr:colOff>
      <xdr:row>143</xdr:row>
      <xdr:rowOff>18209</xdr:rowOff>
    </xdr:to>
    <xdr:sp macro="" textlink="">
      <xdr:nvSpPr>
        <xdr:cNvPr id="82" name="Line 38"/>
        <xdr:cNvSpPr>
          <a:spLocks noChangeShapeType="1"/>
        </xdr:cNvSpPr>
      </xdr:nvSpPr>
      <xdr:spPr bwMode="auto">
        <a:xfrm flipH="1">
          <a:off x="4930588" y="36752732"/>
          <a:ext cx="1120" cy="529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31</xdr:col>
      <xdr:colOff>101407</xdr:colOff>
      <xdr:row>139</xdr:row>
      <xdr:rowOff>202825</xdr:rowOff>
    </xdr:from>
    <xdr:to>
      <xdr:col>43</xdr:col>
      <xdr:colOff>151086</xdr:colOff>
      <xdr:row>142</xdr:row>
      <xdr:rowOff>66073</xdr:rowOff>
    </xdr:to>
    <xdr:sp macro="" textlink="">
      <xdr:nvSpPr>
        <xdr:cNvPr id="83" name="Text Box 6"/>
        <xdr:cNvSpPr txBox="1">
          <a:spLocks noChangeArrowheads="1"/>
        </xdr:cNvSpPr>
      </xdr:nvSpPr>
      <xdr:spPr bwMode="auto">
        <a:xfrm>
          <a:off x="6006907" y="36067251"/>
          <a:ext cx="2335679" cy="9152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43</xdr:col>
      <xdr:colOff>5602</xdr:colOff>
      <xdr:row>139</xdr:row>
      <xdr:rowOff>117663</xdr:rowOff>
    </xdr:from>
    <xdr:to>
      <xdr:col>43</xdr:col>
      <xdr:colOff>167527</xdr:colOff>
      <xdr:row>142</xdr:row>
      <xdr:rowOff>29097</xdr:rowOff>
    </xdr:to>
    <xdr:sp macro="" textlink="">
      <xdr:nvSpPr>
        <xdr:cNvPr id="84" name="AutoShape 7"/>
        <xdr:cNvSpPr>
          <a:spLocks/>
        </xdr:cNvSpPr>
      </xdr:nvSpPr>
      <xdr:spPr bwMode="auto">
        <a:xfrm>
          <a:off x="8197102" y="35982089"/>
          <a:ext cx="161925" cy="963386"/>
        </a:xfrm>
        <a:prstGeom prst="righ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44</xdr:col>
      <xdr:colOff>92255</xdr:colOff>
      <xdr:row>140</xdr:row>
      <xdr:rowOff>137990</xdr:rowOff>
    </xdr:from>
    <xdr:to>
      <xdr:col>47</xdr:col>
      <xdr:colOff>115788</xdr:colOff>
      <xdr:row>140</xdr:row>
      <xdr:rowOff>357065</xdr:rowOff>
    </xdr:to>
    <xdr:sp macro="" textlink="">
      <xdr:nvSpPr>
        <xdr:cNvPr id="85" name="Text Box 8"/>
        <xdr:cNvSpPr txBox="1">
          <a:spLocks noChangeArrowheads="1"/>
        </xdr:cNvSpPr>
      </xdr:nvSpPr>
      <xdr:spPr bwMode="auto">
        <a:xfrm>
          <a:off x="8474255" y="36349799"/>
          <a:ext cx="595033"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16238</xdr:colOff>
      <xdr:row>147</xdr:row>
      <xdr:rowOff>221559</xdr:rowOff>
    </xdr:from>
    <xdr:to>
      <xdr:col>26</xdr:col>
      <xdr:colOff>156884</xdr:colOff>
      <xdr:row>149</xdr:row>
      <xdr:rowOff>263338</xdr:rowOff>
    </xdr:to>
    <xdr:sp macro="" textlink="">
      <xdr:nvSpPr>
        <xdr:cNvPr id="86" name="Rectangle 15"/>
        <xdr:cNvSpPr>
          <a:spLocks noChangeArrowheads="1"/>
        </xdr:cNvSpPr>
      </xdr:nvSpPr>
      <xdr:spPr bwMode="auto">
        <a:xfrm>
          <a:off x="3635738" y="38865044"/>
          <a:ext cx="1474146" cy="7365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各教科等において主体的な言語活動を重視した指導の充実を図るための実践研究を実施。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689</xdr:colOff>
      <xdr:row>147</xdr:row>
      <xdr:rowOff>237806</xdr:rowOff>
    </xdr:from>
    <xdr:to>
      <xdr:col>16</xdr:col>
      <xdr:colOff>134472</xdr:colOff>
      <xdr:row>150</xdr:row>
      <xdr:rowOff>63034</xdr:rowOff>
    </xdr:to>
    <xdr:sp macro="" textlink="">
      <xdr:nvSpPr>
        <xdr:cNvPr id="87" name="Rectangle 3"/>
        <xdr:cNvSpPr>
          <a:spLocks noChangeArrowheads="1"/>
        </xdr:cNvSpPr>
      </xdr:nvSpPr>
      <xdr:spPr bwMode="auto">
        <a:xfrm>
          <a:off x="1322282" y="38881291"/>
          <a:ext cx="1860190" cy="8771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子どもたちの学力向上のための取組について、様々なテーマによるメニューを設定し、選択したテーマについて調査研究を実施。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121583</xdr:colOff>
      <xdr:row>147</xdr:row>
      <xdr:rowOff>233323</xdr:rowOff>
    </xdr:from>
    <xdr:to>
      <xdr:col>17</xdr:col>
      <xdr:colOff>33618</xdr:colOff>
      <xdr:row>149</xdr:row>
      <xdr:rowOff>296956</xdr:rowOff>
    </xdr:to>
    <xdr:sp macro="" textlink="">
      <xdr:nvSpPr>
        <xdr:cNvPr id="88" name="AutoShape 4"/>
        <xdr:cNvSpPr>
          <a:spLocks noChangeArrowheads="1"/>
        </xdr:cNvSpPr>
      </xdr:nvSpPr>
      <xdr:spPr bwMode="auto">
        <a:xfrm>
          <a:off x="1264583" y="38876808"/>
          <a:ext cx="2007535" cy="7583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19</xdr:col>
      <xdr:colOff>3</xdr:colOff>
      <xdr:row>147</xdr:row>
      <xdr:rowOff>196343</xdr:rowOff>
    </xdr:from>
    <xdr:to>
      <xdr:col>27</xdr:col>
      <xdr:colOff>44827</xdr:colOff>
      <xdr:row>149</xdr:row>
      <xdr:rowOff>263338</xdr:rowOff>
    </xdr:to>
    <xdr:sp macro="" textlink="">
      <xdr:nvSpPr>
        <xdr:cNvPr id="89" name="AutoShape 16"/>
        <xdr:cNvSpPr>
          <a:spLocks noChangeArrowheads="1"/>
        </xdr:cNvSpPr>
      </xdr:nvSpPr>
      <xdr:spPr bwMode="auto">
        <a:xfrm>
          <a:off x="3608297" y="38839828"/>
          <a:ext cx="1580030" cy="7617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7</xdr:col>
      <xdr:colOff>553</xdr:colOff>
      <xdr:row>143</xdr:row>
      <xdr:rowOff>254063</xdr:rowOff>
    </xdr:from>
    <xdr:to>
      <xdr:col>12</xdr:col>
      <xdr:colOff>103087</xdr:colOff>
      <xdr:row>144</xdr:row>
      <xdr:rowOff>182906</xdr:rowOff>
    </xdr:to>
    <xdr:sp macro="" textlink="">
      <xdr:nvSpPr>
        <xdr:cNvPr id="90" name="Rectangle 5"/>
        <xdr:cNvSpPr>
          <a:spLocks noChangeArrowheads="1"/>
        </xdr:cNvSpPr>
      </xdr:nvSpPr>
      <xdr:spPr bwMode="auto">
        <a:xfrm>
          <a:off x="1322847" y="37508019"/>
          <a:ext cx="1066240"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30</xdr:col>
      <xdr:colOff>28003</xdr:colOff>
      <xdr:row>147</xdr:row>
      <xdr:rowOff>274864</xdr:rowOff>
    </xdr:from>
    <xdr:to>
      <xdr:col>45</xdr:col>
      <xdr:colOff>67235</xdr:colOff>
      <xdr:row>150</xdr:row>
      <xdr:rowOff>7003</xdr:rowOff>
    </xdr:to>
    <xdr:sp macro="" textlink="">
      <xdr:nvSpPr>
        <xdr:cNvPr id="95" name="Rectangle 15"/>
        <xdr:cNvSpPr>
          <a:spLocks noChangeArrowheads="1"/>
        </xdr:cNvSpPr>
      </xdr:nvSpPr>
      <xdr:spPr bwMode="auto">
        <a:xfrm>
          <a:off x="5743003" y="38918349"/>
          <a:ext cx="2896732" cy="7840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「学校図書館担当職員の効果的な活用方策と求められる資質・能力に関する調査研究」について調査研究を実施。</a:t>
          </a:r>
        </a:p>
      </xdr:txBody>
    </xdr:sp>
    <xdr:clientData/>
  </xdr:twoCellAnchor>
  <xdr:twoCellAnchor editAs="absolute">
    <xdr:from>
      <xdr:col>28</xdr:col>
      <xdr:colOff>115418</xdr:colOff>
      <xdr:row>147</xdr:row>
      <xdr:rowOff>241807</xdr:rowOff>
    </xdr:from>
    <xdr:to>
      <xdr:col>46</xdr:col>
      <xdr:colOff>145675</xdr:colOff>
      <xdr:row>149</xdr:row>
      <xdr:rowOff>106456</xdr:rowOff>
    </xdr:to>
    <xdr:sp macro="" textlink="">
      <xdr:nvSpPr>
        <xdr:cNvPr id="96" name="AutoShape 16"/>
        <xdr:cNvSpPr>
          <a:spLocks noChangeArrowheads="1"/>
        </xdr:cNvSpPr>
      </xdr:nvSpPr>
      <xdr:spPr bwMode="auto">
        <a:xfrm>
          <a:off x="5449418" y="38885292"/>
          <a:ext cx="3459257" cy="5594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31</xdr:col>
      <xdr:colOff>123266</xdr:colOff>
      <xdr:row>143</xdr:row>
      <xdr:rowOff>252132</xdr:rowOff>
    </xdr:from>
    <xdr:to>
      <xdr:col>37</xdr:col>
      <xdr:colOff>57712</xdr:colOff>
      <xdr:row>144</xdr:row>
      <xdr:rowOff>180975</xdr:rowOff>
    </xdr:to>
    <xdr:sp macro="" textlink="">
      <xdr:nvSpPr>
        <xdr:cNvPr id="33" name="Rectangle 5"/>
        <xdr:cNvSpPr>
          <a:spLocks noChangeArrowheads="1"/>
        </xdr:cNvSpPr>
      </xdr:nvSpPr>
      <xdr:spPr bwMode="auto">
        <a:xfrm>
          <a:off x="6028766" y="37506088"/>
          <a:ext cx="1077446" cy="276225"/>
        </a:xfrm>
        <a:prstGeom prst="rect">
          <a:avLst/>
        </a:prstGeom>
        <a:noFill/>
        <a:ln>
          <a:noFill/>
        </a:ln>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22</xdr:col>
      <xdr:colOff>156885</xdr:colOff>
      <xdr:row>143</xdr:row>
      <xdr:rowOff>51826</xdr:rowOff>
    </xdr:from>
    <xdr:to>
      <xdr:col>22</xdr:col>
      <xdr:colOff>156885</xdr:colOff>
      <xdr:row>144</xdr:row>
      <xdr:rowOff>162486</xdr:rowOff>
    </xdr:to>
    <xdr:cxnSp macro="">
      <xdr:nvCxnSpPr>
        <xdr:cNvPr id="28" name="AutoShape 12"/>
        <xdr:cNvCxnSpPr>
          <a:cxnSpLocks noChangeShapeType="1"/>
        </xdr:cNvCxnSpPr>
      </xdr:nvCxnSpPr>
      <xdr:spPr bwMode="auto">
        <a:xfrm>
          <a:off x="4347885" y="37315588"/>
          <a:ext cx="0" cy="44823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17</xdr:col>
      <xdr:colOff>134473</xdr:colOff>
      <xdr:row>143</xdr:row>
      <xdr:rowOff>252132</xdr:rowOff>
    </xdr:from>
    <xdr:to>
      <xdr:col>23</xdr:col>
      <xdr:colOff>80124</xdr:colOff>
      <xdr:row>144</xdr:row>
      <xdr:rowOff>180975</xdr:rowOff>
    </xdr:to>
    <xdr:sp macro="" textlink="">
      <xdr:nvSpPr>
        <xdr:cNvPr id="36" name="Rectangle 5"/>
        <xdr:cNvSpPr>
          <a:spLocks noChangeArrowheads="1"/>
        </xdr:cNvSpPr>
      </xdr:nvSpPr>
      <xdr:spPr bwMode="auto">
        <a:xfrm>
          <a:off x="3372973" y="37506088"/>
          <a:ext cx="1088651" cy="276225"/>
        </a:xfrm>
        <a:prstGeom prst="rect">
          <a:avLst/>
        </a:prstGeom>
        <a:noFill/>
        <a:ln>
          <a:noFill/>
        </a:ln>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0" zoomScaleNormal="75" zoomScalePageLayoutView="80" workbookViewId="0">
      <selection activeCell="A269" sqref="A269:XFD27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2" t="s">
        <v>461</v>
      </c>
      <c r="AR2" s="692"/>
      <c r="AS2" s="68" t="str">
        <f>IF(OR(AQ2="　", AQ2=""), "", "-")</f>
        <v/>
      </c>
      <c r="AT2" s="693">
        <v>38</v>
      </c>
      <c r="AU2" s="693"/>
      <c r="AV2" s="69" t="str">
        <f>IF(AW2="", "", "-")</f>
        <v/>
      </c>
      <c r="AW2" s="694"/>
      <c r="AX2" s="694"/>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466</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8" t="s">
        <v>467</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468</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2" t="s">
        <v>211</v>
      </c>
      <c r="H5" s="624"/>
      <c r="I5" s="624"/>
      <c r="J5" s="624"/>
      <c r="K5" s="624"/>
      <c r="L5" s="624"/>
      <c r="M5" s="663" t="s">
        <v>92</v>
      </c>
      <c r="N5" s="664"/>
      <c r="O5" s="664"/>
      <c r="P5" s="664"/>
      <c r="Q5" s="664"/>
      <c r="R5" s="665"/>
      <c r="S5" s="623" t="s">
        <v>97</v>
      </c>
      <c r="T5" s="624"/>
      <c r="U5" s="624"/>
      <c r="V5" s="624"/>
      <c r="W5" s="624"/>
      <c r="X5" s="625"/>
      <c r="Y5" s="456" t="s">
        <v>3</v>
      </c>
      <c r="Z5" s="457"/>
      <c r="AA5" s="457"/>
      <c r="AB5" s="457"/>
      <c r="AC5" s="457"/>
      <c r="AD5" s="458"/>
      <c r="AE5" s="459" t="s">
        <v>486</v>
      </c>
      <c r="AF5" s="460"/>
      <c r="AG5" s="460"/>
      <c r="AH5" s="460"/>
      <c r="AI5" s="460"/>
      <c r="AJ5" s="460"/>
      <c r="AK5" s="460"/>
      <c r="AL5" s="460"/>
      <c r="AM5" s="460"/>
      <c r="AN5" s="460"/>
      <c r="AO5" s="460"/>
      <c r="AP5" s="461"/>
      <c r="AQ5" s="462" t="s">
        <v>496</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504</v>
      </c>
      <c r="AF6" s="474"/>
      <c r="AG6" s="474"/>
      <c r="AH6" s="474"/>
      <c r="AI6" s="474"/>
      <c r="AJ6" s="474"/>
      <c r="AK6" s="474"/>
      <c r="AL6" s="474"/>
      <c r="AM6" s="474"/>
      <c r="AN6" s="474"/>
      <c r="AO6" s="474"/>
      <c r="AP6" s="474"/>
      <c r="AQ6" s="475"/>
      <c r="AR6" s="475"/>
      <c r="AS6" s="475"/>
      <c r="AT6" s="475"/>
      <c r="AU6" s="475"/>
      <c r="AV6" s="475"/>
      <c r="AW6" s="475"/>
      <c r="AX6" s="476"/>
    </row>
    <row r="7" spans="1:50" ht="37.5" customHeight="1" x14ac:dyDescent="0.15">
      <c r="A7" s="491" t="s">
        <v>25</v>
      </c>
      <c r="B7" s="492"/>
      <c r="C7" s="492"/>
      <c r="D7" s="492"/>
      <c r="E7" s="492"/>
      <c r="F7" s="492"/>
      <c r="G7" s="493" t="s">
        <v>471</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470</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3" t="s">
        <v>308</v>
      </c>
      <c r="B8" s="644"/>
      <c r="C8" s="644"/>
      <c r="D8" s="644"/>
      <c r="E8" s="644"/>
      <c r="F8" s="645"/>
      <c r="G8" s="640" t="str">
        <f>入力規則等!A26</f>
        <v>子ども・若者育成支援</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572</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v>44</v>
      </c>
      <c r="Q13" s="185"/>
      <c r="R13" s="185"/>
      <c r="S13" s="185"/>
      <c r="T13" s="185"/>
      <c r="U13" s="185"/>
      <c r="V13" s="186"/>
      <c r="W13" s="184">
        <v>37</v>
      </c>
      <c r="X13" s="185"/>
      <c r="Y13" s="185"/>
      <c r="Z13" s="185"/>
      <c r="AA13" s="185"/>
      <c r="AB13" s="185"/>
      <c r="AC13" s="186"/>
      <c r="AD13" s="184">
        <v>44</v>
      </c>
      <c r="AE13" s="185"/>
      <c r="AF13" s="185"/>
      <c r="AG13" s="185"/>
      <c r="AH13" s="185"/>
      <c r="AI13" s="185"/>
      <c r="AJ13" s="186"/>
      <c r="AK13" s="184">
        <v>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t="s">
        <v>514</v>
      </c>
      <c r="Q14" s="185"/>
      <c r="R14" s="185"/>
      <c r="S14" s="185"/>
      <c r="T14" s="185"/>
      <c r="U14" s="185"/>
      <c r="V14" s="186"/>
      <c r="W14" s="184" t="s">
        <v>514</v>
      </c>
      <c r="X14" s="185"/>
      <c r="Y14" s="185"/>
      <c r="Z14" s="185"/>
      <c r="AA14" s="185"/>
      <c r="AB14" s="185"/>
      <c r="AC14" s="186"/>
      <c r="AD14" s="184" t="s">
        <v>514</v>
      </c>
      <c r="AE14" s="185"/>
      <c r="AF14" s="185"/>
      <c r="AG14" s="185"/>
      <c r="AH14" s="185"/>
      <c r="AI14" s="185"/>
      <c r="AJ14" s="186"/>
      <c r="AK14" s="184" t="s">
        <v>514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5"/>
      <c r="K15" s="435"/>
      <c r="L15" s="435"/>
      <c r="M15" s="435"/>
      <c r="N15" s="435"/>
      <c r="O15" s="436"/>
      <c r="P15" s="184" t="s">
        <v>514</v>
      </c>
      <c r="Q15" s="185"/>
      <c r="R15" s="185"/>
      <c r="S15" s="185"/>
      <c r="T15" s="185"/>
      <c r="U15" s="185"/>
      <c r="V15" s="186"/>
      <c r="W15" s="184" t="s">
        <v>514</v>
      </c>
      <c r="X15" s="185"/>
      <c r="Y15" s="185"/>
      <c r="Z15" s="185"/>
      <c r="AA15" s="185"/>
      <c r="AB15" s="185"/>
      <c r="AC15" s="186"/>
      <c r="AD15" s="184" t="s">
        <v>515</v>
      </c>
      <c r="AE15" s="185"/>
      <c r="AF15" s="185"/>
      <c r="AG15" s="185"/>
      <c r="AH15" s="185"/>
      <c r="AI15" s="185"/>
      <c r="AJ15" s="186"/>
      <c r="AK15" s="184" t="s">
        <v>515</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2"/>
      <c r="H16" s="513"/>
      <c r="I16" s="188" t="s">
        <v>63</v>
      </c>
      <c r="J16" s="435"/>
      <c r="K16" s="435"/>
      <c r="L16" s="435"/>
      <c r="M16" s="435"/>
      <c r="N16" s="435"/>
      <c r="O16" s="436"/>
      <c r="P16" s="184" t="s">
        <v>515</v>
      </c>
      <c r="Q16" s="185"/>
      <c r="R16" s="185"/>
      <c r="S16" s="185"/>
      <c r="T16" s="185"/>
      <c r="U16" s="185"/>
      <c r="V16" s="186"/>
      <c r="W16" s="184" t="s">
        <v>514</v>
      </c>
      <c r="X16" s="185"/>
      <c r="Y16" s="185"/>
      <c r="Z16" s="185"/>
      <c r="AA16" s="185"/>
      <c r="AB16" s="185"/>
      <c r="AC16" s="186"/>
      <c r="AD16" s="184" t="s">
        <v>515</v>
      </c>
      <c r="AE16" s="185"/>
      <c r="AF16" s="185"/>
      <c r="AG16" s="185"/>
      <c r="AH16" s="185"/>
      <c r="AI16" s="185"/>
      <c r="AJ16" s="186"/>
      <c r="AK16" s="184" t="s">
        <v>514</v>
      </c>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t="s">
        <v>514</v>
      </c>
      <c r="Q17" s="185"/>
      <c r="R17" s="185"/>
      <c r="S17" s="185"/>
      <c r="T17" s="185"/>
      <c r="U17" s="185"/>
      <c r="V17" s="186"/>
      <c r="W17" s="184" t="s">
        <v>514</v>
      </c>
      <c r="X17" s="185"/>
      <c r="Y17" s="185"/>
      <c r="Z17" s="185"/>
      <c r="AA17" s="185"/>
      <c r="AB17" s="185"/>
      <c r="AC17" s="186"/>
      <c r="AD17" s="184" t="s">
        <v>514</v>
      </c>
      <c r="AE17" s="185"/>
      <c r="AF17" s="185"/>
      <c r="AG17" s="185"/>
      <c r="AH17" s="185"/>
      <c r="AI17" s="185"/>
      <c r="AJ17" s="186"/>
      <c r="AK17" s="184" t="s">
        <v>514</v>
      </c>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35" t="s">
        <v>22</v>
      </c>
      <c r="J18" s="636"/>
      <c r="K18" s="636"/>
      <c r="L18" s="636"/>
      <c r="M18" s="636"/>
      <c r="N18" s="636"/>
      <c r="O18" s="637"/>
      <c r="P18" s="657">
        <f>SUM(P13:V17)</f>
        <v>44</v>
      </c>
      <c r="Q18" s="658"/>
      <c r="R18" s="658"/>
      <c r="S18" s="658"/>
      <c r="T18" s="658"/>
      <c r="U18" s="658"/>
      <c r="V18" s="659"/>
      <c r="W18" s="657">
        <f>SUM(W13:AC17)</f>
        <v>37</v>
      </c>
      <c r="X18" s="658"/>
      <c r="Y18" s="658"/>
      <c r="Z18" s="658"/>
      <c r="AA18" s="658"/>
      <c r="AB18" s="658"/>
      <c r="AC18" s="659"/>
      <c r="AD18" s="657">
        <f t="shared" ref="AD18" si="0">SUM(AD13:AJ17)</f>
        <v>44</v>
      </c>
      <c r="AE18" s="658"/>
      <c r="AF18" s="658"/>
      <c r="AG18" s="658"/>
      <c r="AH18" s="658"/>
      <c r="AI18" s="658"/>
      <c r="AJ18" s="659"/>
      <c r="AK18" s="657">
        <f t="shared" ref="AK18" si="1">SUM(AK13:AQ17)</f>
        <v>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v>38</v>
      </c>
      <c r="Q19" s="185"/>
      <c r="R19" s="185"/>
      <c r="S19" s="185"/>
      <c r="T19" s="185"/>
      <c r="U19" s="185"/>
      <c r="V19" s="186"/>
      <c r="W19" s="184">
        <v>29</v>
      </c>
      <c r="X19" s="185"/>
      <c r="Y19" s="185"/>
      <c r="Z19" s="185"/>
      <c r="AA19" s="185"/>
      <c r="AB19" s="185"/>
      <c r="AC19" s="186"/>
      <c r="AD19" s="184">
        <v>27</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0.86363636363636365</v>
      </c>
      <c r="Q20" s="661"/>
      <c r="R20" s="661"/>
      <c r="S20" s="661"/>
      <c r="T20" s="661"/>
      <c r="U20" s="661"/>
      <c r="V20" s="661"/>
      <c r="W20" s="661">
        <f>IF(W18=0, "-", W19/W18)</f>
        <v>0.78378378378378377</v>
      </c>
      <c r="X20" s="661"/>
      <c r="Y20" s="661"/>
      <c r="Z20" s="661"/>
      <c r="AA20" s="661"/>
      <c r="AB20" s="661"/>
      <c r="AC20" s="661"/>
      <c r="AD20" s="661">
        <f>IF(AD18=0, "-", AD19/AD18)</f>
        <v>0.61363636363636365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x14ac:dyDescent="0.15">
      <c r="A23" s="139"/>
      <c r="B23" s="137"/>
      <c r="C23" s="137"/>
      <c r="D23" s="137"/>
      <c r="E23" s="137"/>
      <c r="F23" s="138"/>
      <c r="G23" s="83" t="s">
        <v>575</v>
      </c>
      <c r="H23" s="84"/>
      <c r="I23" s="84"/>
      <c r="J23" s="84"/>
      <c r="K23" s="84"/>
      <c r="L23" s="84"/>
      <c r="M23" s="84"/>
      <c r="N23" s="84"/>
      <c r="O23" s="85"/>
      <c r="P23" s="228" t="s">
        <v>506</v>
      </c>
      <c r="Q23" s="243"/>
      <c r="R23" s="243"/>
      <c r="S23" s="243"/>
      <c r="T23" s="243"/>
      <c r="U23" s="243"/>
      <c r="V23" s="243"/>
      <c r="W23" s="243"/>
      <c r="X23" s="244"/>
      <c r="Y23" s="237" t="s">
        <v>14</v>
      </c>
      <c r="Z23" s="238"/>
      <c r="AA23" s="239"/>
      <c r="AB23" s="176" t="s">
        <v>505</v>
      </c>
      <c r="AC23" s="177"/>
      <c r="AD23" s="177"/>
      <c r="AE23" s="97">
        <v>83.3</v>
      </c>
      <c r="AF23" s="98"/>
      <c r="AG23" s="98"/>
      <c r="AH23" s="98"/>
      <c r="AI23" s="99"/>
      <c r="AJ23" s="97">
        <v>80.099999999999994</v>
      </c>
      <c r="AK23" s="98"/>
      <c r="AL23" s="98"/>
      <c r="AM23" s="98"/>
      <c r="AN23" s="99"/>
      <c r="AO23" s="97">
        <v>80.2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29"/>
      <c r="AC24" s="206"/>
      <c r="AD24" s="206"/>
      <c r="AE24" s="97" t="s">
        <v>472</v>
      </c>
      <c r="AF24" s="98"/>
      <c r="AG24" s="98"/>
      <c r="AH24" s="98"/>
      <c r="AI24" s="99"/>
      <c r="AJ24" s="97" t="s">
        <v>474</v>
      </c>
      <c r="AK24" s="98"/>
      <c r="AL24" s="98"/>
      <c r="AM24" s="98"/>
      <c r="AN24" s="99"/>
      <c r="AO24" s="97" t="s">
        <v>472</v>
      </c>
      <c r="AP24" s="98"/>
      <c r="AQ24" s="98"/>
      <c r="AR24" s="98"/>
      <c r="AS24" s="99"/>
      <c r="AT24" s="97">
        <v>81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97" t="s">
        <v>473</v>
      </c>
      <c r="AF25" s="98"/>
      <c r="AG25" s="98"/>
      <c r="AH25" s="98"/>
      <c r="AI25" s="99"/>
      <c r="AJ25" s="97" t="s">
        <v>472</v>
      </c>
      <c r="AK25" s="98"/>
      <c r="AL25" s="98"/>
      <c r="AM25" s="98"/>
      <c r="AN25" s="99"/>
      <c r="AO25" s="97" t="s">
        <v>472</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26</v>
      </c>
      <c r="AV27" s="80"/>
      <c r="AW27" s="81" t="s">
        <v>360</v>
      </c>
      <c r="AX27" s="82"/>
    </row>
    <row r="28" spans="1:50" ht="22.5" customHeight="1" x14ac:dyDescent="0.15">
      <c r="A28" s="139"/>
      <c r="B28" s="137"/>
      <c r="C28" s="137"/>
      <c r="D28" s="137"/>
      <c r="E28" s="137"/>
      <c r="F28" s="138"/>
      <c r="G28" s="83" t="s">
        <v>574</v>
      </c>
      <c r="H28" s="84"/>
      <c r="I28" s="84"/>
      <c r="J28" s="84"/>
      <c r="K28" s="84"/>
      <c r="L28" s="84"/>
      <c r="M28" s="84"/>
      <c r="N28" s="84"/>
      <c r="O28" s="85"/>
      <c r="P28" s="228" t="s">
        <v>507</v>
      </c>
      <c r="Q28" s="243"/>
      <c r="R28" s="243"/>
      <c r="S28" s="243"/>
      <c r="T28" s="243"/>
      <c r="U28" s="243"/>
      <c r="V28" s="243"/>
      <c r="W28" s="243"/>
      <c r="X28" s="244"/>
      <c r="Y28" s="237" t="s">
        <v>14</v>
      </c>
      <c r="Z28" s="238"/>
      <c r="AA28" s="239"/>
      <c r="AB28" s="176" t="s">
        <v>505</v>
      </c>
      <c r="AC28" s="177"/>
      <c r="AD28" s="177"/>
      <c r="AE28" s="97">
        <v>79.099999999999994</v>
      </c>
      <c r="AF28" s="98"/>
      <c r="AG28" s="98"/>
      <c r="AH28" s="98"/>
      <c r="AI28" s="99"/>
      <c r="AJ28" s="97">
        <v>80.2</v>
      </c>
      <c r="AK28" s="98"/>
      <c r="AL28" s="98"/>
      <c r="AM28" s="98"/>
      <c r="AN28" s="99"/>
      <c r="AO28" s="97">
        <v>79.599999999999994</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c r="AC29" s="206"/>
      <c r="AD29" s="206"/>
      <c r="AE29" s="97" t="s">
        <v>487</v>
      </c>
      <c r="AF29" s="98"/>
      <c r="AG29" s="98"/>
      <c r="AH29" s="98"/>
      <c r="AI29" s="99"/>
      <c r="AJ29" s="97" t="s">
        <v>489</v>
      </c>
      <c r="AK29" s="98"/>
      <c r="AL29" s="98"/>
      <c r="AM29" s="98"/>
      <c r="AN29" s="99"/>
      <c r="AO29" s="97" t="s">
        <v>489</v>
      </c>
      <c r="AP29" s="98"/>
      <c r="AQ29" s="98"/>
      <c r="AR29" s="98"/>
      <c r="AS29" s="99"/>
      <c r="AT29" s="97">
        <v>81</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t="s">
        <v>488</v>
      </c>
      <c r="AF30" s="98"/>
      <c r="AG30" s="98"/>
      <c r="AH30" s="98"/>
      <c r="AI30" s="99"/>
      <c r="AJ30" s="97" t="s">
        <v>487</v>
      </c>
      <c r="AK30" s="98"/>
      <c r="AL30" s="98"/>
      <c r="AM30" s="98"/>
      <c r="AN30" s="99"/>
      <c r="AO30" s="97" t="s">
        <v>488</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26</v>
      </c>
      <c r="AV32" s="80"/>
      <c r="AW32" s="81" t="s">
        <v>360</v>
      </c>
      <c r="AX32" s="82"/>
    </row>
    <row r="33" spans="1:50" ht="22.5" customHeight="1" x14ac:dyDescent="0.15">
      <c r="A33" s="139"/>
      <c r="B33" s="137"/>
      <c r="C33" s="137"/>
      <c r="D33" s="137"/>
      <c r="E33" s="137"/>
      <c r="F33" s="138"/>
      <c r="G33" s="83" t="s">
        <v>576</v>
      </c>
      <c r="H33" s="84"/>
      <c r="I33" s="84"/>
      <c r="J33" s="84"/>
      <c r="K33" s="84"/>
      <c r="L33" s="84"/>
      <c r="M33" s="84"/>
      <c r="N33" s="84"/>
      <c r="O33" s="85"/>
      <c r="P33" s="228" t="s">
        <v>508</v>
      </c>
      <c r="Q33" s="243"/>
      <c r="R33" s="243"/>
      <c r="S33" s="243"/>
      <c r="T33" s="243"/>
      <c r="U33" s="243"/>
      <c r="V33" s="243"/>
      <c r="W33" s="243"/>
      <c r="X33" s="244"/>
      <c r="Y33" s="237" t="s">
        <v>14</v>
      </c>
      <c r="Z33" s="238"/>
      <c r="AA33" s="239"/>
      <c r="AB33" s="176" t="s">
        <v>505</v>
      </c>
      <c r="AC33" s="177"/>
      <c r="AD33" s="177"/>
      <c r="AE33" s="97">
        <v>71.8</v>
      </c>
      <c r="AF33" s="98"/>
      <c r="AG33" s="98"/>
      <c r="AH33" s="98"/>
      <c r="AI33" s="99"/>
      <c r="AJ33" s="97">
        <v>72.099999999999994</v>
      </c>
      <c r="AK33" s="98"/>
      <c r="AL33" s="98"/>
      <c r="AM33" s="98"/>
      <c r="AN33" s="99"/>
      <c r="AO33" s="97">
        <v>72.2</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6"/>
      <c r="AD34" s="206"/>
      <c r="AE34" s="97" t="s">
        <v>489</v>
      </c>
      <c r="AF34" s="98"/>
      <c r="AG34" s="98"/>
      <c r="AH34" s="98"/>
      <c r="AI34" s="99"/>
      <c r="AJ34" s="97" t="s">
        <v>490</v>
      </c>
      <c r="AK34" s="98"/>
      <c r="AL34" s="98"/>
      <c r="AM34" s="98"/>
      <c r="AN34" s="99"/>
      <c r="AO34" s="97" t="s">
        <v>489</v>
      </c>
      <c r="AP34" s="98"/>
      <c r="AQ34" s="98"/>
      <c r="AR34" s="98"/>
      <c r="AS34" s="99"/>
      <c r="AT34" s="97">
        <v>73</v>
      </c>
      <c r="AU34" s="98"/>
      <c r="AV34" s="98"/>
      <c r="AW34" s="98"/>
      <c r="AX34" s="357"/>
    </row>
    <row r="35" spans="1:50" ht="22.5"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t="s">
        <v>488</v>
      </c>
      <c r="AF35" s="98"/>
      <c r="AG35" s="98"/>
      <c r="AH35" s="98"/>
      <c r="AI35" s="99"/>
      <c r="AJ35" s="97" t="s">
        <v>488</v>
      </c>
      <c r="AK35" s="98"/>
      <c r="AL35" s="98"/>
      <c r="AM35" s="98"/>
      <c r="AN35" s="99"/>
      <c r="AO35" s="97" t="s">
        <v>488</v>
      </c>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26</v>
      </c>
      <c r="AV37" s="80"/>
      <c r="AW37" s="81" t="s">
        <v>360</v>
      </c>
      <c r="AX37" s="82"/>
    </row>
    <row r="38" spans="1:50" ht="22.5" customHeight="1" x14ac:dyDescent="0.15">
      <c r="A38" s="139"/>
      <c r="B38" s="137"/>
      <c r="C38" s="137"/>
      <c r="D38" s="137"/>
      <c r="E38" s="137"/>
      <c r="F38" s="138"/>
      <c r="G38" s="83" t="s">
        <v>577</v>
      </c>
      <c r="H38" s="84"/>
      <c r="I38" s="84"/>
      <c r="J38" s="84"/>
      <c r="K38" s="84"/>
      <c r="L38" s="84"/>
      <c r="M38" s="84"/>
      <c r="N38" s="84"/>
      <c r="O38" s="85"/>
      <c r="P38" s="242" t="s">
        <v>509</v>
      </c>
      <c r="Q38" s="243"/>
      <c r="R38" s="243"/>
      <c r="S38" s="243"/>
      <c r="T38" s="243"/>
      <c r="U38" s="243"/>
      <c r="V38" s="243"/>
      <c r="W38" s="243"/>
      <c r="X38" s="244"/>
      <c r="Y38" s="237" t="s">
        <v>14</v>
      </c>
      <c r="Z38" s="238"/>
      <c r="AA38" s="239"/>
      <c r="AB38" s="176" t="s">
        <v>505</v>
      </c>
      <c r="AC38" s="177"/>
      <c r="AD38" s="177"/>
      <c r="AE38" s="97">
        <v>65.8</v>
      </c>
      <c r="AF38" s="98"/>
      <c r="AG38" s="98"/>
      <c r="AH38" s="98"/>
      <c r="AI38" s="99"/>
      <c r="AJ38" s="97">
        <v>70.7</v>
      </c>
      <c r="AK38" s="98"/>
      <c r="AL38" s="98"/>
      <c r="AM38" s="98"/>
      <c r="AN38" s="99"/>
      <c r="AO38" s="97">
        <v>71.7</v>
      </c>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45"/>
      <c r="Q39" s="246"/>
      <c r="R39" s="246"/>
      <c r="S39" s="246"/>
      <c r="T39" s="246"/>
      <c r="U39" s="246"/>
      <c r="V39" s="246"/>
      <c r="W39" s="246"/>
      <c r="X39" s="247"/>
      <c r="Y39" s="148" t="s">
        <v>65</v>
      </c>
      <c r="Z39" s="93"/>
      <c r="AA39" s="94"/>
      <c r="AB39" s="206"/>
      <c r="AC39" s="206"/>
      <c r="AD39" s="206"/>
      <c r="AE39" s="97" t="s">
        <v>489</v>
      </c>
      <c r="AF39" s="98"/>
      <c r="AG39" s="98"/>
      <c r="AH39" s="98"/>
      <c r="AI39" s="99"/>
      <c r="AJ39" s="97" t="s">
        <v>489</v>
      </c>
      <c r="AK39" s="98"/>
      <c r="AL39" s="98"/>
      <c r="AM39" s="98"/>
      <c r="AN39" s="99"/>
      <c r="AO39" s="97" t="s">
        <v>489</v>
      </c>
      <c r="AP39" s="98"/>
      <c r="AQ39" s="98"/>
      <c r="AR39" s="98"/>
      <c r="AS39" s="99"/>
      <c r="AT39" s="97">
        <v>71</v>
      </c>
      <c r="AU39" s="98"/>
      <c r="AV39" s="98"/>
      <c r="AW39" s="98"/>
      <c r="AX39" s="357"/>
    </row>
    <row r="40" spans="1:50" ht="22.5" customHeight="1" x14ac:dyDescent="0.15">
      <c r="A40" s="143"/>
      <c r="B40" s="144"/>
      <c r="C40" s="144"/>
      <c r="D40" s="144"/>
      <c r="E40" s="144"/>
      <c r="F40" s="145"/>
      <c r="G40" s="89"/>
      <c r="H40" s="90"/>
      <c r="I40" s="90"/>
      <c r="J40" s="90"/>
      <c r="K40" s="90"/>
      <c r="L40" s="90"/>
      <c r="M40" s="90"/>
      <c r="N40" s="90"/>
      <c r="O40" s="91"/>
      <c r="P40" s="248"/>
      <c r="Q40" s="249"/>
      <c r="R40" s="249"/>
      <c r="S40" s="249"/>
      <c r="T40" s="249"/>
      <c r="U40" s="249"/>
      <c r="V40" s="249"/>
      <c r="W40" s="249"/>
      <c r="X40" s="250"/>
      <c r="Y40" s="92" t="s">
        <v>15</v>
      </c>
      <c r="Z40" s="93"/>
      <c r="AA40" s="94"/>
      <c r="AB40" s="96" t="s">
        <v>16</v>
      </c>
      <c r="AC40" s="96"/>
      <c r="AD40" s="96"/>
      <c r="AE40" s="97" t="s">
        <v>488</v>
      </c>
      <c r="AF40" s="98"/>
      <c r="AG40" s="98"/>
      <c r="AH40" s="98"/>
      <c r="AI40" s="99"/>
      <c r="AJ40" s="97" t="s">
        <v>488</v>
      </c>
      <c r="AK40" s="98"/>
      <c r="AL40" s="98"/>
      <c r="AM40" s="98"/>
      <c r="AN40" s="99"/>
      <c r="AO40" s="97" t="s">
        <v>488</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66"/>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7"/>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0"/>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5.75" hidden="1" customHeight="1" x14ac:dyDescent="0.15">
      <c r="A50" s="667"/>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1"/>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5.75" hidden="1" customHeight="1" x14ac:dyDescent="0.15">
      <c r="A51" s="667"/>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2"/>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7"/>
      <c r="B55" s="109"/>
      <c r="C55" s="109"/>
      <c r="D55" s="109"/>
      <c r="E55" s="109"/>
      <c r="F55" s="110"/>
      <c r="G55" s="618"/>
      <c r="H55" s="246"/>
      <c r="I55" s="246"/>
      <c r="J55" s="246"/>
      <c r="K55" s="246"/>
      <c r="L55" s="246"/>
      <c r="M55" s="246"/>
      <c r="N55" s="246"/>
      <c r="O55" s="247"/>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7"/>
      <c r="B56" s="112"/>
      <c r="C56" s="112"/>
      <c r="D56" s="112"/>
      <c r="E56" s="112"/>
      <c r="F56" s="113"/>
      <c r="G56" s="619"/>
      <c r="H56" s="249"/>
      <c r="I56" s="249"/>
      <c r="J56" s="249"/>
      <c r="K56" s="249"/>
      <c r="L56" s="249"/>
      <c r="M56" s="249"/>
      <c r="N56" s="249"/>
      <c r="O56" s="250"/>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7"/>
      <c r="B60" s="109"/>
      <c r="C60" s="109"/>
      <c r="D60" s="109"/>
      <c r="E60" s="109"/>
      <c r="F60" s="110"/>
      <c r="G60" s="618"/>
      <c r="H60" s="246"/>
      <c r="I60" s="246"/>
      <c r="J60" s="246"/>
      <c r="K60" s="246"/>
      <c r="L60" s="246"/>
      <c r="M60" s="246"/>
      <c r="N60" s="246"/>
      <c r="O60" s="247"/>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7"/>
      <c r="B61" s="112"/>
      <c r="C61" s="112"/>
      <c r="D61" s="112"/>
      <c r="E61" s="112"/>
      <c r="F61" s="113"/>
      <c r="G61" s="619"/>
      <c r="H61" s="249"/>
      <c r="I61" s="249"/>
      <c r="J61" s="249"/>
      <c r="K61" s="249"/>
      <c r="L61" s="249"/>
      <c r="M61" s="249"/>
      <c r="N61" s="249"/>
      <c r="O61" s="250"/>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7"/>
      <c r="B65" s="109"/>
      <c r="C65" s="109"/>
      <c r="D65" s="109"/>
      <c r="E65" s="109"/>
      <c r="F65" s="110"/>
      <c r="G65" s="618"/>
      <c r="H65" s="246"/>
      <c r="I65" s="246"/>
      <c r="J65" s="246"/>
      <c r="K65" s="246"/>
      <c r="L65" s="246"/>
      <c r="M65" s="246"/>
      <c r="N65" s="246"/>
      <c r="O65" s="247"/>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8"/>
      <c r="B66" s="112"/>
      <c r="C66" s="112"/>
      <c r="D66" s="112"/>
      <c r="E66" s="112"/>
      <c r="F66" s="113"/>
      <c r="G66" s="619"/>
      <c r="H66" s="249"/>
      <c r="I66" s="249"/>
      <c r="J66" s="249"/>
      <c r="K66" s="249"/>
      <c r="L66" s="249"/>
      <c r="M66" s="249"/>
      <c r="N66" s="249"/>
      <c r="O66" s="250"/>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5" t="s">
        <v>74</v>
      </c>
      <c r="AU67" s="276"/>
      <c r="AV67" s="276"/>
      <c r="AW67" s="276"/>
      <c r="AX67" s="277"/>
    </row>
    <row r="68" spans="1:60" ht="28.5" customHeight="1" x14ac:dyDescent="0.15">
      <c r="A68" s="536"/>
      <c r="B68" s="537"/>
      <c r="C68" s="537"/>
      <c r="D68" s="537"/>
      <c r="E68" s="537"/>
      <c r="F68" s="538"/>
      <c r="G68" s="243" t="s">
        <v>475</v>
      </c>
      <c r="H68" s="243"/>
      <c r="I68" s="243"/>
      <c r="J68" s="243"/>
      <c r="K68" s="243"/>
      <c r="L68" s="243"/>
      <c r="M68" s="243"/>
      <c r="N68" s="243"/>
      <c r="O68" s="243"/>
      <c r="P68" s="243"/>
      <c r="Q68" s="243"/>
      <c r="R68" s="243"/>
      <c r="S68" s="243"/>
      <c r="T68" s="243"/>
      <c r="U68" s="243"/>
      <c r="V68" s="243"/>
      <c r="W68" s="243"/>
      <c r="X68" s="244"/>
      <c r="Y68" s="626" t="s">
        <v>66</v>
      </c>
      <c r="Z68" s="627"/>
      <c r="AA68" s="628"/>
      <c r="AB68" s="120" t="s">
        <v>491</v>
      </c>
      <c r="AC68" s="121"/>
      <c r="AD68" s="122"/>
      <c r="AE68" s="97">
        <v>49</v>
      </c>
      <c r="AF68" s="98"/>
      <c r="AG68" s="98"/>
      <c r="AH68" s="98"/>
      <c r="AI68" s="99"/>
      <c r="AJ68" s="97">
        <v>33</v>
      </c>
      <c r="AK68" s="98"/>
      <c r="AL68" s="98"/>
      <c r="AM68" s="98"/>
      <c r="AN68" s="99"/>
      <c r="AO68" s="97">
        <v>33</v>
      </c>
      <c r="AP68" s="98"/>
      <c r="AQ68" s="98"/>
      <c r="AR68" s="98"/>
      <c r="AS68" s="99"/>
      <c r="AT68" s="548"/>
      <c r="AU68" s="548"/>
      <c r="AV68" s="548"/>
      <c r="AW68" s="548"/>
      <c r="AX68" s="549"/>
      <c r="AY68" s="10"/>
      <c r="AZ68" s="10"/>
      <c r="BA68" s="10"/>
      <c r="BB68" s="10"/>
      <c r="BC68" s="10"/>
    </row>
    <row r="69" spans="1:60" ht="28.5" customHeight="1" x14ac:dyDescent="0.15">
      <c r="A69" s="539"/>
      <c r="B69" s="540"/>
      <c r="C69" s="540"/>
      <c r="D69" s="540"/>
      <c r="E69" s="540"/>
      <c r="F69" s="541"/>
      <c r="G69" s="249"/>
      <c r="H69" s="249"/>
      <c r="I69" s="249"/>
      <c r="J69" s="249"/>
      <c r="K69" s="249"/>
      <c r="L69" s="249"/>
      <c r="M69" s="249"/>
      <c r="N69" s="249"/>
      <c r="O69" s="249"/>
      <c r="P69" s="249"/>
      <c r="Q69" s="249"/>
      <c r="R69" s="249"/>
      <c r="S69" s="249"/>
      <c r="T69" s="249"/>
      <c r="U69" s="249"/>
      <c r="V69" s="249"/>
      <c r="W69" s="249"/>
      <c r="X69" s="250"/>
      <c r="Y69" s="117" t="s">
        <v>67</v>
      </c>
      <c r="Z69" s="118"/>
      <c r="AA69" s="119"/>
      <c r="AB69" s="211" t="s">
        <v>491</v>
      </c>
      <c r="AC69" s="212"/>
      <c r="AD69" s="213"/>
      <c r="AE69" s="97">
        <v>10</v>
      </c>
      <c r="AF69" s="98"/>
      <c r="AG69" s="98"/>
      <c r="AH69" s="98"/>
      <c r="AI69" s="99"/>
      <c r="AJ69" s="97">
        <v>16</v>
      </c>
      <c r="AK69" s="98"/>
      <c r="AL69" s="98"/>
      <c r="AM69" s="98"/>
      <c r="AN69" s="99"/>
      <c r="AO69" s="97">
        <v>16</v>
      </c>
      <c r="AP69" s="98"/>
      <c r="AQ69" s="98"/>
      <c r="AR69" s="98"/>
      <c r="AS69" s="99"/>
      <c r="AT69" s="97"/>
      <c r="AU69" s="98"/>
      <c r="AV69" s="98"/>
      <c r="AW69" s="98"/>
      <c r="AX69" s="357"/>
      <c r="AY69" s="10"/>
      <c r="AZ69" s="10"/>
      <c r="BA69" s="10"/>
      <c r="BB69" s="10"/>
      <c r="BC69" s="10"/>
      <c r="BD69" s="10"/>
      <c r="BE69" s="10"/>
      <c r="BF69" s="10"/>
      <c r="BG69" s="10"/>
      <c r="BH69" s="10"/>
    </row>
    <row r="70" spans="1:60" hidden="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5" t="s">
        <v>74</v>
      </c>
      <c r="AU70" s="276"/>
      <c r="AV70" s="276"/>
      <c r="AW70" s="276"/>
      <c r="AX70" s="277"/>
    </row>
    <row r="71" spans="1:60" hidden="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idden="1" x14ac:dyDescent="0.15">
      <c r="A72" s="539"/>
      <c r="B72" s="540"/>
      <c r="C72" s="540"/>
      <c r="D72" s="540"/>
      <c r="E72" s="540"/>
      <c r="F72" s="541"/>
      <c r="G72" s="249"/>
      <c r="H72" s="249"/>
      <c r="I72" s="249"/>
      <c r="J72" s="249"/>
      <c r="K72" s="249"/>
      <c r="L72" s="249"/>
      <c r="M72" s="249"/>
      <c r="N72" s="249"/>
      <c r="O72" s="249"/>
      <c r="P72" s="249"/>
      <c r="Q72" s="249"/>
      <c r="R72" s="249"/>
      <c r="S72" s="249"/>
      <c r="T72" s="249"/>
      <c r="U72" s="249"/>
      <c r="V72" s="249"/>
      <c r="W72" s="249"/>
      <c r="X72" s="250"/>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5" t="s">
        <v>74</v>
      </c>
      <c r="AU73" s="276"/>
      <c r="AV73" s="276"/>
      <c r="AW73" s="276"/>
      <c r="AX73" s="277"/>
    </row>
    <row r="74" spans="1:60" hidden="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idden="1" x14ac:dyDescent="0.15">
      <c r="A75" s="539"/>
      <c r="B75" s="540"/>
      <c r="C75" s="540"/>
      <c r="D75" s="540"/>
      <c r="E75" s="540"/>
      <c r="F75" s="541"/>
      <c r="G75" s="249"/>
      <c r="H75" s="249"/>
      <c r="I75" s="249"/>
      <c r="J75" s="249"/>
      <c r="K75" s="249"/>
      <c r="L75" s="249"/>
      <c r="M75" s="249"/>
      <c r="N75" s="249"/>
      <c r="O75" s="249"/>
      <c r="P75" s="249"/>
      <c r="Q75" s="249"/>
      <c r="R75" s="249"/>
      <c r="S75" s="249"/>
      <c r="T75" s="249"/>
      <c r="U75" s="249"/>
      <c r="V75" s="249"/>
      <c r="W75" s="249"/>
      <c r="X75" s="250"/>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5" t="s">
        <v>74</v>
      </c>
      <c r="AU76" s="276"/>
      <c r="AV76" s="276"/>
      <c r="AW76" s="276"/>
      <c r="AX76" s="277"/>
    </row>
    <row r="77" spans="1:60" hidden="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idden="1" x14ac:dyDescent="0.15">
      <c r="A78" s="539"/>
      <c r="B78" s="540"/>
      <c r="C78" s="540"/>
      <c r="D78" s="540"/>
      <c r="E78" s="540"/>
      <c r="F78" s="541"/>
      <c r="G78" s="249"/>
      <c r="H78" s="249"/>
      <c r="I78" s="249"/>
      <c r="J78" s="249"/>
      <c r="K78" s="249"/>
      <c r="L78" s="249"/>
      <c r="M78" s="249"/>
      <c r="N78" s="249"/>
      <c r="O78" s="249"/>
      <c r="P78" s="249"/>
      <c r="Q78" s="249"/>
      <c r="R78" s="249"/>
      <c r="S78" s="249"/>
      <c r="T78" s="249"/>
      <c r="U78" s="249"/>
      <c r="V78" s="249"/>
      <c r="W78" s="249"/>
      <c r="X78" s="250"/>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5" t="s">
        <v>74</v>
      </c>
      <c r="AU79" s="276"/>
      <c r="AV79" s="276"/>
      <c r="AW79" s="276"/>
      <c r="AX79" s="277"/>
    </row>
    <row r="80" spans="1:60" hidden="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idden="1" x14ac:dyDescent="0.15">
      <c r="A81" s="539"/>
      <c r="B81" s="540"/>
      <c r="C81" s="540"/>
      <c r="D81" s="540"/>
      <c r="E81" s="540"/>
      <c r="F81" s="541"/>
      <c r="G81" s="249"/>
      <c r="H81" s="249"/>
      <c r="I81" s="249"/>
      <c r="J81" s="249"/>
      <c r="K81" s="249"/>
      <c r="L81" s="249"/>
      <c r="M81" s="249"/>
      <c r="N81" s="249"/>
      <c r="O81" s="249"/>
      <c r="P81" s="249"/>
      <c r="Q81" s="249"/>
      <c r="R81" s="249"/>
      <c r="S81" s="249"/>
      <c r="T81" s="249"/>
      <c r="U81" s="249"/>
      <c r="V81" s="249"/>
      <c r="W81" s="249"/>
      <c r="X81" s="250"/>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7.75" customHeight="1" x14ac:dyDescent="0.15">
      <c r="A83" s="129"/>
      <c r="B83" s="130"/>
      <c r="C83" s="130"/>
      <c r="D83" s="130"/>
      <c r="E83" s="130"/>
      <c r="F83" s="131"/>
      <c r="G83" s="306" t="s">
        <v>510</v>
      </c>
      <c r="H83" s="306"/>
      <c r="I83" s="306"/>
      <c r="J83" s="306"/>
      <c r="K83" s="306"/>
      <c r="L83" s="306"/>
      <c r="M83" s="306"/>
      <c r="N83" s="306"/>
      <c r="O83" s="306"/>
      <c r="P83" s="306"/>
      <c r="Q83" s="306"/>
      <c r="R83" s="306"/>
      <c r="S83" s="306"/>
      <c r="T83" s="306"/>
      <c r="U83" s="306"/>
      <c r="V83" s="306"/>
      <c r="W83" s="306"/>
      <c r="X83" s="306"/>
      <c r="Y83" s="545" t="s">
        <v>17</v>
      </c>
      <c r="Z83" s="546"/>
      <c r="AA83" s="547"/>
      <c r="AB83" s="674" t="s">
        <v>492</v>
      </c>
      <c r="AC83" s="124"/>
      <c r="AD83" s="125"/>
      <c r="AE83" s="214">
        <v>492924</v>
      </c>
      <c r="AF83" s="215"/>
      <c r="AG83" s="215"/>
      <c r="AH83" s="215"/>
      <c r="AI83" s="215"/>
      <c r="AJ83" s="214">
        <v>657335</v>
      </c>
      <c r="AK83" s="215"/>
      <c r="AL83" s="215"/>
      <c r="AM83" s="215"/>
      <c r="AN83" s="215"/>
      <c r="AO83" s="97">
        <v>682998</v>
      </c>
      <c r="AP83" s="98"/>
      <c r="AQ83" s="98"/>
      <c r="AR83" s="98"/>
      <c r="AS83" s="99"/>
      <c r="AT83" s="97"/>
      <c r="AU83" s="98"/>
      <c r="AV83" s="98"/>
      <c r="AW83" s="98"/>
      <c r="AX83" s="357"/>
    </row>
    <row r="84" spans="1:60" ht="42"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100" t="s">
        <v>493</v>
      </c>
      <c r="AC84" s="101"/>
      <c r="AD84" s="102"/>
      <c r="AE84" s="675" t="s">
        <v>495</v>
      </c>
      <c r="AF84" s="676"/>
      <c r="AG84" s="676"/>
      <c r="AH84" s="676"/>
      <c r="AI84" s="677"/>
      <c r="AJ84" s="675" t="s">
        <v>494</v>
      </c>
      <c r="AK84" s="676"/>
      <c r="AL84" s="676"/>
      <c r="AM84" s="676"/>
      <c r="AN84" s="677"/>
      <c r="AO84" s="675" t="s">
        <v>543</v>
      </c>
      <c r="AP84" s="676"/>
      <c r="AQ84" s="676"/>
      <c r="AR84" s="676"/>
      <c r="AS84" s="678"/>
      <c r="AT84" s="100"/>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9"/>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8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0.25"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0.25" customHeight="1" x14ac:dyDescent="0.15">
      <c r="A98" s="610"/>
      <c r="B98" s="611"/>
      <c r="C98" s="542"/>
      <c r="D98" s="543"/>
      <c r="E98" s="543"/>
      <c r="F98" s="543"/>
      <c r="G98" s="543"/>
      <c r="H98" s="543"/>
      <c r="I98" s="543"/>
      <c r="J98" s="543"/>
      <c r="K98" s="544"/>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0.25" customHeight="1" x14ac:dyDescent="0.15">
      <c r="A107" s="5"/>
      <c r="B107" s="6"/>
      <c r="C107" s="339"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0"/>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30"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469</v>
      </c>
      <c r="AE108" s="351"/>
      <c r="AF108" s="351"/>
      <c r="AG108" s="347" t="s">
        <v>477</v>
      </c>
      <c r="AH108" s="348"/>
      <c r="AI108" s="348"/>
      <c r="AJ108" s="348"/>
      <c r="AK108" s="348"/>
      <c r="AL108" s="348"/>
      <c r="AM108" s="348"/>
      <c r="AN108" s="348"/>
      <c r="AO108" s="348"/>
      <c r="AP108" s="348"/>
      <c r="AQ108" s="348"/>
      <c r="AR108" s="348"/>
      <c r="AS108" s="348"/>
      <c r="AT108" s="348"/>
      <c r="AU108" s="348"/>
      <c r="AV108" s="348"/>
      <c r="AW108" s="348"/>
      <c r="AX108" s="349"/>
    </row>
    <row r="109" spans="1:50" ht="61.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8"/>
      <c r="AD109" s="304" t="s">
        <v>469</v>
      </c>
      <c r="AE109" s="305"/>
      <c r="AF109" s="305"/>
      <c r="AG109" s="284" t="s">
        <v>573</v>
      </c>
      <c r="AH109" s="261"/>
      <c r="AI109" s="261"/>
      <c r="AJ109" s="261"/>
      <c r="AK109" s="261"/>
      <c r="AL109" s="261"/>
      <c r="AM109" s="261"/>
      <c r="AN109" s="261"/>
      <c r="AO109" s="261"/>
      <c r="AP109" s="261"/>
      <c r="AQ109" s="261"/>
      <c r="AR109" s="261"/>
      <c r="AS109" s="261"/>
      <c r="AT109" s="261"/>
      <c r="AU109" s="261"/>
      <c r="AV109" s="261"/>
      <c r="AW109" s="261"/>
      <c r="AX109" s="285"/>
    </row>
    <row r="110" spans="1:50" ht="54.7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1" t="s">
        <v>469</v>
      </c>
      <c r="AE110" s="332"/>
      <c r="AF110" s="332"/>
      <c r="AG110" s="248" t="s">
        <v>476</v>
      </c>
      <c r="AH110" s="249"/>
      <c r="AI110" s="249"/>
      <c r="AJ110" s="249"/>
      <c r="AK110" s="249"/>
      <c r="AL110" s="249"/>
      <c r="AM110" s="249"/>
      <c r="AN110" s="249"/>
      <c r="AO110" s="249"/>
      <c r="AP110" s="249"/>
      <c r="AQ110" s="249"/>
      <c r="AR110" s="249"/>
      <c r="AS110" s="249"/>
      <c r="AT110" s="249"/>
      <c r="AU110" s="249"/>
      <c r="AV110" s="249"/>
      <c r="AW110" s="249"/>
      <c r="AX110" s="327"/>
    </row>
    <row r="111" spans="1:50" ht="32.25" customHeight="1" x14ac:dyDescent="0.15">
      <c r="A111" s="265" t="s">
        <v>46</v>
      </c>
      <c r="B111" s="266"/>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8" t="s">
        <v>469</v>
      </c>
      <c r="AE111" s="279"/>
      <c r="AF111" s="279"/>
      <c r="AG111" s="281" t="s">
        <v>511</v>
      </c>
      <c r="AH111" s="282"/>
      <c r="AI111" s="282"/>
      <c r="AJ111" s="282"/>
      <c r="AK111" s="282"/>
      <c r="AL111" s="282"/>
      <c r="AM111" s="282"/>
      <c r="AN111" s="282"/>
      <c r="AO111" s="282"/>
      <c r="AP111" s="282"/>
      <c r="AQ111" s="282"/>
      <c r="AR111" s="282"/>
      <c r="AS111" s="282"/>
      <c r="AT111" s="282"/>
      <c r="AU111" s="282"/>
      <c r="AV111" s="282"/>
      <c r="AW111" s="282"/>
      <c r="AX111" s="283"/>
    </row>
    <row r="112" spans="1:50" ht="34.5" customHeight="1" x14ac:dyDescent="0.15">
      <c r="A112" s="267"/>
      <c r="B112" s="268"/>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4" t="s">
        <v>469</v>
      </c>
      <c r="AE112" s="305"/>
      <c r="AF112" s="305"/>
      <c r="AG112" s="284" t="s">
        <v>478</v>
      </c>
      <c r="AH112" s="261"/>
      <c r="AI112" s="261"/>
      <c r="AJ112" s="261"/>
      <c r="AK112" s="261"/>
      <c r="AL112" s="261"/>
      <c r="AM112" s="261"/>
      <c r="AN112" s="261"/>
      <c r="AO112" s="261"/>
      <c r="AP112" s="261"/>
      <c r="AQ112" s="261"/>
      <c r="AR112" s="261"/>
      <c r="AS112" s="261"/>
      <c r="AT112" s="261"/>
      <c r="AU112" s="261"/>
      <c r="AV112" s="261"/>
      <c r="AW112" s="261"/>
      <c r="AX112" s="285"/>
    </row>
    <row r="113" spans="1:64" ht="34.5" customHeight="1" x14ac:dyDescent="0.15">
      <c r="A113" s="267"/>
      <c r="B113" s="268"/>
      <c r="C113" s="452"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4" t="s">
        <v>469</v>
      </c>
      <c r="AE113" s="305"/>
      <c r="AF113" s="305"/>
      <c r="AG113" s="284" t="s">
        <v>479</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4" t="s">
        <v>480</v>
      </c>
      <c r="AE114" s="305"/>
      <c r="AF114" s="305"/>
      <c r="AG114" s="341"/>
      <c r="AH114" s="261"/>
      <c r="AI114" s="261"/>
      <c r="AJ114" s="261"/>
      <c r="AK114" s="261"/>
      <c r="AL114" s="261"/>
      <c r="AM114" s="261"/>
      <c r="AN114" s="261"/>
      <c r="AO114" s="261"/>
      <c r="AP114" s="261"/>
      <c r="AQ114" s="261"/>
      <c r="AR114" s="261"/>
      <c r="AS114" s="261"/>
      <c r="AT114" s="261"/>
      <c r="AU114" s="261"/>
      <c r="AV114" s="261"/>
      <c r="AW114" s="261"/>
      <c r="AX114" s="285"/>
    </row>
    <row r="115" spans="1:64" ht="56.85" customHeight="1" x14ac:dyDescent="0.15">
      <c r="A115" s="267"/>
      <c r="B115" s="268"/>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4" t="s">
        <v>469</v>
      </c>
      <c r="AE115" s="305"/>
      <c r="AF115" s="305"/>
      <c r="AG115" s="284" t="s">
        <v>481</v>
      </c>
      <c r="AH115" s="261"/>
      <c r="AI115" s="261"/>
      <c r="AJ115" s="261"/>
      <c r="AK115" s="261"/>
      <c r="AL115" s="261"/>
      <c r="AM115" s="261"/>
      <c r="AN115" s="261"/>
      <c r="AO115" s="261"/>
      <c r="AP115" s="261"/>
      <c r="AQ115" s="261"/>
      <c r="AR115" s="261"/>
      <c r="AS115" s="261"/>
      <c r="AT115" s="261"/>
      <c r="AU115" s="261"/>
      <c r="AV115" s="261"/>
      <c r="AW115" s="261"/>
      <c r="AX115" s="285"/>
    </row>
    <row r="116" spans="1:64" ht="51.75" customHeight="1" x14ac:dyDescent="0.15">
      <c r="A116" s="267"/>
      <c r="B116" s="268"/>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3" t="s">
        <v>469</v>
      </c>
      <c r="AE116" s="264"/>
      <c r="AF116" s="264"/>
      <c r="AG116" s="591" t="s">
        <v>482</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9"/>
      <c r="B117" s="270"/>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469</v>
      </c>
      <c r="AE117" s="332"/>
      <c r="AF117" s="336"/>
      <c r="AG117" s="343" t="s">
        <v>479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469</v>
      </c>
      <c r="AE118" s="279"/>
      <c r="AF118" s="280"/>
      <c r="AG118" s="281" t="s">
        <v>517</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480</v>
      </c>
      <c r="AE119" s="353"/>
      <c r="AF119" s="353"/>
      <c r="AG119" s="341"/>
      <c r="AH119" s="261"/>
      <c r="AI119" s="261"/>
      <c r="AJ119" s="261"/>
      <c r="AK119" s="261"/>
      <c r="AL119" s="261"/>
      <c r="AM119" s="261"/>
      <c r="AN119" s="261"/>
      <c r="AO119" s="261"/>
      <c r="AP119" s="261"/>
      <c r="AQ119" s="261"/>
      <c r="AR119" s="261"/>
      <c r="AS119" s="261"/>
      <c r="AT119" s="261"/>
      <c r="AU119" s="261"/>
      <c r="AV119" s="261"/>
      <c r="AW119" s="261"/>
      <c r="AX119" s="285"/>
    </row>
    <row r="120" spans="1:64" ht="31.5" customHeight="1" x14ac:dyDescent="0.15">
      <c r="A120" s="267"/>
      <c r="B120" s="268"/>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4" t="s">
        <v>469</v>
      </c>
      <c r="AE120" s="305"/>
      <c r="AF120" s="305"/>
      <c r="AG120" s="284" t="s">
        <v>544</v>
      </c>
      <c r="AH120" s="261"/>
      <c r="AI120" s="261"/>
      <c r="AJ120" s="261"/>
      <c r="AK120" s="261"/>
      <c r="AL120" s="261"/>
      <c r="AM120" s="261"/>
      <c r="AN120" s="261"/>
      <c r="AO120" s="261"/>
      <c r="AP120" s="261"/>
      <c r="AQ120" s="261"/>
      <c r="AR120" s="261"/>
      <c r="AS120" s="261"/>
      <c r="AT120" s="261"/>
      <c r="AU120" s="261"/>
      <c r="AV120" s="261"/>
      <c r="AW120" s="261"/>
      <c r="AX120" s="285"/>
    </row>
    <row r="121" spans="1:64" ht="30" customHeight="1" x14ac:dyDescent="0.15">
      <c r="A121" s="269"/>
      <c r="B121" s="270"/>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4" t="s">
        <v>469</v>
      </c>
      <c r="AE121" s="305"/>
      <c r="AF121" s="305"/>
      <c r="AG121" s="342" t="s">
        <v>483</v>
      </c>
      <c r="AH121" s="249"/>
      <c r="AI121" s="249"/>
      <c r="AJ121" s="249"/>
      <c r="AK121" s="249"/>
      <c r="AL121" s="249"/>
      <c r="AM121" s="249"/>
      <c r="AN121" s="249"/>
      <c r="AO121" s="249"/>
      <c r="AP121" s="249"/>
      <c r="AQ121" s="249"/>
      <c r="AR121" s="249"/>
      <c r="AS121" s="249"/>
      <c r="AT121" s="249"/>
      <c r="AU121" s="249"/>
      <c r="AV121" s="249"/>
      <c r="AW121" s="249"/>
      <c r="AX121" s="327"/>
    </row>
    <row r="122" spans="1:64" ht="33.6" customHeight="1" x14ac:dyDescent="0.15">
      <c r="A122" s="251" t="s">
        <v>80</v>
      </c>
      <c r="B122" s="252"/>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8"/>
      <c r="AE122" s="279"/>
      <c r="AF122" s="279"/>
      <c r="AG122" s="242"/>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245"/>
      <c r="AH123" s="246"/>
      <c r="AI123" s="246"/>
      <c r="AJ123" s="246"/>
      <c r="AK123" s="246"/>
      <c r="AL123" s="246"/>
      <c r="AM123" s="246"/>
      <c r="AN123" s="246"/>
      <c r="AO123" s="246"/>
      <c r="AP123" s="246"/>
      <c r="AQ123" s="246"/>
      <c r="AR123" s="246"/>
      <c r="AS123" s="246"/>
      <c r="AT123" s="246"/>
      <c r="AU123" s="246"/>
      <c r="AV123" s="246"/>
      <c r="AW123" s="246"/>
      <c r="AX123" s="326"/>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245"/>
      <c r="AH124" s="246"/>
      <c r="AI124" s="246"/>
      <c r="AJ124" s="246"/>
      <c r="AK124" s="246"/>
      <c r="AL124" s="246"/>
      <c r="AM124" s="246"/>
      <c r="AN124" s="246"/>
      <c r="AO124" s="246"/>
      <c r="AP124" s="246"/>
      <c r="AQ124" s="246"/>
      <c r="AR124" s="246"/>
      <c r="AS124" s="246"/>
      <c r="AT124" s="246"/>
      <c r="AU124" s="246"/>
      <c r="AV124" s="246"/>
      <c r="AW124" s="246"/>
      <c r="AX124" s="326"/>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2"/>
      <c r="U125" s="344"/>
      <c r="V125" s="344"/>
      <c r="W125" s="344"/>
      <c r="X125" s="344"/>
      <c r="Y125" s="344"/>
      <c r="Z125" s="344"/>
      <c r="AA125" s="344"/>
      <c r="AB125" s="344"/>
      <c r="AC125" s="344"/>
      <c r="AD125" s="344"/>
      <c r="AE125" s="344"/>
      <c r="AF125" s="563"/>
      <c r="AG125" s="248"/>
      <c r="AH125" s="249"/>
      <c r="AI125" s="249"/>
      <c r="AJ125" s="249"/>
      <c r="AK125" s="249"/>
      <c r="AL125" s="249"/>
      <c r="AM125" s="249"/>
      <c r="AN125" s="249"/>
      <c r="AO125" s="249"/>
      <c r="AP125" s="249"/>
      <c r="AQ125" s="249"/>
      <c r="AR125" s="249"/>
      <c r="AS125" s="249"/>
      <c r="AT125" s="249"/>
      <c r="AU125" s="249"/>
      <c r="AV125" s="249"/>
      <c r="AW125" s="249"/>
      <c r="AX125" s="327"/>
    </row>
    <row r="126" spans="1:64" ht="57" customHeight="1" x14ac:dyDescent="0.15">
      <c r="A126" s="265" t="s">
        <v>58</v>
      </c>
      <c r="B126" s="393"/>
      <c r="C126" s="383" t="s">
        <v>64</v>
      </c>
      <c r="D126" s="433"/>
      <c r="E126" s="433"/>
      <c r="F126" s="434"/>
      <c r="G126" s="387" t="s">
        <v>512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516</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0" t="s">
        <v>581</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579</v>
      </c>
      <c r="B131" s="391"/>
      <c r="C131" s="391"/>
      <c r="D131" s="391"/>
      <c r="E131" s="392"/>
      <c r="F131" s="423" t="s">
        <v>578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9" t="s">
        <v>580</v>
      </c>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513</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224</v>
      </c>
      <c r="B137" s="322"/>
      <c r="C137" s="322"/>
      <c r="D137" s="322"/>
      <c r="E137" s="322"/>
      <c r="F137" s="322"/>
      <c r="G137" s="550"/>
      <c r="H137" s="551"/>
      <c r="I137" s="551"/>
      <c r="J137" s="551"/>
      <c r="K137" s="551"/>
      <c r="L137" s="551"/>
      <c r="M137" s="551"/>
      <c r="N137" s="551"/>
      <c r="O137" s="551"/>
      <c r="P137" s="552"/>
      <c r="Q137" s="322" t="s">
        <v>225</v>
      </c>
      <c r="R137" s="322"/>
      <c r="S137" s="322"/>
      <c r="T137" s="322"/>
      <c r="U137" s="322"/>
      <c r="V137" s="322"/>
      <c r="W137" s="550">
        <v>95</v>
      </c>
      <c r="X137" s="551"/>
      <c r="Y137" s="551"/>
      <c r="Z137" s="551"/>
      <c r="AA137" s="551"/>
      <c r="AB137" s="551"/>
      <c r="AC137" s="551"/>
      <c r="AD137" s="551"/>
      <c r="AE137" s="551"/>
      <c r="AF137" s="552"/>
      <c r="AG137" s="322" t="s">
        <v>226</v>
      </c>
      <c r="AH137" s="322"/>
      <c r="AI137" s="322"/>
      <c r="AJ137" s="322"/>
      <c r="AK137" s="322"/>
      <c r="AL137" s="322"/>
      <c r="AM137" s="522">
        <v>84</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9">
        <v>38</v>
      </c>
      <c r="H138" s="320"/>
      <c r="I138" s="320"/>
      <c r="J138" s="320"/>
      <c r="K138" s="320"/>
      <c r="L138" s="320"/>
      <c r="M138" s="320"/>
      <c r="N138" s="320"/>
      <c r="O138" s="320"/>
      <c r="P138" s="321"/>
      <c r="Q138" s="429" t="s">
        <v>228</v>
      </c>
      <c r="R138" s="429"/>
      <c r="S138" s="429"/>
      <c r="T138" s="429"/>
      <c r="U138" s="429"/>
      <c r="V138" s="429"/>
      <c r="W138" s="319">
        <v>37</v>
      </c>
      <c r="X138" s="320"/>
      <c r="Y138" s="320"/>
      <c r="Z138" s="320"/>
      <c r="AA138" s="320"/>
      <c r="AB138" s="320"/>
      <c r="AC138" s="320"/>
      <c r="AD138" s="320"/>
      <c r="AE138" s="320"/>
      <c r="AF138" s="321"/>
      <c r="AG138" s="323"/>
      <c r="AH138" s="324"/>
      <c r="AI138" s="324"/>
      <c r="AJ138" s="324"/>
      <c r="AK138" s="324"/>
      <c r="AL138" s="324"/>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540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568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3.25" customHeight="1" x14ac:dyDescent="0.15">
      <c r="A180" s="370"/>
      <c r="B180" s="371"/>
      <c r="C180" s="371"/>
      <c r="D180" s="371"/>
      <c r="E180" s="371"/>
      <c r="F180" s="372"/>
      <c r="G180" s="361" t="s">
        <v>547</v>
      </c>
      <c r="H180" s="362"/>
      <c r="I180" s="362"/>
      <c r="J180" s="362"/>
      <c r="K180" s="363"/>
      <c r="L180" s="364" t="s">
        <v>554</v>
      </c>
      <c r="M180" s="365"/>
      <c r="N180" s="365"/>
      <c r="O180" s="365"/>
      <c r="P180" s="365"/>
      <c r="Q180" s="365"/>
      <c r="R180" s="365"/>
      <c r="S180" s="365"/>
      <c r="T180" s="365"/>
      <c r="U180" s="365"/>
      <c r="V180" s="365"/>
      <c r="W180" s="365"/>
      <c r="X180" s="366"/>
      <c r="Y180" s="396">
        <v>0.5</v>
      </c>
      <c r="Z180" s="397"/>
      <c r="AA180" s="397"/>
      <c r="AB180" s="398"/>
      <c r="AC180" s="361" t="s">
        <v>569</v>
      </c>
      <c r="AD180" s="362"/>
      <c r="AE180" s="362"/>
      <c r="AF180" s="362"/>
      <c r="AG180" s="363"/>
      <c r="AH180" s="364"/>
      <c r="AI180" s="365"/>
      <c r="AJ180" s="365"/>
      <c r="AK180" s="365"/>
      <c r="AL180" s="365"/>
      <c r="AM180" s="365"/>
      <c r="AN180" s="365"/>
      <c r="AO180" s="365"/>
      <c r="AP180" s="365"/>
      <c r="AQ180" s="365"/>
      <c r="AR180" s="365"/>
      <c r="AS180" s="365"/>
      <c r="AT180" s="366"/>
      <c r="AU180" s="396">
        <v>0.3</v>
      </c>
      <c r="AV180" s="397"/>
      <c r="AW180" s="397"/>
      <c r="AX180" s="482"/>
    </row>
    <row r="181" spans="1:50" ht="23.25" customHeight="1" x14ac:dyDescent="0.15">
      <c r="A181" s="370"/>
      <c r="B181" s="371"/>
      <c r="C181" s="371"/>
      <c r="D181" s="371"/>
      <c r="E181" s="371"/>
      <c r="F181" s="372"/>
      <c r="G181" s="411" t="s">
        <v>551</v>
      </c>
      <c r="H181" s="412"/>
      <c r="I181" s="412"/>
      <c r="J181" s="412"/>
      <c r="K181" s="413"/>
      <c r="L181" s="414" t="s">
        <v>555</v>
      </c>
      <c r="M181" s="415"/>
      <c r="N181" s="415"/>
      <c r="O181" s="415"/>
      <c r="P181" s="415"/>
      <c r="Q181" s="415"/>
      <c r="R181" s="415"/>
      <c r="S181" s="415"/>
      <c r="T181" s="415"/>
      <c r="U181" s="415"/>
      <c r="V181" s="415"/>
      <c r="W181" s="415"/>
      <c r="X181" s="416"/>
      <c r="Y181" s="417">
        <v>0.2</v>
      </c>
      <c r="Z181" s="418"/>
      <c r="AA181" s="418"/>
      <c r="AB181" s="419"/>
      <c r="AC181" s="411" t="s">
        <v>570</v>
      </c>
      <c r="AD181" s="412"/>
      <c r="AE181" s="412"/>
      <c r="AF181" s="412"/>
      <c r="AG181" s="413"/>
      <c r="AH181" s="414"/>
      <c r="AI181" s="415"/>
      <c r="AJ181" s="415"/>
      <c r="AK181" s="415"/>
      <c r="AL181" s="415"/>
      <c r="AM181" s="415"/>
      <c r="AN181" s="415"/>
      <c r="AO181" s="415"/>
      <c r="AP181" s="415"/>
      <c r="AQ181" s="415"/>
      <c r="AR181" s="415"/>
      <c r="AS181" s="415"/>
      <c r="AT181" s="416"/>
      <c r="AU181" s="417">
        <v>0.2</v>
      </c>
      <c r="AV181" s="418"/>
      <c r="AW181" s="418"/>
      <c r="AX181" s="564"/>
    </row>
    <row r="182" spans="1:50" ht="23.25" customHeight="1" x14ac:dyDescent="0.15">
      <c r="A182" s="370"/>
      <c r="B182" s="371"/>
      <c r="C182" s="371"/>
      <c r="D182" s="371"/>
      <c r="E182" s="371"/>
      <c r="F182" s="372"/>
      <c r="G182" s="411" t="s">
        <v>545</v>
      </c>
      <c r="H182" s="412"/>
      <c r="I182" s="412"/>
      <c r="J182" s="412"/>
      <c r="K182" s="413"/>
      <c r="L182" s="414" t="s">
        <v>552</v>
      </c>
      <c r="M182" s="415"/>
      <c r="N182" s="415"/>
      <c r="O182" s="415"/>
      <c r="P182" s="415"/>
      <c r="Q182" s="415"/>
      <c r="R182" s="415"/>
      <c r="S182" s="415"/>
      <c r="T182" s="415"/>
      <c r="U182" s="415"/>
      <c r="V182" s="415"/>
      <c r="W182" s="415"/>
      <c r="X182" s="416"/>
      <c r="Y182" s="417">
        <v>0.2</v>
      </c>
      <c r="Z182" s="418"/>
      <c r="AA182" s="418"/>
      <c r="AB182" s="419"/>
      <c r="AC182" s="411" t="s">
        <v>562</v>
      </c>
      <c r="AD182" s="412"/>
      <c r="AE182" s="412"/>
      <c r="AF182" s="412"/>
      <c r="AG182" s="413"/>
      <c r="AH182" s="414"/>
      <c r="AI182" s="415"/>
      <c r="AJ182" s="415"/>
      <c r="AK182" s="415"/>
      <c r="AL182" s="415"/>
      <c r="AM182" s="415"/>
      <c r="AN182" s="415"/>
      <c r="AO182" s="415"/>
      <c r="AP182" s="415"/>
      <c r="AQ182" s="415"/>
      <c r="AR182" s="415"/>
      <c r="AS182" s="415"/>
      <c r="AT182" s="416"/>
      <c r="AU182" s="417">
        <v>0.1</v>
      </c>
      <c r="AV182" s="418"/>
      <c r="AW182" s="418"/>
      <c r="AX182" s="564"/>
    </row>
    <row r="183" spans="1:50" ht="23.25" customHeight="1" x14ac:dyDescent="0.15">
      <c r="A183" s="370"/>
      <c r="B183" s="371"/>
      <c r="C183" s="371"/>
      <c r="D183" s="371"/>
      <c r="E183" s="371"/>
      <c r="F183" s="372"/>
      <c r="G183" s="411" t="s">
        <v>549</v>
      </c>
      <c r="H183" s="412"/>
      <c r="I183" s="412"/>
      <c r="J183" s="412"/>
      <c r="K183" s="413"/>
      <c r="L183" s="414" t="s">
        <v>553</v>
      </c>
      <c r="M183" s="415"/>
      <c r="N183" s="415"/>
      <c r="O183" s="415"/>
      <c r="P183" s="415"/>
      <c r="Q183" s="415"/>
      <c r="R183" s="415"/>
      <c r="S183" s="415"/>
      <c r="T183" s="415"/>
      <c r="U183" s="415"/>
      <c r="V183" s="415"/>
      <c r="W183" s="415"/>
      <c r="X183" s="416"/>
      <c r="Y183" s="417">
        <v>0.1</v>
      </c>
      <c r="Z183" s="418"/>
      <c r="AA183" s="418"/>
      <c r="AB183" s="419"/>
      <c r="AC183" s="411" t="s">
        <v>564</v>
      </c>
      <c r="AD183" s="412"/>
      <c r="AE183" s="412"/>
      <c r="AF183" s="412"/>
      <c r="AG183" s="413"/>
      <c r="AH183" s="414"/>
      <c r="AI183" s="415"/>
      <c r="AJ183" s="415"/>
      <c r="AK183" s="415"/>
      <c r="AL183" s="415"/>
      <c r="AM183" s="415"/>
      <c r="AN183" s="415"/>
      <c r="AO183" s="415"/>
      <c r="AP183" s="415"/>
      <c r="AQ183" s="415"/>
      <c r="AR183" s="415"/>
      <c r="AS183" s="415"/>
      <c r="AT183" s="416"/>
      <c r="AU183" s="417">
        <v>0.1</v>
      </c>
      <c r="AV183" s="418"/>
      <c r="AW183" s="418"/>
      <c r="AX183" s="564"/>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t="s">
        <v>571</v>
      </c>
      <c r="AD184" s="412"/>
      <c r="AE184" s="412"/>
      <c r="AF184" s="412"/>
      <c r="AG184" s="413"/>
      <c r="AH184" s="414"/>
      <c r="AI184" s="415"/>
      <c r="AJ184" s="415"/>
      <c r="AK184" s="415"/>
      <c r="AL184" s="415"/>
      <c r="AM184" s="415"/>
      <c r="AN184" s="415"/>
      <c r="AO184" s="415"/>
      <c r="AP184" s="415"/>
      <c r="AQ184" s="415"/>
      <c r="AR184" s="415"/>
      <c r="AS184" s="415"/>
      <c r="AT184" s="416"/>
      <c r="AU184" s="417">
        <v>0.1</v>
      </c>
      <c r="AV184" s="418"/>
      <c r="AW184" s="418"/>
      <c r="AX184" s="564"/>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3.2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0.99999999999999989</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0.79999999999999993</v>
      </c>
      <c r="AV190" s="569"/>
      <c r="AW190" s="569"/>
      <c r="AX190" s="571"/>
    </row>
    <row r="191" spans="1:50" ht="23.25" customHeight="1" x14ac:dyDescent="0.15">
      <c r="A191" s="370"/>
      <c r="B191" s="371"/>
      <c r="C191" s="371"/>
      <c r="D191" s="371"/>
      <c r="E191" s="371"/>
      <c r="F191" s="372"/>
      <c r="G191" s="376" t="s">
        <v>541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3.25" customHeight="1" x14ac:dyDescent="0.15">
      <c r="A193" s="370"/>
      <c r="B193" s="371"/>
      <c r="C193" s="371"/>
      <c r="D193" s="371"/>
      <c r="E193" s="371"/>
      <c r="F193" s="372"/>
      <c r="G193" s="361" t="s">
        <v>545</v>
      </c>
      <c r="H193" s="362"/>
      <c r="I193" s="362"/>
      <c r="J193" s="362"/>
      <c r="K193" s="363"/>
      <c r="L193" s="364" t="s">
        <v>546</v>
      </c>
      <c r="M193" s="365"/>
      <c r="N193" s="365"/>
      <c r="O193" s="365"/>
      <c r="P193" s="365"/>
      <c r="Q193" s="365"/>
      <c r="R193" s="365"/>
      <c r="S193" s="365"/>
      <c r="T193" s="365"/>
      <c r="U193" s="365"/>
      <c r="V193" s="365"/>
      <c r="W193" s="365"/>
      <c r="X193" s="366"/>
      <c r="Y193" s="396">
        <v>0.6</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3.25" customHeight="1" x14ac:dyDescent="0.15">
      <c r="A194" s="370"/>
      <c r="B194" s="371"/>
      <c r="C194" s="371"/>
      <c r="D194" s="371"/>
      <c r="E194" s="371"/>
      <c r="F194" s="372"/>
      <c r="G194" s="411" t="s">
        <v>547</v>
      </c>
      <c r="H194" s="412"/>
      <c r="I194" s="412"/>
      <c r="J194" s="412"/>
      <c r="K194" s="413"/>
      <c r="L194" s="414" t="s">
        <v>548</v>
      </c>
      <c r="M194" s="415"/>
      <c r="N194" s="415"/>
      <c r="O194" s="415"/>
      <c r="P194" s="415"/>
      <c r="Q194" s="415"/>
      <c r="R194" s="415"/>
      <c r="S194" s="415"/>
      <c r="T194" s="415"/>
      <c r="U194" s="415"/>
      <c r="V194" s="415"/>
      <c r="W194" s="415"/>
      <c r="X194" s="416"/>
      <c r="Y194" s="417">
        <v>0.4</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3.25" customHeight="1" x14ac:dyDescent="0.15">
      <c r="A195" s="370"/>
      <c r="B195" s="371"/>
      <c r="C195" s="371"/>
      <c r="D195" s="371"/>
      <c r="E195" s="371"/>
      <c r="F195" s="372"/>
      <c r="G195" s="411" t="s">
        <v>549</v>
      </c>
      <c r="H195" s="412"/>
      <c r="I195" s="412"/>
      <c r="J195" s="412"/>
      <c r="K195" s="413"/>
      <c r="L195" s="414" t="s">
        <v>550</v>
      </c>
      <c r="M195" s="415"/>
      <c r="N195" s="415"/>
      <c r="O195" s="415"/>
      <c r="P195" s="415"/>
      <c r="Q195" s="415"/>
      <c r="R195" s="415"/>
      <c r="S195" s="415"/>
      <c r="T195" s="415"/>
      <c r="U195" s="415"/>
      <c r="V195" s="415"/>
      <c r="W195" s="415"/>
      <c r="X195" s="416"/>
      <c r="Y195" s="417">
        <v>0.2</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3.2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1.2</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3.25" customHeight="1" x14ac:dyDescent="0.15">
      <c r="A204" s="370"/>
      <c r="B204" s="371"/>
      <c r="C204" s="371"/>
      <c r="D204" s="371"/>
      <c r="E204" s="371"/>
      <c r="F204" s="372"/>
      <c r="G204" s="376" t="s">
        <v>542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3.25" customHeight="1" x14ac:dyDescent="0.15">
      <c r="A206" s="370"/>
      <c r="B206" s="371"/>
      <c r="C206" s="371"/>
      <c r="D206" s="371"/>
      <c r="E206" s="371"/>
      <c r="F206" s="372"/>
      <c r="G206" s="361" t="s">
        <v>556</v>
      </c>
      <c r="H206" s="362"/>
      <c r="I206" s="362"/>
      <c r="J206" s="362"/>
      <c r="K206" s="363"/>
      <c r="L206" s="364" t="s">
        <v>557</v>
      </c>
      <c r="M206" s="365"/>
      <c r="N206" s="365"/>
      <c r="O206" s="365"/>
      <c r="P206" s="365"/>
      <c r="Q206" s="365"/>
      <c r="R206" s="365"/>
      <c r="S206" s="365"/>
      <c r="T206" s="365"/>
      <c r="U206" s="365"/>
      <c r="V206" s="365"/>
      <c r="W206" s="365"/>
      <c r="X206" s="366"/>
      <c r="Y206" s="396">
        <v>0.8</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3.25" customHeight="1" x14ac:dyDescent="0.15">
      <c r="A207" s="370"/>
      <c r="B207" s="371"/>
      <c r="C207" s="371"/>
      <c r="D207" s="371"/>
      <c r="E207" s="371"/>
      <c r="F207" s="372"/>
      <c r="G207" s="411" t="s">
        <v>547</v>
      </c>
      <c r="H207" s="412"/>
      <c r="I207" s="412"/>
      <c r="J207" s="412"/>
      <c r="K207" s="413"/>
      <c r="L207" s="414" t="s">
        <v>560</v>
      </c>
      <c r="M207" s="415"/>
      <c r="N207" s="415"/>
      <c r="O207" s="415"/>
      <c r="P207" s="415"/>
      <c r="Q207" s="415"/>
      <c r="R207" s="415"/>
      <c r="S207" s="415"/>
      <c r="T207" s="415"/>
      <c r="U207" s="415"/>
      <c r="V207" s="415"/>
      <c r="W207" s="415"/>
      <c r="X207" s="416"/>
      <c r="Y207" s="417">
        <v>0.4</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3.25" customHeight="1" x14ac:dyDescent="0.15">
      <c r="A208" s="370"/>
      <c r="B208" s="371"/>
      <c r="C208" s="371"/>
      <c r="D208" s="371"/>
      <c r="E208" s="371"/>
      <c r="F208" s="372"/>
      <c r="G208" s="411" t="s">
        <v>558</v>
      </c>
      <c r="H208" s="412"/>
      <c r="I208" s="412"/>
      <c r="J208" s="412"/>
      <c r="K208" s="413"/>
      <c r="L208" s="414" t="s">
        <v>559</v>
      </c>
      <c r="M208" s="415"/>
      <c r="N208" s="415"/>
      <c r="O208" s="415"/>
      <c r="P208" s="415"/>
      <c r="Q208" s="415"/>
      <c r="R208" s="415"/>
      <c r="S208" s="415"/>
      <c r="T208" s="415"/>
      <c r="U208" s="415"/>
      <c r="V208" s="415"/>
      <c r="W208" s="415"/>
      <c r="X208" s="416"/>
      <c r="Y208" s="417">
        <v>0.2</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3.2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1.4000000000000001</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3.25" customHeight="1" x14ac:dyDescent="0.15">
      <c r="A217" s="370"/>
      <c r="B217" s="371"/>
      <c r="C217" s="371"/>
      <c r="D217" s="371"/>
      <c r="E217" s="371"/>
      <c r="F217" s="372"/>
      <c r="G217" s="376" t="s">
        <v>561</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3.25" customHeight="1" x14ac:dyDescent="0.15">
      <c r="A219" s="370"/>
      <c r="B219" s="371"/>
      <c r="C219" s="371"/>
      <c r="D219" s="371"/>
      <c r="E219" s="371"/>
      <c r="F219" s="372"/>
      <c r="G219" s="361" t="s">
        <v>562</v>
      </c>
      <c r="H219" s="362"/>
      <c r="I219" s="362"/>
      <c r="J219" s="362"/>
      <c r="K219" s="363"/>
      <c r="L219" s="364" t="s">
        <v>566</v>
      </c>
      <c r="M219" s="365"/>
      <c r="N219" s="365"/>
      <c r="O219" s="365"/>
      <c r="P219" s="365"/>
      <c r="Q219" s="365"/>
      <c r="R219" s="365"/>
      <c r="S219" s="365"/>
      <c r="T219" s="365"/>
      <c r="U219" s="365"/>
      <c r="V219" s="365"/>
      <c r="W219" s="365"/>
      <c r="X219" s="366"/>
      <c r="Y219" s="396">
        <v>0.3</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3.25" customHeight="1" x14ac:dyDescent="0.15">
      <c r="A220" s="370"/>
      <c r="B220" s="371"/>
      <c r="C220" s="371"/>
      <c r="D220" s="371"/>
      <c r="E220" s="371"/>
      <c r="F220" s="372"/>
      <c r="G220" s="411" t="s">
        <v>563</v>
      </c>
      <c r="H220" s="412"/>
      <c r="I220" s="412"/>
      <c r="J220" s="412"/>
      <c r="K220" s="413"/>
      <c r="L220" s="414" t="s">
        <v>567</v>
      </c>
      <c r="M220" s="415"/>
      <c r="N220" s="415"/>
      <c r="O220" s="415"/>
      <c r="P220" s="415"/>
      <c r="Q220" s="415"/>
      <c r="R220" s="415"/>
      <c r="S220" s="415"/>
      <c r="T220" s="415"/>
      <c r="U220" s="415"/>
      <c r="V220" s="415"/>
      <c r="W220" s="415"/>
      <c r="X220" s="416"/>
      <c r="Y220" s="417">
        <v>0.3</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3.25" customHeight="1" x14ac:dyDescent="0.15">
      <c r="A221" s="370"/>
      <c r="B221" s="371"/>
      <c r="C221" s="371"/>
      <c r="D221" s="371"/>
      <c r="E221" s="371"/>
      <c r="F221" s="372"/>
      <c r="G221" s="411" t="s">
        <v>223</v>
      </c>
      <c r="H221" s="412"/>
      <c r="I221" s="412"/>
      <c r="J221" s="412"/>
      <c r="K221" s="413"/>
      <c r="L221" s="414" t="s">
        <v>565</v>
      </c>
      <c r="M221" s="415"/>
      <c r="N221" s="415"/>
      <c r="O221" s="415"/>
      <c r="P221" s="415"/>
      <c r="Q221" s="415"/>
      <c r="R221" s="415"/>
      <c r="S221" s="415"/>
      <c r="T221" s="415"/>
      <c r="U221" s="415"/>
      <c r="V221" s="415"/>
      <c r="W221" s="415"/>
      <c r="X221" s="416"/>
      <c r="Y221" s="417">
        <v>0.2</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3.2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0.8</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3.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33.950000000000003" customHeight="1" x14ac:dyDescent="0.15">
      <c r="A236" s="575">
        <v>1</v>
      </c>
      <c r="B236" s="575">
        <v>1</v>
      </c>
      <c r="C236" s="576" t="s">
        <v>527</v>
      </c>
      <c r="D236" s="577"/>
      <c r="E236" s="577"/>
      <c r="F236" s="577"/>
      <c r="G236" s="577"/>
      <c r="H236" s="577"/>
      <c r="I236" s="577"/>
      <c r="J236" s="577"/>
      <c r="K236" s="577"/>
      <c r="L236" s="577"/>
      <c r="M236" s="576" t="s">
        <v>537</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1</v>
      </c>
      <c r="AL236" s="579"/>
      <c r="AM236" s="579"/>
      <c r="AN236" s="579"/>
      <c r="AO236" s="579"/>
      <c r="AP236" s="580"/>
      <c r="AQ236" s="576" t="s">
        <v>485</v>
      </c>
      <c r="AR236" s="577"/>
      <c r="AS236" s="577"/>
      <c r="AT236" s="577"/>
      <c r="AU236" s="578" t="s">
        <v>521</v>
      </c>
      <c r="AV236" s="579"/>
      <c r="AW236" s="579"/>
      <c r="AX236" s="580"/>
    </row>
    <row r="237" spans="1:50" ht="33.950000000000003" customHeight="1" x14ac:dyDescent="0.15">
      <c r="A237" s="575">
        <v>2</v>
      </c>
      <c r="B237" s="575">
        <v>1</v>
      </c>
      <c r="C237" s="576" t="s">
        <v>528</v>
      </c>
      <c r="D237" s="577"/>
      <c r="E237" s="577"/>
      <c r="F237" s="577"/>
      <c r="G237" s="577"/>
      <c r="H237" s="577"/>
      <c r="I237" s="577"/>
      <c r="J237" s="577"/>
      <c r="K237" s="577"/>
      <c r="L237" s="577"/>
      <c r="M237" s="576" t="s">
        <v>539</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0.9</v>
      </c>
      <c r="AL237" s="579"/>
      <c r="AM237" s="579"/>
      <c r="AN237" s="579"/>
      <c r="AO237" s="579"/>
      <c r="AP237" s="580"/>
      <c r="AQ237" s="576" t="s">
        <v>485</v>
      </c>
      <c r="AR237" s="577"/>
      <c r="AS237" s="577"/>
      <c r="AT237" s="577"/>
      <c r="AU237" s="578" t="s">
        <v>521</v>
      </c>
      <c r="AV237" s="579"/>
      <c r="AW237" s="579"/>
      <c r="AX237" s="580"/>
    </row>
    <row r="238" spans="1:50" ht="33.950000000000003" customHeight="1" x14ac:dyDescent="0.15">
      <c r="A238" s="575">
        <v>3</v>
      </c>
      <c r="B238" s="575">
        <v>1</v>
      </c>
      <c r="C238" s="576" t="s">
        <v>529</v>
      </c>
      <c r="D238" s="577"/>
      <c r="E238" s="577"/>
      <c r="F238" s="577"/>
      <c r="G238" s="577"/>
      <c r="H238" s="577"/>
      <c r="I238" s="577"/>
      <c r="J238" s="577"/>
      <c r="K238" s="577"/>
      <c r="L238" s="577"/>
      <c r="M238" s="690" t="s">
        <v>538</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1"/>
      <c r="AK238" s="578">
        <v>0.9</v>
      </c>
      <c r="AL238" s="579"/>
      <c r="AM238" s="579"/>
      <c r="AN238" s="579"/>
      <c r="AO238" s="579"/>
      <c r="AP238" s="580"/>
      <c r="AQ238" s="576" t="s">
        <v>485</v>
      </c>
      <c r="AR238" s="577"/>
      <c r="AS238" s="577"/>
      <c r="AT238" s="577"/>
      <c r="AU238" s="578" t="s">
        <v>521</v>
      </c>
      <c r="AV238" s="579"/>
      <c r="AW238" s="579"/>
      <c r="AX238" s="580"/>
    </row>
    <row r="239" spans="1:50" ht="33.950000000000003" customHeight="1" x14ac:dyDescent="0.15">
      <c r="A239" s="575">
        <v>4</v>
      </c>
      <c r="B239" s="575">
        <v>1</v>
      </c>
      <c r="C239" s="576" t="s">
        <v>530</v>
      </c>
      <c r="D239" s="577"/>
      <c r="E239" s="577"/>
      <c r="F239" s="577"/>
      <c r="G239" s="577"/>
      <c r="H239" s="577"/>
      <c r="I239" s="577"/>
      <c r="J239" s="577"/>
      <c r="K239" s="577"/>
      <c r="L239" s="577"/>
      <c r="M239" s="576" t="s">
        <v>539</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0.9</v>
      </c>
      <c r="AL239" s="579"/>
      <c r="AM239" s="579"/>
      <c r="AN239" s="579"/>
      <c r="AO239" s="579"/>
      <c r="AP239" s="580"/>
      <c r="AQ239" s="576" t="s">
        <v>485</v>
      </c>
      <c r="AR239" s="577"/>
      <c r="AS239" s="577"/>
      <c r="AT239" s="577"/>
      <c r="AU239" s="578" t="s">
        <v>522</v>
      </c>
      <c r="AV239" s="579"/>
      <c r="AW239" s="579"/>
      <c r="AX239" s="580"/>
    </row>
    <row r="240" spans="1:50" ht="33.950000000000003" customHeight="1" x14ac:dyDescent="0.15">
      <c r="A240" s="575">
        <v>5</v>
      </c>
      <c r="B240" s="575">
        <v>1</v>
      </c>
      <c r="C240" s="576" t="s">
        <v>531</v>
      </c>
      <c r="D240" s="577"/>
      <c r="E240" s="577"/>
      <c r="F240" s="577"/>
      <c r="G240" s="577"/>
      <c r="H240" s="577"/>
      <c r="I240" s="577"/>
      <c r="J240" s="577"/>
      <c r="K240" s="577"/>
      <c r="L240" s="577"/>
      <c r="M240" s="576" t="s">
        <v>539</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0.9</v>
      </c>
      <c r="AL240" s="579"/>
      <c r="AM240" s="579"/>
      <c r="AN240" s="579"/>
      <c r="AO240" s="579"/>
      <c r="AP240" s="580"/>
      <c r="AQ240" s="576" t="s">
        <v>485</v>
      </c>
      <c r="AR240" s="577"/>
      <c r="AS240" s="577"/>
      <c r="AT240" s="577"/>
      <c r="AU240" s="578" t="s">
        <v>522</v>
      </c>
      <c r="AV240" s="579"/>
      <c r="AW240" s="579"/>
      <c r="AX240" s="580"/>
    </row>
    <row r="241" spans="1:50" ht="33.950000000000003" customHeight="1" x14ac:dyDescent="0.15">
      <c r="A241" s="575">
        <v>6</v>
      </c>
      <c r="B241" s="575">
        <v>1</v>
      </c>
      <c r="C241" s="576" t="s">
        <v>532</v>
      </c>
      <c r="D241" s="577"/>
      <c r="E241" s="577"/>
      <c r="F241" s="577"/>
      <c r="G241" s="577"/>
      <c r="H241" s="577"/>
      <c r="I241" s="577"/>
      <c r="J241" s="577"/>
      <c r="K241" s="577"/>
      <c r="L241" s="577"/>
      <c r="M241" s="576" t="s">
        <v>539</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0.8</v>
      </c>
      <c r="AL241" s="579"/>
      <c r="AM241" s="579"/>
      <c r="AN241" s="579"/>
      <c r="AO241" s="579"/>
      <c r="AP241" s="580"/>
      <c r="AQ241" s="576" t="s">
        <v>485</v>
      </c>
      <c r="AR241" s="577"/>
      <c r="AS241" s="577"/>
      <c r="AT241" s="577"/>
      <c r="AU241" s="578" t="s">
        <v>522</v>
      </c>
      <c r="AV241" s="579"/>
      <c r="AW241" s="579"/>
      <c r="AX241" s="580"/>
    </row>
    <row r="242" spans="1:50" ht="33.950000000000003" customHeight="1" x14ac:dyDescent="0.15">
      <c r="A242" s="575">
        <v>7</v>
      </c>
      <c r="B242" s="575">
        <v>1</v>
      </c>
      <c r="C242" s="576" t="s">
        <v>533</v>
      </c>
      <c r="D242" s="577"/>
      <c r="E242" s="577"/>
      <c r="F242" s="577"/>
      <c r="G242" s="577"/>
      <c r="H242" s="577"/>
      <c r="I242" s="577"/>
      <c r="J242" s="577"/>
      <c r="K242" s="577"/>
      <c r="L242" s="577"/>
      <c r="M242" s="576" t="s">
        <v>539</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0.8</v>
      </c>
      <c r="AL242" s="579"/>
      <c r="AM242" s="579"/>
      <c r="AN242" s="579"/>
      <c r="AO242" s="579"/>
      <c r="AP242" s="580"/>
      <c r="AQ242" s="576" t="s">
        <v>485</v>
      </c>
      <c r="AR242" s="577"/>
      <c r="AS242" s="577"/>
      <c r="AT242" s="577"/>
      <c r="AU242" s="578" t="s">
        <v>522</v>
      </c>
      <c r="AV242" s="579"/>
      <c r="AW242" s="579"/>
      <c r="AX242" s="580"/>
    </row>
    <row r="243" spans="1:50" ht="33.950000000000003" customHeight="1" x14ac:dyDescent="0.15">
      <c r="A243" s="575">
        <v>8</v>
      </c>
      <c r="B243" s="575">
        <v>1</v>
      </c>
      <c r="C243" s="576" t="s">
        <v>534</v>
      </c>
      <c r="D243" s="577"/>
      <c r="E243" s="577"/>
      <c r="F243" s="577"/>
      <c r="G243" s="577"/>
      <c r="H243" s="577"/>
      <c r="I243" s="577"/>
      <c r="J243" s="577"/>
      <c r="K243" s="577"/>
      <c r="L243" s="577"/>
      <c r="M243" s="576" t="s">
        <v>539</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0.7</v>
      </c>
      <c r="AL243" s="579"/>
      <c r="AM243" s="579"/>
      <c r="AN243" s="579"/>
      <c r="AO243" s="579"/>
      <c r="AP243" s="580"/>
      <c r="AQ243" s="576" t="s">
        <v>485</v>
      </c>
      <c r="AR243" s="577"/>
      <c r="AS243" s="577"/>
      <c r="AT243" s="577"/>
      <c r="AU243" s="578" t="s">
        <v>522</v>
      </c>
      <c r="AV243" s="579"/>
      <c r="AW243" s="579"/>
      <c r="AX243" s="580"/>
    </row>
    <row r="244" spans="1:50" ht="33.950000000000003" customHeight="1" x14ac:dyDescent="0.15">
      <c r="A244" s="575">
        <v>9</v>
      </c>
      <c r="B244" s="575">
        <v>1</v>
      </c>
      <c r="C244" s="576" t="s">
        <v>535</v>
      </c>
      <c r="D244" s="577"/>
      <c r="E244" s="577"/>
      <c r="F244" s="577"/>
      <c r="G244" s="577"/>
      <c r="H244" s="577"/>
      <c r="I244" s="577"/>
      <c r="J244" s="577"/>
      <c r="K244" s="577"/>
      <c r="L244" s="577"/>
      <c r="M244" s="576" t="s">
        <v>538</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0.7</v>
      </c>
      <c r="AL244" s="579"/>
      <c r="AM244" s="579"/>
      <c r="AN244" s="579"/>
      <c r="AO244" s="579"/>
      <c r="AP244" s="580"/>
      <c r="AQ244" s="576" t="s">
        <v>485</v>
      </c>
      <c r="AR244" s="577"/>
      <c r="AS244" s="577"/>
      <c r="AT244" s="577"/>
      <c r="AU244" s="578" t="s">
        <v>522</v>
      </c>
      <c r="AV244" s="579"/>
      <c r="AW244" s="579"/>
      <c r="AX244" s="580"/>
    </row>
    <row r="245" spans="1:50" ht="33.950000000000003" customHeight="1" x14ac:dyDescent="0.15">
      <c r="A245" s="575">
        <v>10</v>
      </c>
      <c r="B245" s="575">
        <v>1</v>
      </c>
      <c r="C245" s="576" t="s">
        <v>536</v>
      </c>
      <c r="D245" s="577"/>
      <c r="E245" s="577"/>
      <c r="F245" s="577"/>
      <c r="G245" s="577"/>
      <c r="H245" s="577"/>
      <c r="I245" s="577"/>
      <c r="J245" s="577"/>
      <c r="K245" s="577"/>
      <c r="L245" s="577"/>
      <c r="M245" s="576" t="s">
        <v>539</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0.7</v>
      </c>
      <c r="AL245" s="579"/>
      <c r="AM245" s="579"/>
      <c r="AN245" s="579"/>
      <c r="AO245" s="579"/>
      <c r="AP245" s="580"/>
      <c r="AQ245" s="576" t="s">
        <v>485</v>
      </c>
      <c r="AR245" s="577"/>
      <c r="AS245" s="577"/>
      <c r="AT245" s="577"/>
      <c r="AU245" s="578" t="s">
        <v>522</v>
      </c>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411</v>
      </c>
      <c r="AL268" s="241"/>
      <c r="AM268" s="241"/>
      <c r="AN268" s="241"/>
      <c r="AO268" s="241"/>
      <c r="AP268" s="241"/>
      <c r="AQ268" s="241" t="s">
        <v>23</v>
      </c>
      <c r="AR268" s="241"/>
      <c r="AS268" s="241"/>
      <c r="AT268" s="241"/>
      <c r="AU268" s="92" t="s">
        <v>24</v>
      </c>
      <c r="AV268" s="93"/>
      <c r="AW268" s="93"/>
      <c r="AX268" s="582"/>
    </row>
    <row r="269" spans="1:50" ht="33.950000000000003" customHeight="1" x14ac:dyDescent="0.15">
      <c r="A269" s="575">
        <v>1</v>
      </c>
      <c r="B269" s="575">
        <v>1</v>
      </c>
      <c r="C269" s="576" t="s">
        <v>518</v>
      </c>
      <c r="D269" s="577"/>
      <c r="E269" s="577"/>
      <c r="F269" s="577"/>
      <c r="G269" s="577"/>
      <c r="H269" s="577"/>
      <c r="I269" s="577"/>
      <c r="J269" s="577"/>
      <c r="K269" s="577"/>
      <c r="L269" s="577"/>
      <c r="M269" s="576" t="s">
        <v>525</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1.2</v>
      </c>
      <c r="AL269" s="579"/>
      <c r="AM269" s="579"/>
      <c r="AN269" s="579"/>
      <c r="AO269" s="579"/>
      <c r="AP269" s="580"/>
      <c r="AQ269" s="576" t="s">
        <v>485</v>
      </c>
      <c r="AR269" s="577"/>
      <c r="AS269" s="577"/>
      <c r="AT269" s="577"/>
      <c r="AU269" s="578" t="s">
        <v>521</v>
      </c>
      <c r="AV269" s="579"/>
      <c r="AW269" s="579"/>
      <c r="AX269" s="580"/>
    </row>
    <row r="270" spans="1:50" ht="33.950000000000003" customHeight="1" x14ac:dyDescent="0.15">
      <c r="A270" s="575">
        <v>2</v>
      </c>
      <c r="B270" s="575">
        <v>1</v>
      </c>
      <c r="C270" s="576" t="s">
        <v>519</v>
      </c>
      <c r="D270" s="577"/>
      <c r="E270" s="577"/>
      <c r="F270" s="577"/>
      <c r="G270" s="577"/>
      <c r="H270" s="577"/>
      <c r="I270" s="577"/>
      <c r="J270" s="577"/>
      <c r="K270" s="577"/>
      <c r="L270" s="577"/>
      <c r="M270" s="576" t="s">
        <v>526</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1.2</v>
      </c>
      <c r="AL270" s="579"/>
      <c r="AM270" s="579"/>
      <c r="AN270" s="579"/>
      <c r="AO270" s="579"/>
      <c r="AP270" s="580"/>
      <c r="AQ270" s="576" t="s">
        <v>485</v>
      </c>
      <c r="AR270" s="577"/>
      <c r="AS270" s="577"/>
      <c r="AT270" s="577"/>
      <c r="AU270" s="578" t="s">
        <v>521</v>
      </c>
      <c r="AV270" s="579"/>
      <c r="AW270" s="579"/>
      <c r="AX270" s="580"/>
    </row>
    <row r="271" spans="1:50" ht="33.950000000000003" customHeight="1" x14ac:dyDescent="0.15">
      <c r="A271" s="575">
        <v>3</v>
      </c>
      <c r="B271" s="575">
        <v>1</v>
      </c>
      <c r="C271" s="576" t="s">
        <v>520</v>
      </c>
      <c r="D271" s="577"/>
      <c r="E271" s="577"/>
      <c r="F271" s="577"/>
      <c r="G271" s="577"/>
      <c r="H271" s="577"/>
      <c r="I271" s="577"/>
      <c r="J271" s="577"/>
      <c r="K271" s="577"/>
      <c r="L271" s="577"/>
      <c r="M271" s="576" t="s">
        <v>526</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0.8</v>
      </c>
      <c r="AL271" s="579"/>
      <c r="AM271" s="579"/>
      <c r="AN271" s="579"/>
      <c r="AO271" s="579"/>
      <c r="AP271" s="580"/>
      <c r="AQ271" s="576" t="s">
        <v>485</v>
      </c>
      <c r="AR271" s="577"/>
      <c r="AS271" s="577"/>
      <c r="AT271" s="577"/>
      <c r="AU271" s="578" t="s">
        <v>522</v>
      </c>
      <c r="AV271" s="579"/>
      <c r="AW271" s="579"/>
      <c r="AX271" s="580"/>
    </row>
    <row r="272" spans="1:50" ht="24" customHeight="1" x14ac:dyDescent="0.15">
      <c r="A272" s="575">
        <v>4</v>
      </c>
      <c r="B272" s="575">
        <v>1</v>
      </c>
      <c r="C272" s="576"/>
      <c r="D272" s="577"/>
      <c r="E272" s="577"/>
      <c r="F272" s="577"/>
      <c r="G272" s="577"/>
      <c r="H272" s="577"/>
      <c r="I272" s="577"/>
      <c r="J272" s="577"/>
      <c r="K272" s="577"/>
      <c r="L272" s="577"/>
      <c r="M272" s="576"/>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5</v>
      </c>
      <c r="B273" s="575">
        <v>1</v>
      </c>
      <c r="C273" s="576"/>
      <c r="D273" s="577"/>
      <c r="E273" s="577"/>
      <c r="F273" s="577"/>
      <c r="G273" s="577"/>
      <c r="H273" s="577"/>
      <c r="I273" s="577"/>
      <c r="J273" s="577"/>
      <c r="K273" s="577"/>
      <c r="L273" s="577"/>
      <c r="M273" s="576"/>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6</v>
      </c>
      <c r="B274" s="575">
        <v>1</v>
      </c>
      <c r="C274" s="576"/>
      <c r="D274" s="577"/>
      <c r="E274" s="577"/>
      <c r="F274" s="577"/>
      <c r="G274" s="577"/>
      <c r="H274" s="577"/>
      <c r="I274" s="577"/>
      <c r="J274" s="577"/>
      <c r="K274" s="577"/>
      <c r="L274" s="577"/>
      <c r="M274" s="576"/>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411</v>
      </c>
      <c r="AL301" s="241"/>
      <c r="AM301" s="241"/>
      <c r="AN301" s="241"/>
      <c r="AO301" s="241"/>
      <c r="AP301" s="241"/>
      <c r="AQ301" s="241" t="s">
        <v>23</v>
      </c>
      <c r="AR301" s="241"/>
      <c r="AS301" s="241"/>
      <c r="AT301" s="241"/>
      <c r="AU301" s="92" t="s">
        <v>24</v>
      </c>
      <c r="AV301" s="93"/>
      <c r="AW301" s="93"/>
      <c r="AX301" s="582"/>
    </row>
    <row r="302" spans="1:50" ht="42" customHeight="1" x14ac:dyDescent="0.15">
      <c r="A302" s="575">
        <v>1</v>
      </c>
      <c r="B302" s="575">
        <v>1</v>
      </c>
      <c r="C302" s="576" t="s">
        <v>498</v>
      </c>
      <c r="D302" s="577"/>
      <c r="E302" s="577"/>
      <c r="F302" s="577"/>
      <c r="G302" s="577"/>
      <c r="H302" s="577"/>
      <c r="I302" s="577"/>
      <c r="J302" s="577"/>
      <c r="K302" s="577"/>
      <c r="L302" s="577"/>
      <c r="M302" s="576" t="s">
        <v>503</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1.3</v>
      </c>
      <c r="AL302" s="579"/>
      <c r="AM302" s="579"/>
      <c r="AN302" s="579"/>
      <c r="AO302" s="579"/>
      <c r="AP302" s="580"/>
      <c r="AQ302" s="576" t="s">
        <v>485</v>
      </c>
      <c r="AR302" s="577"/>
      <c r="AS302" s="577"/>
      <c r="AT302" s="577"/>
      <c r="AU302" s="578" t="s">
        <v>521</v>
      </c>
      <c r="AV302" s="579"/>
      <c r="AW302" s="579"/>
      <c r="AX302" s="580"/>
    </row>
    <row r="303" spans="1:50" ht="42.75" customHeight="1" x14ac:dyDescent="0.15">
      <c r="A303" s="575">
        <v>2</v>
      </c>
      <c r="B303" s="575">
        <v>1</v>
      </c>
      <c r="C303" s="576" t="s">
        <v>499</v>
      </c>
      <c r="D303" s="577"/>
      <c r="E303" s="577"/>
      <c r="F303" s="577"/>
      <c r="G303" s="577"/>
      <c r="H303" s="577"/>
      <c r="I303" s="577"/>
      <c r="J303" s="577"/>
      <c r="K303" s="577"/>
      <c r="L303" s="577"/>
      <c r="M303" s="576" t="s">
        <v>503</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0.8</v>
      </c>
      <c r="AL303" s="579"/>
      <c r="AM303" s="579"/>
      <c r="AN303" s="579"/>
      <c r="AO303" s="579"/>
      <c r="AP303" s="580"/>
      <c r="AQ303" s="576" t="s">
        <v>485</v>
      </c>
      <c r="AR303" s="577"/>
      <c r="AS303" s="577"/>
      <c r="AT303" s="577"/>
      <c r="AU303" s="578" t="s">
        <v>523</v>
      </c>
      <c r="AV303" s="579"/>
      <c r="AW303" s="579"/>
      <c r="AX303" s="580"/>
    </row>
    <row r="304" spans="1:50" ht="39.75" customHeight="1" x14ac:dyDescent="0.15">
      <c r="A304" s="575">
        <v>3</v>
      </c>
      <c r="B304" s="575">
        <v>1</v>
      </c>
      <c r="C304" s="576" t="s">
        <v>500</v>
      </c>
      <c r="D304" s="577"/>
      <c r="E304" s="577"/>
      <c r="F304" s="577"/>
      <c r="G304" s="577"/>
      <c r="H304" s="577"/>
      <c r="I304" s="577"/>
      <c r="J304" s="577"/>
      <c r="K304" s="577"/>
      <c r="L304" s="577"/>
      <c r="M304" s="576" t="s">
        <v>503</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v>0.8</v>
      </c>
      <c r="AL304" s="579"/>
      <c r="AM304" s="579"/>
      <c r="AN304" s="579"/>
      <c r="AO304" s="579"/>
      <c r="AP304" s="580"/>
      <c r="AQ304" s="576" t="s">
        <v>485</v>
      </c>
      <c r="AR304" s="577"/>
      <c r="AS304" s="577"/>
      <c r="AT304" s="577"/>
      <c r="AU304" s="578" t="s">
        <v>521</v>
      </c>
      <c r="AV304" s="579"/>
      <c r="AW304" s="579"/>
      <c r="AX304" s="580"/>
    </row>
    <row r="305" spans="1:50" ht="44.25" customHeight="1" x14ac:dyDescent="0.15">
      <c r="A305" s="575">
        <v>4</v>
      </c>
      <c r="B305" s="575">
        <v>1</v>
      </c>
      <c r="C305" s="576" t="s">
        <v>501</v>
      </c>
      <c r="D305" s="577"/>
      <c r="E305" s="577"/>
      <c r="F305" s="577"/>
      <c r="G305" s="577"/>
      <c r="H305" s="577"/>
      <c r="I305" s="577"/>
      <c r="J305" s="577"/>
      <c r="K305" s="577"/>
      <c r="L305" s="577"/>
      <c r="M305" s="576" t="s">
        <v>503</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v>0.8</v>
      </c>
      <c r="AL305" s="579"/>
      <c r="AM305" s="579"/>
      <c r="AN305" s="579"/>
      <c r="AO305" s="579"/>
      <c r="AP305" s="580"/>
      <c r="AQ305" s="576" t="s">
        <v>485</v>
      </c>
      <c r="AR305" s="577"/>
      <c r="AS305" s="577"/>
      <c r="AT305" s="577"/>
      <c r="AU305" s="578" t="s">
        <v>521</v>
      </c>
      <c r="AV305" s="579"/>
      <c r="AW305" s="579"/>
      <c r="AX305" s="580"/>
    </row>
    <row r="306" spans="1:50" ht="48" customHeight="1" x14ac:dyDescent="0.15">
      <c r="A306" s="575">
        <v>5</v>
      </c>
      <c r="B306" s="575">
        <v>1</v>
      </c>
      <c r="C306" s="576" t="s">
        <v>484</v>
      </c>
      <c r="D306" s="577"/>
      <c r="E306" s="577"/>
      <c r="F306" s="577"/>
      <c r="G306" s="577"/>
      <c r="H306" s="577"/>
      <c r="I306" s="577"/>
      <c r="J306" s="577"/>
      <c r="K306" s="577"/>
      <c r="L306" s="577"/>
      <c r="M306" s="576" t="s">
        <v>503</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v>0.7</v>
      </c>
      <c r="AL306" s="579"/>
      <c r="AM306" s="579"/>
      <c r="AN306" s="579"/>
      <c r="AO306" s="579"/>
      <c r="AP306" s="580"/>
      <c r="AQ306" s="576" t="s">
        <v>485</v>
      </c>
      <c r="AR306" s="577"/>
      <c r="AS306" s="577"/>
      <c r="AT306" s="577"/>
      <c r="AU306" s="578" t="s">
        <v>524</v>
      </c>
      <c r="AV306" s="579"/>
      <c r="AW306" s="579"/>
      <c r="AX306" s="580"/>
    </row>
    <row r="307" spans="1:50" ht="45.75" customHeight="1" x14ac:dyDescent="0.15">
      <c r="A307" s="575">
        <v>6</v>
      </c>
      <c r="B307" s="575">
        <v>1</v>
      </c>
      <c r="C307" s="576" t="s">
        <v>502</v>
      </c>
      <c r="D307" s="577"/>
      <c r="E307" s="577"/>
      <c r="F307" s="577"/>
      <c r="G307" s="577"/>
      <c r="H307" s="577"/>
      <c r="I307" s="577"/>
      <c r="J307" s="577"/>
      <c r="K307" s="577"/>
      <c r="L307" s="577"/>
      <c r="M307" s="576" t="s">
        <v>503</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v>0.6</v>
      </c>
      <c r="AL307" s="579"/>
      <c r="AM307" s="579"/>
      <c r="AN307" s="579"/>
      <c r="AO307" s="579"/>
      <c r="AP307" s="580"/>
      <c r="AQ307" s="576" t="s">
        <v>485</v>
      </c>
      <c r="AR307" s="577"/>
      <c r="AS307" s="577"/>
      <c r="AT307" s="577"/>
      <c r="AU307" s="578" t="s">
        <v>522</v>
      </c>
      <c r="AV307" s="579"/>
      <c r="AW307" s="579"/>
      <c r="AX307" s="580"/>
    </row>
    <row r="308" spans="1:50" ht="24"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411</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411</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411</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411</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411</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6:AQ17 P15:AX15 P13:AX13">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68:AS68">
    <cfRule type="expression" dxfId="921" priority="237">
      <formula>IF(RIGHT(TEXT(AE68,"0.#"),1)=".",FALSE,TRUE)</formula>
    </cfRule>
    <cfRule type="expression" dxfId="920" priority="238">
      <formula>IF(RIGHT(TEXT(AE68,"0.#"),1)=".",TRUE,FALSE)</formula>
    </cfRule>
  </conditionalFormatting>
  <conditionalFormatting sqref="AE95:AI95 AE92:AI92 AE89:AI89 AE86:AI86">
    <cfRule type="expression" dxfId="919" priority="235">
      <formula>IF(RIGHT(TEXT(AE86,"0.#"),1)=".",FALSE,TRUE)</formula>
    </cfRule>
    <cfRule type="expression" dxfId="918" priority="236">
      <formula>IF(RIGHT(TEXT(AE86,"0.#"),1)=".",TRUE,FALSE)</formula>
    </cfRule>
  </conditionalFormatting>
  <conditionalFormatting sqref="AJ95:AX95 AJ92:AX92 AJ89:AX89 AJ86:AX86">
    <cfRule type="expression" dxfId="917" priority="233">
      <formula>IF(RIGHT(TEXT(AJ86,"0.#"),1)=".",FALSE,TRUE)</formula>
    </cfRule>
    <cfRule type="expression" dxfId="916" priority="234">
      <formula>IF(RIGHT(TEXT(AJ86,"0.#"),1)=".",TRUE,FALSE)</formula>
    </cfRule>
  </conditionalFormatting>
  <conditionalFormatting sqref="L100:L103 L98">
    <cfRule type="expression" dxfId="915" priority="231">
      <formula>IF(RIGHT(TEXT(L98,"0.#"),1)=".",FALSE,TRUE)</formula>
    </cfRule>
    <cfRule type="expression" dxfId="914" priority="232">
      <formula>IF(RIGHT(TEXT(L98,"0.#"),1)=".",TRUE,FALSE)</formula>
    </cfRule>
  </conditionalFormatting>
  <conditionalFormatting sqref="R98">
    <cfRule type="expression" dxfId="913" priority="227">
      <formula>IF(RIGHT(TEXT(R98,"0.#"),1)=".",FALSE,TRUE)</formula>
    </cfRule>
    <cfRule type="expression" dxfId="912" priority="228">
      <formula>IF(RIGHT(TEXT(R98,"0.#"),1)=".",TRUE,FALSE)</formula>
    </cfRule>
  </conditionalFormatting>
  <conditionalFormatting sqref="R99:R103">
    <cfRule type="expression" dxfId="911" priority="225">
      <formula>IF(RIGHT(TEXT(R99,"0.#"),1)=".",FALSE,TRUE)</formula>
    </cfRule>
    <cfRule type="expression" dxfId="910" priority="226">
      <formula>IF(RIGHT(TEXT(R99,"0.#"),1)=".",TRUE,FALSE)</formula>
    </cfRule>
  </conditionalFormatting>
  <conditionalFormatting sqref="Y182:Y189 Y180">
    <cfRule type="expression" dxfId="909" priority="223">
      <formula>IF(RIGHT(TEXT(Y180,"0.#"),1)=".",FALSE,TRUE)</formula>
    </cfRule>
    <cfRule type="expression" dxfId="908" priority="224">
      <formula>IF(RIGHT(TEXT(Y180,"0.#"),1)=".",TRUE,FALSE)</formula>
    </cfRule>
  </conditionalFormatting>
  <conditionalFormatting sqref="AU181">
    <cfRule type="expression" dxfId="907" priority="221">
      <formula>IF(RIGHT(TEXT(AU181,"0.#"),1)=".",FALSE,TRUE)</formula>
    </cfRule>
    <cfRule type="expression" dxfId="906" priority="222">
      <formula>IF(RIGHT(TEXT(AU181,"0.#"),1)=".",TRUE,FALSE)</formula>
    </cfRule>
  </conditionalFormatting>
  <conditionalFormatting sqref="AU190">
    <cfRule type="expression" dxfId="905" priority="219">
      <formula>IF(RIGHT(TEXT(AU190,"0.#"),1)=".",FALSE,TRUE)</formula>
    </cfRule>
    <cfRule type="expression" dxfId="904" priority="220">
      <formula>IF(RIGHT(TEXT(AU190,"0.#"),1)=".",TRUE,FALSE)</formula>
    </cfRule>
  </conditionalFormatting>
  <conditionalFormatting sqref="AU182:AU189 AU180">
    <cfRule type="expression" dxfId="903" priority="217">
      <formula>IF(RIGHT(TEXT(AU180,"0.#"),1)=".",FALSE,TRUE)</formula>
    </cfRule>
    <cfRule type="expression" dxfId="902" priority="218">
      <formula>IF(RIGHT(TEXT(AU180,"0.#"),1)=".",TRUE,FALSE)</formula>
    </cfRule>
  </conditionalFormatting>
  <conditionalFormatting sqref="Y220 Y194">
    <cfRule type="expression" dxfId="901" priority="203">
      <formula>IF(RIGHT(TEXT(Y194,"0.#"),1)=".",FALSE,TRUE)</formula>
    </cfRule>
    <cfRule type="expression" dxfId="900" priority="204">
      <formula>IF(RIGHT(TEXT(Y194,"0.#"),1)=".",TRUE,FALSE)</formula>
    </cfRule>
  </conditionalFormatting>
  <conditionalFormatting sqref="Y229 Y216 Y203">
    <cfRule type="expression" dxfId="899" priority="201">
      <formula>IF(RIGHT(TEXT(Y203,"0.#"),1)=".",FALSE,TRUE)</formula>
    </cfRule>
    <cfRule type="expression" dxfId="898" priority="202">
      <formula>IF(RIGHT(TEXT(Y203,"0.#"),1)=".",TRUE,FALSE)</formula>
    </cfRule>
  </conditionalFormatting>
  <conditionalFormatting sqref="Y221:Y228 Y219 Y208:Y215 Y195:Y202 Y193">
    <cfRule type="expression" dxfId="897" priority="199">
      <formula>IF(RIGHT(TEXT(Y193,"0.#"),1)=".",FALSE,TRUE)</formula>
    </cfRule>
    <cfRule type="expression" dxfId="896" priority="200">
      <formula>IF(RIGHT(TEXT(Y193,"0.#"),1)=".",TRUE,FALSE)</formula>
    </cfRule>
  </conditionalFormatting>
  <conditionalFormatting sqref="AU220 AU207 AU194">
    <cfRule type="expression" dxfId="895" priority="197">
      <formula>IF(RIGHT(TEXT(AU194,"0.#"),1)=".",FALSE,TRUE)</formula>
    </cfRule>
    <cfRule type="expression" dxfId="894" priority="198">
      <formula>IF(RIGHT(TEXT(AU194,"0.#"),1)=".",TRUE,FALSE)</formula>
    </cfRule>
  </conditionalFormatting>
  <conditionalFormatting sqref="AU229 AU216 AU203">
    <cfRule type="expression" dxfId="893" priority="195">
      <formula>IF(RIGHT(TEXT(AU203,"0.#"),1)=".",FALSE,TRUE)</formula>
    </cfRule>
    <cfRule type="expression" dxfId="892" priority="196">
      <formula>IF(RIGHT(TEXT(AU203,"0.#"),1)=".",TRUE,FALSE)</formula>
    </cfRule>
  </conditionalFormatting>
  <conditionalFormatting sqref="AU221:AU228 AU219 AU208:AU215 AU206 AU195:AU202 AU193">
    <cfRule type="expression" dxfId="891" priority="193">
      <formula>IF(RIGHT(TEXT(AU193,"0.#"),1)=".",FALSE,TRUE)</formula>
    </cfRule>
    <cfRule type="expression" dxfId="890" priority="194">
      <formula>IF(RIGHT(TEXT(AU193,"0.#"),1)=".",TRUE,FALSE)</formula>
    </cfRule>
  </conditionalFormatting>
  <conditionalFormatting sqref="AE56:AI56">
    <cfRule type="expression" dxfId="889" priority="167">
      <formula>IF(AND(AE56&gt;=0, RIGHT(TEXT(AE56,"0.#"),1)&lt;&gt;"."),TRUE,FALSE)</formula>
    </cfRule>
    <cfRule type="expression" dxfId="888" priority="168">
      <formula>IF(AND(AE56&gt;=0, RIGHT(TEXT(AE56,"0.#"),1)="."),TRUE,FALSE)</formula>
    </cfRule>
    <cfRule type="expression" dxfId="887" priority="169">
      <formula>IF(AND(AE56&lt;0, RIGHT(TEXT(AE56,"0.#"),1)&lt;&gt;"."),TRUE,FALSE)</formula>
    </cfRule>
    <cfRule type="expression" dxfId="886" priority="170">
      <formula>IF(AND(AE56&lt;0, RIGHT(TEXT(AE56,"0.#"),1)="."),TRUE,FALSE)</formula>
    </cfRule>
  </conditionalFormatting>
  <conditionalFormatting sqref="AJ56:AS56">
    <cfRule type="expression" dxfId="885" priority="163">
      <formula>IF(AND(AJ56&gt;=0, RIGHT(TEXT(AJ56,"0.#"),1)&lt;&gt;"."),TRUE,FALSE)</formula>
    </cfRule>
    <cfRule type="expression" dxfId="884" priority="164">
      <formula>IF(AND(AJ56&gt;=0, RIGHT(TEXT(AJ56,"0.#"),1)="."),TRUE,FALSE)</formula>
    </cfRule>
    <cfRule type="expression" dxfId="883" priority="165">
      <formula>IF(AND(AJ56&lt;0, RIGHT(TEXT(AJ56,"0.#"),1)&lt;&gt;"."),TRUE,FALSE)</formula>
    </cfRule>
    <cfRule type="expression" dxfId="882" priority="166">
      <formula>IF(AND(AJ56&lt;0, RIGHT(TEXT(AJ56,"0.#"),1)="."),TRUE,FALSE)</formula>
    </cfRule>
  </conditionalFormatting>
  <conditionalFormatting sqref="AK237:AK265">
    <cfRule type="expression" dxfId="881" priority="151">
      <formula>IF(RIGHT(TEXT(AK237,"0.#"),1)=".",FALSE,TRUE)</formula>
    </cfRule>
    <cfRule type="expression" dxfId="880" priority="152">
      <formula>IF(RIGHT(TEXT(AK237,"0.#"),1)=".",TRUE,FALSE)</formula>
    </cfRule>
  </conditionalFormatting>
  <conditionalFormatting sqref="AU237:AX265">
    <cfRule type="expression" dxfId="879" priority="147">
      <formula>IF(AND(AU237&gt;=0, RIGHT(TEXT(AU237,"0.#"),1)&lt;&gt;"."),TRUE,FALSE)</formula>
    </cfRule>
    <cfRule type="expression" dxfId="878" priority="148">
      <formula>IF(AND(AU237&gt;=0, RIGHT(TEXT(AU237,"0.#"),1)="."),TRUE,FALSE)</formula>
    </cfRule>
    <cfRule type="expression" dxfId="877" priority="149">
      <formula>IF(AND(AU237&lt;0, RIGHT(TEXT(AU237,"0.#"),1)&lt;&gt;"."),TRUE,FALSE)</formula>
    </cfRule>
    <cfRule type="expression" dxfId="876" priority="150">
      <formula>IF(AND(AU237&lt;0, RIGHT(TEXT(AU237,"0.#"),1)="."),TRUE,FALSE)</formula>
    </cfRule>
  </conditionalFormatting>
  <conditionalFormatting sqref="AK269">
    <cfRule type="expression" dxfId="875" priority="145">
      <formula>IF(RIGHT(TEXT(AK269,"0.#"),1)=".",FALSE,TRUE)</formula>
    </cfRule>
    <cfRule type="expression" dxfId="874" priority="146">
      <formula>IF(RIGHT(TEXT(AK269,"0.#"),1)=".",TRUE,FALSE)</formula>
    </cfRule>
  </conditionalFormatting>
  <conditionalFormatting sqref="AU269:AX269">
    <cfRule type="expression" dxfId="873" priority="141">
      <formula>IF(AND(AU269&gt;=0, RIGHT(TEXT(AU269,"0.#"),1)&lt;&gt;"."),TRUE,FALSE)</formula>
    </cfRule>
    <cfRule type="expression" dxfId="872" priority="142">
      <formula>IF(AND(AU269&gt;=0, RIGHT(TEXT(AU269,"0.#"),1)="."),TRUE,FALSE)</formula>
    </cfRule>
    <cfRule type="expression" dxfId="871" priority="143">
      <formula>IF(AND(AU269&lt;0, RIGHT(TEXT(AU269,"0.#"),1)&lt;&gt;"."),TRUE,FALSE)</formula>
    </cfRule>
    <cfRule type="expression" dxfId="870" priority="144">
      <formula>IF(AND(AU269&lt;0, RIGHT(TEXT(AU269,"0.#"),1)="."),TRUE,FALSE)</formula>
    </cfRule>
  </conditionalFormatting>
  <conditionalFormatting sqref="AK270:AK298">
    <cfRule type="expression" dxfId="869" priority="139">
      <formula>IF(RIGHT(TEXT(AK270,"0.#"),1)=".",FALSE,TRUE)</formula>
    </cfRule>
    <cfRule type="expression" dxfId="868" priority="140">
      <formula>IF(RIGHT(TEXT(AK270,"0.#"),1)=".",TRUE,FALSE)</formula>
    </cfRule>
  </conditionalFormatting>
  <conditionalFormatting sqref="AU270:AX298">
    <cfRule type="expression" dxfId="867" priority="135">
      <formula>IF(AND(AU270&gt;=0, RIGHT(TEXT(AU270,"0.#"),1)&lt;&gt;"."),TRUE,FALSE)</formula>
    </cfRule>
    <cfRule type="expression" dxfId="866" priority="136">
      <formula>IF(AND(AU270&gt;=0, RIGHT(TEXT(AU270,"0.#"),1)="."),TRUE,FALSE)</formula>
    </cfRule>
    <cfRule type="expression" dxfId="865" priority="137">
      <formula>IF(AND(AU270&lt;0, RIGHT(TEXT(AU270,"0.#"),1)&lt;&gt;"."),TRUE,FALSE)</formula>
    </cfRule>
    <cfRule type="expression" dxfId="864" priority="138">
      <formula>IF(AND(AU270&lt;0, RIGHT(TEXT(AU270,"0.#"),1)="."),TRUE,FALSE)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8:AK331">
    <cfRule type="expression" dxfId="859" priority="127">
      <formula>IF(RIGHT(TEXT(AK308,"0.#"),1)=".",FALSE,TRUE)</formula>
    </cfRule>
    <cfRule type="expression" dxfId="858" priority="128">
      <formula>IF(RIGHT(TEXT(AK308,"0.#"),1)=".",TRUE,FALSE)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K302">
    <cfRule type="expression" dxfId="751" priority="7">
      <formula>IF(RIGHT(TEXT(AK302,"0.#"),1)=".",FALSE,TRUE)</formula>
    </cfRule>
    <cfRule type="expression" dxfId="750" priority="8">
      <formula>IF(RIGHT(TEXT(AK302,"0.#"),1)=".",TRUE,FALSE)</formula>
    </cfRule>
  </conditionalFormatting>
  <conditionalFormatting sqref="AK303:AK307">
    <cfRule type="expression" dxfId="749" priority="5">
      <formula>IF(RIGHT(TEXT(AK303,"0.#"),1)=".",FALSE,TRUE)</formula>
    </cfRule>
    <cfRule type="expression" dxfId="748" priority="6">
      <formula>IF(RIGHT(TEXT(AK303,"0.#"),1)=".",TRUE,FALSE)</formula>
    </cfRule>
  </conditionalFormatting>
  <conditionalFormatting sqref="Y207">
    <cfRule type="expression" dxfId="747" priority="3">
      <formula>IF(RIGHT(TEXT(Y207,"0.#"),1)=".",FALSE,TRUE)</formula>
    </cfRule>
    <cfRule type="expression" dxfId="746" priority="4">
      <formula>IF(RIGHT(TEXT(Y207,"0.#"),1)=".",TRUE,FALSE)</formula>
    </cfRule>
  </conditionalFormatting>
  <conditionalFormatting sqref="Y206">
    <cfRule type="expression" dxfId="745" priority="1">
      <formula>IF(RIGHT(TEXT(Y206,"0.#"),1)=".",FALSE,TRUE)</formula>
    </cfRule>
    <cfRule type="expression" dxfId="744" priority="2">
      <formula>IF(RIGHT(TEXT(Y206,"0.#"),1)=".",TRUE,FALSE)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469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695" t="s">
        <v>463</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9"/>
      <c r="B3" s="710"/>
      <c r="C3" s="710"/>
      <c r="D3" s="710"/>
      <c r="E3" s="710"/>
      <c r="F3" s="71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09"/>
      <c r="B4" s="710"/>
      <c r="C4" s="710"/>
      <c r="D4" s="710"/>
      <c r="E4" s="710"/>
      <c r="F4" s="711"/>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x14ac:dyDescent="0.15">
      <c r="A5" s="709"/>
      <c r="B5" s="710"/>
      <c r="C5" s="710"/>
      <c r="D5" s="710"/>
      <c r="E5" s="710"/>
      <c r="F5" s="71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9"/>
      <c r="B6" s="710"/>
      <c r="C6" s="710"/>
      <c r="D6" s="710"/>
      <c r="E6" s="710"/>
      <c r="F6" s="71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9"/>
      <c r="B7" s="710"/>
      <c r="C7" s="710"/>
      <c r="D7" s="710"/>
      <c r="E7" s="710"/>
      <c r="F7" s="71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9"/>
      <c r="B8" s="710"/>
      <c r="C8" s="710"/>
      <c r="D8" s="710"/>
      <c r="E8" s="710"/>
      <c r="F8" s="71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9"/>
      <c r="B9" s="710"/>
      <c r="C9" s="710"/>
      <c r="D9" s="710"/>
      <c r="E9" s="710"/>
      <c r="F9" s="71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9"/>
      <c r="B10" s="710"/>
      <c r="C10" s="710"/>
      <c r="D10" s="710"/>
      <c r="E10" s="710"/>
      <c r="F10" s="71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9"/>
      <c r="B11" s="710"/>
      <c r="C11" s="710"/>
      <c r="D11" s="710"/>
      <c r="E11" s="710"/>
      <c r="F11" s="71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9"/>
      <c r="B12" s="710"/>
      <c r="C12" s="710"/>
      <c r="D12" s="710"/>
      <c r="E12" s="710"/>
      <c r="F12" s="71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9"/>
      <c r="B13" s="710"/>
      <c r="C13" s="710"/>
      <c r="D13" s="710"/>
      <c r="E13" s="710"/>
      <c r="F13" s="71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9"/>
      <c r="B14" s="710"/>
      <c r="C14" s="710"/>
      <c r="D14" s="710"/>
      <c r="E14" s="710"/>
      <c r="F14" s="711"/>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9"/>
      <c r="B15" s="710"/>
      <c r="C15" s="710"/>
      <c r="D15" s="710"/>
      <c r="E15" s="710"/>
      <c r="F15" s="711"/>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9"/>
      <c r="B16" s="710"/>
      <c r="C16" s="710"/>
      <c r="D16" s="710"/>
      <c r="E16" s="710"/>
      <c r="F16" s="71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09"/>
      <c r="B17" s="710"/>
      <c r="C17" s="710"/>
      <c r="D17" s="710"/>
      <c r="E17" s="710"/>
      <c r="F17" s="711"/>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x14ac:dyDescent="0.15">
      <c r="A18" s="709"/>
      <c r="B18" s="710"/>
      <c r="C18" s="710"/>
      <c r="D18" s="710"/>
      <c r="E18" s="710"/>
      <c r="F18" s="71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9"/>
      <c r="B19" s="710"/>
      <c r="C19" s="710"/>
      <c r="D19" s="710"/>
      <c r="E19" s="710"/>
      <c r="F19" s="71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9"/>
      <c r="B20" s="710"/>
      <c r="C20" s="710"/>
      <c r="D20" s="710"/>
      <c r="E20" s="710"/>
      <c r="F20" s="71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9"/>
      <c r="B21" s="710"/>
      <c r="C21" s="710"/>
      <c r="D21" s="710"/>
      <c r="E21" s="710"/>
      <c r="F21" s="71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9"/>
      <c r="B22" s="710"/>
      <c r="C22" s="710"/>
      <c r="D22" s="710"/>
      <c r="E22" s="710"/>
      <c r="F22" s="71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9"/>
      <c r="B23" s="710"/>
      <c r="C23" s="710"/>
      <c r="D23" s="710"/>
      <c r="E23" s="710"/>
      <c r="F23" s="71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9"/>
      <c r="B24" s="710"/>
      <c r="C24" s="710"/>
      <c r="D24" s="710"/>
      <c r="E24" s="710"/>
      <c r="F24" s="71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9"/>
      <c r="B25" s="710"/>
      <c r="C25" s="710"/>
      <c r="D25" s="710"/>
      <c r="E25" s="710"/>
      <c r="F25" s="71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9"/>
      <c r="B26" s="710"/>
      <c r="C26" s="710"/>
      <c r="D26" s="710"/>
      <c r="E26" s="710"/>
      <c r="F26" s="71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9"/>
      <c r="B27" s="710"/>
      <c r="C27" s="710"/>
      <c r="D27" s="710"/>
      <c r="E27" s="710"/>
      <c r="F27" s="711"/>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9"/>
      <c r="B28" s="710"/>
      <c r="C28" s="710"/>
      <c r="D28" s="710"/>
      <c r="E28" s="710"/>
      <c r="F28" s="711"/>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9"/>
      <c r="B29" s="710"/>
      <c r="C29" s="710"/>
      <c r="D29" s="710"/>
      <c r="E29" s="710"/>
      <c r="F29" s="71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09"/>
      <c r="B30" s="710"/>
      <c r="C30" s="710"/>
      <c r="D30" s="710"/>
      <c r="E30" s="710"/>
      <c r="F30" s="711"/>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x14ac:dyDescent="0.15">
      <c r="A31" s="709"/>
      <c r="B31" s="710"/>
      <c r="C31" s="710"/>
      <c r="D31" s="710"/>
      <c r="E31" s="710"/>
      <c r="F31" s="71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9"/>
      <c r="B32" s="710"/>
      <c r="C32" s="710"/>
      <c r="D32" s="710"/>
      <c r="E32" s="710"/>
      <c r="F32" s="71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9"/>
      <c r="B33" s="710"/>
      <c r="C33" s="710"/>
      <c r="D33" s="710"/>
      <c r="E33" s="710"/>
      <c r="F33" s="71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9"/>
      <c r="B34" s="710"/>
      <c r="C34" s="710"/>
      <c r="D34" s="710"/>
      <c r="E34" s="710"/>
      <c r="F34" s="71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9"/>
      <c r="B35" s="710"/>
      <c r="C35" s="710"/>
      <c r="D35" s="710"/>
      <c r="E35" s="710"/>
      <c r="F35" s="71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9"/>
      <c r="B36" s="710"/>
      <c r="C36" s="710"/>
      <c r="D36" s="710"/>
      <c r="E36" s="710"/>
      <c r="F36" s="71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9"/>
      <c r="B37" s="710"/>
      <c r="C37" s="710"/>
      <c r="D37" s="710"/>
      <c r="E37" s="710"/>
      <c r="F37" s="71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9"/>
      <c r="B38" s="710"/>
      <c r="C38" s="710"/>
      <c r="D38" s="710"/>
      <c r="E38" s="710"/>
      <c r="F38" s="71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9"/>
      <c r="B39" s="710"/>
      <c r="C39" s="710"/>
      <c r="D39" s="710"/>
      <c r="E39" s="710"/>
      <c r="F39" s="71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9"/>
      <c r="B40" s="710"/>
      <c r="C40" s="710"/>
      <c r="D40" s="710"/>
      <c r="E40" s="710"/>
      <c r="F40" s="711"/>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9"/>
      <c r="B41" s="710"/>
      <c r="C41" s="710"/>
      <c r="D41" s="710"/>
      <c r="E41" s="710"/>
      <c r="F41" s="711"/>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9"/>
      <c r="B42" s="710"/>
      <c r="C42" s="710"/>
      <c r="D42" s="710"/>
      <c r="E42" s="710"/>
      <c r="F42" s="71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09"/>
      <c r="B43" s="710"/>
      <c r="C43" s="710"/>
      <c r="D43" s="710"/>
      <c r="E43" s="710"/>
      <c r="F43" s="711"/>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x14ac:dyDescent="0.15">
      <c r="A44" s="709"/>
      <c r="B44" s="710"/>
      <c r="C44" s="710"/>
      <c r="D44" s="710"/>
      <c r="E44" s="710"/>
      <c r="F44" s="71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9"/>
      <c r="B45" s="710"/>
      <c r="C45" s="710"/>
      <c r="D45" s="710"/>
      <c r="E45" s="710"/>
      <c r="F45" s="71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9"/>
      <c r="B46" s="710"/>
      <c r="C46" s="710"/>
      <c r="D46" s="710"/>
      <c r="E46" s="710"/>
      <c r="F46" s="71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9"/>
      <c r="B47" s="710"/>
      <c r="C47" s="710"/>
      <c r="D47" s="710"/>
      <c r="E47" s="710"/>
      <c r="F47" s="71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9"/>
      <c r="B48" s="710"/>
      <c r="C48" s="710"/>
      <c r="D48" s="710"/>
      <c r="E48" s="710"/>
      <c r="F48" s="71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9"/>
      <c r="B49" s="710"/>
      <c r="C49" s="710"/>
      <c r="D49" s="710"/>
      <c r="E49" s="710"/>
      <c r="F49" s="71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9"/>
      <c r="B50" s="710"/>
      <c r="C50" s="710"/>
      <c r="D50" s="710"/>
      <c r="E50" s="710"/>
      <c r="F50" s="71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9"/>
      <c r="B51" s="710"/>
      <c r="C51" s="710"/>
      <c r="D51" s="710"/>
      <c r="E51" s="710"/>
      <c r="F51" s="71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9"/>
      <c r="B52" s="710"/>
      <c r="C52" s="710"/>
      <c r="D52" s="710"/>
      <c r="E52" s="710"/>
      <c r="F52" s="71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9"/>
      <c r="B56" s="710"/>
      <c r="C56" s="710"/>
      <c r="D56" s="710"/>
      <c r="E56" s="710"/>
      <c r="F56" s="71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x14ac:dyDescent="0.15">
      <c r="A57" s="709"/>
      <c r="B57" s="710"/>
      <c r="C57" s="710"/>
      <c r="D57" s="710"/>
      <c r="E57" s="710"/>
      <c r="F57" s="711"/>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x14ac:dyDescent="0.15">
      <c r="A58" s="709"/>
      <c r="B58" s="710"/>
      <c r="C58" s="710"/>
      <c r="D58" s="710"/>
      <c r="E58" s="710"/>
      <c r="F58" s="71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9"/>
      <c r="B59" s="710"/>
      <c r="C59" s="710"/>
      <c r="D59" s="710"/>
      <c r="E59" s="710"/>
      <c r="F59" s="71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9"/>
      <c r="B60" s="710"/>
      <c r="C60" s="710"/>
      <c r="D60" s="710"/>
      <c r="E60" s="710"/>
      <c r="F60" s="71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9"/>
      <c r="B61" s="710"/>
      <c r="C61" s="710"/>
      <c r="D61" s="710"/>
      <c r="E61" s="710"/>
      <c r="F61" s="71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9"/>
      <c r="B62" s="710"/>
      <c r="C62" s="710"/>
      <c r="D62" s="710"/>
      <c r="E62" s="710"/>
      <c r="F62" s="71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9"/>
      <c r="B63" s="710"/>
      <c r="C63" s="710"/>
      <c r="D63" s="710"/>
      <c r="E63" s="710"/>
      <c r="F63" s="71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9"/>
      <c r="B64" s="710"/>
      <c r="C64" s="710"/>
      <c r="D64" s="710"/>
      <c r="E64" s="710"/>
      <c r="F64" s="71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9"/>
      <c r="B65" s="710"/>
      <c r="C65" s="710"/>
      <c r="D65" s="710"/>
      <c r="E65" s="710"/>
      <c r="F65" s="71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9"/>
      <c r="B66" s="710"/>
      <c r="C66" s="710"/>
      <c r="D66" s="710"/>
      <c r="E66" s="710"/>
      <c r="F66" s="71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9"/>
      <c r="B67" s="710"/>
      <c r="C67" s="710"/>
      <c r="D67" s="710"/>
      <c r="E67" s="710"/>
      <c r="F67" s="711"/>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9"/>
      <c r="B68" s="710"/>
      <c r="C68" s="710"/>
      <c r="D68" s="710"/>
      <c r="E68" s="710"/>
      <c r="F68" s="711"/>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9"/>
      <c r="B69" s="710"/>
      <c r="C69" s="710"/>
      <c r="D69" s="710"/>
      <c r="E69" s="710"/>
      <c r="F69" s="71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x14ac:dyDescent="0.15">
      <c r="A70" s="709"/>
      <c r="B70" s="710"/>
      <c r="C70" s="710"/>
      <c r="D70" s="710"/>
      <c r="E70" s="710"/>
      <c r="F70" s="711"/>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x14ac:dyDescent="0.15">
      <c r="A71" s="709"/>
      <c r="B71" s="710"/>
      <c r="C71" s="710"/>
      <c r="D71" s="710"/>
      <c r="E71" s="710"/>
      <c r="F71" s="71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9"/>
      <c r="B72" s="710"/>
      <c r="C72" s="710"/>
      <c r="D72" s="710"/>
      <c r="E72" s="710"/>
      <c r="F72" s="71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9"/>
      <c r="B73" s="710"/>
      <c r="C73" s="710"/>
      <c r="D73" s="710"/>
      <c r="E73" s="710"/>
      <c r="F73" s="71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9"/>
      <c r="B74" s="710"/>
      <c r="C74" s="710"/>
      <c r="D74" s="710"/>
      <c r="E74" s="710"/>
      <c r="F74" s="71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9"/>
      <c r="B75" s="710"/>
      <c r="C75" s="710"/>
      <c r="D75" s="710"/>
      <c r="E75" s="710"/>
      <c r="F75" s="71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9"/>
      <c r="B76" s="710"/>
      <c r="C76" s="710"/>
      <c r="D76" s="710"/>
      <c r="E76" s="710"/>
      <c r="F76" s="71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9"/>
      <c r="B77" s="710"/>
      <c r="C77" s="710"/>
      <c r="D77" s="710"/>
      <c r="E77" s="710"/>
      <c r="F77" s="71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9"/>
      <c r="B78" s="710"/>
      <c r="C78" s="710"/>
      <c r="D78" s="710"/>
      <c r="E78" s="710"/>
      <c r="F78" s="71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9"/>
      <c r="B79" s="710"/>
      <c r="C79" s="710"/>
      <c r="D79" s="710"/>
      <c r="E79" s="710"/>
      <c r="F79" s="71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9"/>
      <c r="B80" s="710"/>
      <c r="C80" s="710"/>
      <c r="D80" s="710"/>
      <c r="E80" s="710"/>
      <c r="F80" s="711"/>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9"/>
      <c r="B81" s="710"/>
      <c r="C81" s="710"/>
      <c r="D81" s="710"/>
      <c r="E81" s="710"/>
      <c r="F81" s="711"/>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9"/>
      <c r="B82" s="710"/>
      <c r="C82" s="710"/>
      <c r="D82" s="710"/>
      <c r="E82" s="710"/>
      <c r="F82" s="71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x14ac:dyDescent="0.15">
      <c r="A83" s="709"/>
      <c r="B83" s="710"/>
      <c r="C83" s="710"/>
      <c r="D83" s="710"/>
      <c r="E83" s="710"/>
      <c r="F83" s="711"/>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x14ac:dyDescent="0.15">
      <c r="A84" s="709"/>
      <c r="B84" s="710"/>
      <c r="C84" s="710"/>
      <c r="D84" s="710"/>
      <c r="E84" s="710"/>
      <c r="F84" s="71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9"/>
      <c r="B85" s="710"/>
      <c r="C85" s="710"/>
      <c r="D85" s="710"/>
      <c r="E85" s="710"/>
      <c r="F85" s="71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9"/>
      <c r="B86" s="710"/>
      <c r="C86" s="710"/>
      <c r="D86" s="710"/>
      <c r="E86" s="710"/>
      <c r="F86" s="71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9"/>
      <c r="B87" s="710"/>
      <c r="C87" s="710"/>
      <c r="D87" s="710"/>
      <c r="E87" s="710"/>
      <c r="F87" s="71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9"/>
      <c r="B88" s="710"/>
      <c r="C88" s="710"/>
      <c r="D88" s="710"/>
      <c r="E88" s="710"/>
      <c r="F88" s="71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9"/>
      <c r="B89" s="710"/>
      <c r="C89" s="710"/>
      <c r="D89" s="710"/>
      <c r="E89" s="710"/>
      <c r="F89" s="71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9"/>
      <c r="B90" s="710"/>
      <c r="C90" s="710"/>
      <c r="D90" s="710"/>
      <c r="E90" s="710"/>
      <c r="F90" s="71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9"/>
      <c r="B91" s="710"/>
      <c r="C91" s="710"/>
      <c r="D91" s="710"/>
      <c r="E91" s="710"/>
      <c r="F91" s="71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9"/>
      <c r="B92" s="710"/>
      <c r="C92" s="710"/>
      <c r="D92" s="710"/>
      <c r="E92" s="710"/>
      <c r="F92" s="71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9"/>
      <c r="B93" s="710"/>
      <c r="C93" s="710"/>
      <c r="D93" s="710"/>
      <c r="E93" s="710"/>
      <c r="F93" s="711"/>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9"/>
      <c r="B94" s="710"/>
      <c r="C94" s="710"/>
      <c r="D94" s="710"/>
      <c r="E94" s="710"/>
      <c r="F94" s="711"/>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9"/>
      <c r="B95" s="710"/>
      <c r="C95" s="710"/>
      <c r="D95" s="710"/>
      <c r="E95" s="710"/>
      <c r="F95" s="71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x14ac:dyDescent="0.15">
      <c r="A96" s="709"/>
      <c r="B96" s="710"/>
      <c r="C96" s="710"/>
      <c r="D96" s="710"/>
      <c r="E96" s="710"/>
      <c r="F96" s="711"/>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x14ac:dyDescent="0.15">
      <c r="A97" s="709"/>
      <c r="B97" s="710"/>
      <c r="C97" s="710"/>
      <c r="D97" s="710"/>
      <c r="E97" s="710"/>
      <c r="F97" s="71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9"/>
      <c r="B98" s="710"/>
      <c r="C98" s="710"/>
      <c r="D98" s="710"/>
      <c r="E98" s="710"/>
      <c r="F98" s="71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9"/>
      <c r="B99" s="710"/>
      <c r="C99" s="710"/>
      <c r="D99" s="710"/>
      <c r="E99" s="710"/>
      <c r="F99" s="71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9"/>
      <c r="B100" s="710"/>
      <c r="C100" s="710"/>
      <c r="D100" s="710"/>
      <c r="E100" s="710"/>
      <c r="F100" s="71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9"/>
      <c r="B101" s="710"/>
      <c r="C101" s="710"/>
      <c r="D101" s="710"/>
      <c r="E101" s="710"/>
      <c r="F101" s="71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9"/>
      <c r="B102" s="710"/>
      <c r="C102" s="710"/>
      <c r="D102" s="710"/>
      <c r="E102" s="710"/>
      <c r="F102" s="71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9"/>
      <c r="B103" s="710"/>
      <c r="C103" s="710"/>
      <c r="D103" s="710"/>
      <c r="E103" s="710"/>
      <c r="F103" s="71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9"/>
      <c r="B104" s="710"/>
      <c r="C104" s="710"/>
      <c r="D104" s="710"/>
      <c r="E104" s="710"/>
      <c r="F104" s="71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9"/>
      <c r="B105" s="710"/>
      <c r="C105" s="710"/>
      <c r="D105" s="710"/>
      <c r="E105" s="710"/>
      <c r="F105" s="71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9"/>
      <c r="B109" s="710"/>
      <c r="C109" s="710"/>
      <c r="D109" s="710"/>
      <c r="E109" s="710"/>
      <c r="F109" s="71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x14ac:dyDescent="0.15">
      <c r="A110" s="709"/>
      <c r="B110" s="710"/>
      <c r="C110" s="710"/>
      <c r="D110" s="710"/>
      <c r="E110" s="710"/>
      <c r="F110" s="711"/>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x14ac:dyDescent="0.15">
      <c r="A111" s="709"/>
      <c r="B111" s="710"/>
      <c r="C111" s="710"/>
      <c r="D111" s="710"/>
      <c r="E111" s="710"/>
      <c r="F111" s="71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9"/>
      <c r="B112" s="710"/>
      <c r="C112" s="710"/>
      <c r="D112" s="710"/>
      <c r="E112" s="710"/>
      <c r="F112" s="71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9"/>
      <c r="B113" s="710"/>
      <c r="C113" s="710"/>
      <c r="D113" s="710"/>
      <c r="E113" s="710"/>
      <c r="F113" s="71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9"/>
      <c r="B114" s="710"/>
      <c r="C114" s="710"/>
      <c r="D114" s="710"/>
      <c r="E114" s="710"/>
      <c r="F114" s="71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9"/>
      <c r="B115" s="710"/>
      <c r="C115" s="710"/>
      <c r="D115" s="710"/>
      <c r="E115" s="710"/>
      <c r="F115" s="71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9"/>
      <c r="B116" s="710"/>
      <c r="C116" s="710"/>
      <c r="D116" s="710"/>
      <c r="E116" s="710"/>
      <c r="F116" s="71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9"/>
      <c r="B117" s="710"/>
      <c r="C117" s="710"/>
      <c r="D117" s="710"/>
      <c r="E117" s="710"/>
      <c r="F117" s="71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9"/>
      <c r="B118" s="710"/>
      <c r="C118" s="710"/>
      <c r="D118" s="710"/>
      <c r="E118" s="710"/>
      <c r="F118" s="71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9"/>
      <c r="B119" s="710"/>
      <c r="C119" s="710"/>
      <c r="D119" s="710"/>
      <c r="E119" s="710"/>
      <c r="F119" s="71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9"/>
      <c r="B120" s="710"/>
      <c r="C120" s="710"/>
      <c r="D120" s="710"/>
      <c r="E120" s="710"/>
      <c r="F120" s="711"/>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9"/>
      <c r="B121" s="710"/>
      <c r="C121" s="710"/>
      <c r="D121" s="710"/>
      <c r="E121" s="710"/>
      <c r="F121" s="711"/>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9"/>
      <c r="B122" s="710"/>
      <c r="C122" s="710"/>
      <c r="D122" s="710"/>
      <c r="E122" s="710"/>
      <c r="F122" s="71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x14ac:dyDescent="0.15">
      <c r="A123" s="709"/>
      <c r="B123" s="710"/>
      <c r="C123" s="710"/>
      <c r="D123" s="710"/>
      <c r="E123" s="710"/>
      <c r="F123" s="711"/>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x14ac:dyDescent="0.15">
      <c r="A124" s="709"/>
      <c r="B124" s="710"/>
      <c r="C124" s="710"/>
      <c r="D124" s="710"/>
      <c r="E124" s="710"/>
      <c r="F124" s="71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9"/>
      <c r="B125" s="710"/>
      <c r="C125" s="710"/>
      <c r="D125" s="710"/>
      <c r="E125" s="710"/>
      <c r="F125" s="71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9"/>
      <c r="B126" s="710"/>
      <c r="C126" s="710"/>
      <c r="D126" s="710"/>
      <c r="E126" s="710"/>
      <c r="F126" s="71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9"/>
      <c r="B127" s="710"/>
      <c r="C127" s="710"/>
      <c r="D127" s="710"/>
      <c r="E127" s="710"/>
      <c r="F127" s="71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9"/>
      <c r="B128" s="710"/>
      <c r="C128" s="710"/>
      <c r="D128" s="710"/>
      <c r="E128" s="710"/>
      <c r="F128" s="71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9"/>
      <c r="B129" s="710"/>
      <c r="C129" s="710"/>
      <c r="D129" s="710"/>
      <c r="E129" s="710"/>
      <c r="F129" s="71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9"/>
      <c r="B130" s="710"/>
      <c r="C130" s="710"/>
      <c r="D130" s="710"/>
      <c r="E130" s="710"/>
      <c r="F130" s="71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9"/>
      <c r="B131" s="710"/>
      <c r="C131" s="710"/>
      <c r="D131" s="710"/>
      <c r="E131" s="710"/>
      <c r="F131" s="71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9"/>
      <c r="B132" s="710"/>
      <c r="C132" s="710"/>
      <c r="D132" s="710"/>
      <c r="E132" s="710"/>
      <c r="F132" s="71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9"/>
      <c r="B133" s="710"/>
      <c r="C133" s="710"/>
      <c r="D133" s="710"/>
      <c r="E133" s="710"/>
      <c r="F133" s="711"/>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9"/>
      <c r="B134" s="710"/>
      <c r="C134" s="710"/>
      <c r="D134" s="710"/>
      <c r="E134" s="710"/>
      <c r="F134" s="711"/>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9"/>
      <c r="B135" s="710"/>
      <c r="C135" s="710"/>
      <c r="D135" s="710"/>
      <c r="E135" s="710"/>
      <c r="F135" s="71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x14ac:dyDescent="0.15">
      <c r="A136" s="709"/>
      <c r="B136" s="710"/>
      <c r="C136" s="710"/>
      <c r="D136" s="710"/>
      <c r="E136" s="710"/>
      <c r="F136" s="711"/>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x14ac:dyDescent="0.15">
      <c r="A137" s="709"/>
      <c r="B137" s="710"/>
      <c r="C137" s="710"/>
      <c r="D137" s="710"/>
      <c r="E137" s="710"/>
      <c r="F137" s="71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9"/>
      <c r="B138" s="710"/>
      <c r="C138" s="710"/>
      <c r="D138" s="710"/>
      <c r="E138" s="710"/>
      <c r="F138" s="71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9"/>
      <c r="B139" s="710"/>
      <c r="C139" s="710"/>
      <c r="D139" s="710"/>
      <c r="E139" s="710"/>
      <c r="F139" s="71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9"/>
      <c r="B140" s="710"/>
      <c r="C140" s="710"/>
      <c r="D140" s="710"/>
      <c r="E140" s="710"/>
      <c r="F140" s="71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9"/>
      <c r="B141" s="710"/>
      <c r="C141" s="710"/>
      <c r="D141" s="710"/>
      <c r="E141" s="710"/>
      <c r="F141" s="71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9"/>
      <c r="B142" s="710"/>
      <c r="C142" s="710"/>
      <c r="D142" s="710"/>
      <c r="E142" s="710"/>
      <c r="F142" s="71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9"/>
      <c r="B143" s="710"/>
      <c r="C143" s="710"/>
      <c r="D143" s="710"/>
      <c r="E143" s="710"/>
      <c r="F143" s="71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9"/>
      <c r="B144" s="710"/>
      <c r="C144" s="710"/>
      <c r="D144" s="710"/>
      <c r="E144" s="710"/>
      <c r="F144" s="71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9"/>
      <c r="B145" s="710"/>
      <c r="C145" s="710"/>
      <c r="D145" s="710"/>
      <c r="E145" s="710"/>
      <c r="F145" s="71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9"/>
      <c r="B146" s="710"/>
      <c r="C146" s="710"/>
      <c r="D146" s="710"/>
      <c r="E146" s="710"/>
      <c r="F146" s="711"/>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9"/>
      <c r="B147" s="710"/>
      <c r="C147" s="710"/>
      <c r="D147" s="710"/>
      <c r="E147" s="710"/>
      <c r="F147" s="711"/>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9"/>
      <c r="B148" s="710"/>
      <c r="C148" s="710"/>
      <c r="D148" s="710"/>
      <c r="E148" s="710"/>
      <c r="F148" s="71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x14ac:dyDescent="0.15">
      <c r="A149" s="709"/>
      <c r="B149" s="710"/>
      <c r="C149" s="710"/>
      <c r="D149" s="710"/>
      <c r="E149" s="710"/>
      <c r="F149" s="711"/>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x14ac:dyDescent="0.15">
      <c r="A150" s="709"/>
      <c r="B150" s="710"/>
      <c r="C150" s="710"/>
      <c r="D150" s="710"/>
      <c r="E150" s="710"/>
      <c r="F150" s="71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9"/>
      <c r="B151" s="710"/>
      <c r="C151" s="710"/>
      <c r="D151" s="710"/>
      <c r="E151" s="710"/>
      <c r="F151" s="71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9"/>
      <c r="B152" s="710"/>
      <c r="C152" s="710"/>
      <c r="D152" s="710"/>
      <c r="E152" s="710"/>
      <c r="F152" s="71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9"/>
      <c r="B153" s="710"/>
      <c r="C153" s="710"/>
      <c r="D153" s="710"/>
      <c r="E153" s="710"/>
      <c r="F153" s="71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9"/>
      <c r="B154" s="710"/>
      <c r="C154" s="710"/>
      <c r="D154" s="710"/>
      <c r="E154" s="710"/>
      <c r="F154" s="71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9"/>
      <c r="B155" s="710"/>
      <c r="C155" s="710"/>
      <c r="D155" s="710"/>
      <c r="E155" s="710"/>
      <c r="F155" s="71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9"/>
      <c r="B156" s="710"/>
      <c r="C156" s="710"/>
      <c r="D156" s="710"/>
      <c r="E156" s="710"/>
      <c r="F156" s="71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9"/>
      <c r="B157" s="710"/>
      <c r="C157" s="710"/>
      <c r="D157" s="710"/>
      <c r="E157" s="710"/>
      <c r="F157" s="71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9"/>
      <c r="B158" s="710"/>
      <c r="C158" s="710"/>
      <c r="D158" s="710"/>
      <c r="E158" s="710"/>
      <c r="F158" s="71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9"/>
      <c r="B162" s="710"/>
      <c r="C162" s="710"/>
      <c r="D162" s="710"/>
      <c r="E162" s="710"/>
      <c r="F162" s="71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x14ac:dyDescent="0.15">
      <c r="A163" s="709"/>
      <c r="B163" s="710"/>
      <c r="C163" s="710"/>
      <c r="D163" s="710"/>
      <c r="E163" s="710"/>
      <c r="F163" s="711"/>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x14ac:dyDescent="0.15">
      <c r="A164" s="709"/>
      <c r="B164" s="710"/>
      <c r="C164" s="710"/>
      <c r="D164" s="710"/>
      <c r="E164" s="710"/>
      <c r="F164" s="71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9"/>
      <c r="B165" s="710"/>
      <c r="C165" s="710"/>
      <c r="D165" s="710"/>
      <c r="E165" s="710"/>
      <c r="F165" s="71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9"/>
      <c r="B166" s="710"/>
      <c r="C166" s="710"/>
      <c r="D166" s="710"/>
      <c r="E166" s="710"/>
      <c r="F166" s="71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9"/>
      <c r="B167" s="710"/>
      <c r="C167" s="710"/>
      <c r="D167" s="710"/>
      <c r="E167" s="710"/>
      <c r="F167" s="71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9"/>
      <c r="B168" s="710"/>
      <c r="C168" s="710"/>
      <c r="D168" s="710"/>
      <c r="E168" s="710"/>
      <c r="F168" s="71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9"/>
      <c r="B169" s="710"/>
      <c r="C169" s="710"/>
      <c r="D169" s="710"/>
      <c r="E169" s="710"/>
      <c r="F169" s="71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9"/>
      <c r="B170" s="710"/>
      <c r="C170" s="710"/>
      <c r="D170" s="710"/>
      <c r="E170" s="710"/>
      <c r="F170" s="71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9"/>
      <c r="B171" s="710"/>
      <c r="C171" s="710"/>
      <c r="D171" s="710"/>
      <c r="E171" s="710"/>
      <c r="F171" s="71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9"/>
      <c r="B172" s="710"/>
      <c r="C172" s="710"/>
      <c r="D172" s="710"/>
      <c r="E172" s="710"/>
      <c r="F172" s="71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9"/>
      <c r="B173" s="710"/>
      <c r="C173" s="710"/>
      <c r="D173" s="710"/>
      <c r="E173" s="710"/>
      <c r="F173" s="711"/>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9"/>
      <c r="B174" s="710"/>
      <c r="C174" s="710"/>
      <c r="D174" s="710"/>
      <c r="E174" s="710"/>
      <c r="F174" s="711"/>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9"/>
      <c r="B175" s="710"/>
      <c r="C175" s="710"/>
      <c r="D175" s="710"/>
      <c r="E175" s="710"/>
      <c r="F175" s="71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x14ac:dyDescent="0.15">
      <c r="A176" s="709"/>
      <c r="B176" s="710"/>
      <c r="C176" s="710"/>
      <c r="D176" s="710"/>
      <c r="E176" s="710"/>
      <c r="F176" s="711"/>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x14ac:dyDescent="0.15">
      <c r="A177" s="709"/>
      <c r="B177" s="710"/>
      <c r="C177" s="710"/>
      <c r="D177" s="710"/>
      <c r="E177" s="710"/>
      <c r="F177" s="71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9"/>
      <c r="B178" s="710"/>
      <c r="C178" s="710"/>
      <c r="D178" s="710"/>
      <c r="E178" s="710"/>
      <c r="F178" s="71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9"/>
      <c r="B179" s="710"/>
      <c r="C179" s="710"/>
      <c r="D179" s="710"/>
      <c r="E179" s="710"/>
      <c r="F179" s="71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9"/>
      <c r="B180" s="710"/>
      <c r="C180" s="710"/>
      <c r="D180" s="710"/>
      <c r="E180" s="710"/>
      <c r="F180" s="71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9"/>
      <c r="B181" s="710"/>
      <c r="C181" s="710"/>
      <c r="D181" s="710"/>
      <c r="E181" s="710"/>
      <c r="F181" s="71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9"/>
      <c r="B182" s="710"/>
      <c r="C182" s="710"/>
      <c r="D182" s="710"/>
      <c r="E182" s="710"/>
      <c r="F182" s="71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9"/>
      <c r="B183" s="710"/>
      <c r="C183" s="710"/>
      <c r="D183" s="710"/>
      <c r="E183" s="710"/>
      <c r="F183" s="71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9"/>
      <c r="B184" s="710"/>
      <c r="C184" s="710"/>
      <c r="D184" s="710"/>
      <c r="E184" s="710"/>
      <c r="F184" s="71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9"/>
      <c r="B185" s="710"/>
      <c r="C185" s="710"/>
      <c r="D185" s="710"/>
      <c r="E185" s="710"/>
      <c r="F185" s="71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9"/>
      <c r="B186" s="710"/>
      <c r="C186" s="710"/>
      <c r="D186" s="710"/>
      <c r="E186" s="710"/>
      <c r="F186" s="711"/>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9"/>
      <c r="B187" s="710"/>
      <c r="C187" s="710"/>
      <c r="D187" s="710"/>
      <c r="E187" s="710"/>
      <c r="F187" s="711"/>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9"/>
      <c r="B188" s="710"/>
      <c r="C188" s="710"/>
      <c r="D188" s="710"/>
      <c r="E188" s="710"/>
      <c r="F188" s="71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x14ac:dyDescent="0.15">
      <c r="A189" s="709"/>
      <c r="B189" s="710"/>
      <c r="C189" s="710"/>
      <c r="D189" s="710"/>
      <c r="E189" s="710"/>
      <c r="F189" s="711"/>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x14ac:dyDescent="0.15">
      <c r="A190" s="709"/>
      <c r="B190" s="710"/>
      <c r="C190" s="710"/>
      <c r="D190" s="710"/>
      <c r="E190" s="710"/>
      <c r="F190" s="71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9"/>
      <c r="B191" s="710"/>
      <c r="C191" s="710"/>
      <c r="D191" s="710"/>
      <c r="E191" s="710"/>
      <c r="F191" s="71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9"/>
      <c r="B192" s="710"/>
      <c r="C192" s="710"/>
      <c r="D192" s="710"/>
      <c r="E192" s="710"/>
      <c r="F192" s="71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9"/>
      <c r="B193" s="710"/>
      <c r="C193" s="710"/>
      <c r="D193" s="710"/>
      <c r="E193" s="710"/>
      <c r="F193" s="71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9"/>
      <c r="B194" s="710"/>
      <c r="C194" s="710"/>
      <c r="D194" s="710"/>
      <c r="E194" s="710"/>
      <c r="F194" s="71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9"/>
      <c r="B195" s="710"/>
      <c r="C195" s="710"/>
      <c r="D195" s="710"/>
      <c r="E195" s="710"/>
      <c r="F195" s="71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9"/>
      <c r="B196" s="710"/>
      <c r="C196" s="710"/>
      <c r="D196" s="710"/>
      <c r="E196" s="710"/>
      <c r="F196" s="71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9"/>
      <c r="B197" s="710"/>
      <c r="C197" s="710"/>
      <c r="D197" s="710"/>
      <c r="E197" s="710"/>
      <c r="F197" s="71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9"/>
      <c r="B198" s="710"/>
      <c r="C198" s="710"/>
      <c r="D198" s="710"/>
      <c r="E198" s="710"/>
      <c r="F198" s="71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9"/>
      <c r="B199" s="710"/>
      <c r="C199" s="710"/>
      <c r="D199" s="710"/>
      <c r="E199" s="710"/>
      <c r="F199" s="711"/>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9"/>
      <c r="B200" s="710"/>
      <c r="C200" s="710"/>
      <c r="D200" s="710"/>
      <c r="E200" s="710"/>
      <c r="F200" s="71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9"/>
      <c r="B201" s="710"/>
      <c r="C201" s="710"/>
      <c r="D201" s="710"/>
      <c r="E201" s="710"/>
      <c r="F201" s="71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x14ac:dyDescent="0.15">
      <c r="A202" s="709"/>
      <c r="B202" s="710"/>
      <c r="C202" s="710"/>
      <c r="D202" s="710"/>
      <c r="E202" s="710"/>
      <c r="F202" s="711"/>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x14ac:dyDescent="0.15">
      <c r="A203" s="709"/>
      <c r="B203" s="710"/>
      <c r="C203" s="710"/>
      <c r="D203" s="710"/>
      <c r="E203" s="710"/>
      <c r="F203" s="71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9"/>
      <c r="B204" s="710"/>
      <c r="C204" s="710"/>
      <c r="D204" s="710"/>
      <c r="E204" s="710"/>
      <c r="F204" s="71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9"/>
      <c r="B205" s="710"/>
      <c r="C205" s="710"/>
      <c r="D205" s="710"/>
      <c r="E205" s="710"/>
      <c r="F205" s="71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9"/>
      <c r="B206" s="710"/>
      <c r="C206" s="710"/>
      <c r="D206" s="710"/>
      <c r="E206" s="710"/>
      <c r="F206" s="71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9"/>
      <c r="B207" s="710"/>
      <c r="C207" s="710"/>
      <c r="D207" s="710"/>
      <c r="E207" s="710"/>
      <c r="F207" s="71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9"/>
      <c r="B208" s="710"/>
      <c r="C208" s="710"/>
      <c r="D208" s="710"/>
      <c r="E208" s="710"/>
      <c r="F208" s="71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9"/>
      <c r="B209" s="710"/>
      <c r="C209" s="710"/>
      <c r="D209" s="710"/>
      <c r="E209" s="710"/>
      <c r="F209" s="71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9"/>
      <c r="B210" s="710"/>
      <c r="C210" s="710"/>
      <c r="D210" s="710"/>
      <c r="E210" s="710"/>
      <c r="F210" s="71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9"/>
      <c r="B211" s="710"/>
      <c r="C211" s="710"/>
      <c r="D211" s="710"/>
      <c r="E211" s="710"/>
      <c r="F211" s="71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9"/>
      <c r="B215" s="710"/>
      <c r="C215" s="710"/>
      <c r="D215" s="710"/>
      <c r="E215" s="710"/>
      <c r="F215" s="71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x14ac:dyDescent="0.15">
      <c r="A216" s="709"/>
      <c r="B216" s="710"/>
      <c r="C216" s="710"/>
      <c r="D216" s="710"/>
      <c r="E216" s="710"/>
      <c r="F216" s="711"/>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x14ac:dyDescent="0.15">
      <c r="A217" s="709"/>
      <c r="B217" s="710"/>
      <c r="C217" s="710"/>
      <c r="D217" s="710"/>
      <c r="E217" s="710"/>
      <c r="F217" s="71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9"/>
      <c r="B218" s="710"/>
      <c r="C218" s="710"/>
      <c r="D218" s="710"/>
      <c r="E218" s="710"/>
      <c r="F218" s="71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9"/>
      <c r="B219" s="710"/>
      <c r="C219" s="710"/>
      <c r="D219" s="710"/>
      <c r="E219" s="710"/>
      <c r="F219" s="71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9"/>
      <c r="B220" s="710"/>
      <c r="C220" s="710"/>
      <c r="D220" s="710"/>
      <c r="E220" s="710"/>
      <c r="F220" s="71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9"/>
      <c r="B221" s="710"/>
      <c r="C221" s="710"/>
      <c r="D221" s="710"/>
      <c r="E221" s="710"/>
      <c r="F221" s="71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9"/>
      <c r="B222" s="710"/>
      <c r="C222" s="710"/>
      <c r="D222" s="710"/>
      <c r="E222" s="710"/>
      <c r="F222" s="71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9"/>
      <c r="B223" s="710"/>
      <c r="C223" s="710"/>
      <c r="D223" s="710"/>
      <c r="E223" s="710"/>
      <c r="F223" s="71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9"/>
      <c r="B224" s="710"/>
      <c r="C224" s="710"/>
      <c r="D224" s="710"/>
      <c r="E224" s="710"/>
      <c r="F224" s="71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9"/>
      <c r="B225" s="710"/>
      <c r="C225" s="710"/>
      <c r="D225" s="710"/>
      <c r="E225" s="710"/>
      <c r="F225" s="71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9"/>
      <c r="B226" s="710"/>
      <c r="C226" s="710"/>
      <c r="D226" s="710"/>
      <c r="E226" s="710"/>
      <c r="F226" s="711"/>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9"/>
      <c r="B227" s="710"/>
      <c r="C227" s="710"/>
      <c r="D227" s="710"/>
      <c r="E227" s="710"/>
      <c r="F227" s="711"/>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9"/>
      <c r="B228" s="710"/>
      <c r="C228" s="710"/>
      <c r="D228" s="710"/>
      <c r="E228" s="710"/>
      <c r="F228" s="71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x14ac:dyDescent="0.15">
      <c r="A229" s="709"/>
      <c r="B229" s="710"/>
      <c r="C229" s="710"/>
      <c r="D229" s="710"/>
      <c r="E229" s="710"/>
      <c r="F229" s="711"/>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x14ac:dyDescent="0.15">
      <c r="A230" s="709"/>
      <c r="B230" s="710"/>
      <c r="C230" s="710"/>
      <c r="D230" s="710"/>
      <c r="E230" s="710"/>
      <c r="F230" s="71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9"/>
      <c r="B231" s="710"/>
      <c r="C231" s="710"/>
      <c r="D231" s="710"/>
      <c r="E231" s="710"/>
      <c r="F231" s="71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9"/>
      <c r="B232" s="710"/>
      <c r="C232" s="710"/>
      <c r="D232" s="710"/>
      <c r="E232" s="710"/>
      <c r="F232" s="71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9"/>
      <c r="B233" s="710"/>
      <c r="C233" s="710"/>
      <c r="D233" s="710"/>
      <c r="E233" s="710"/>
      <c r="F233" s="71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9"/>
      <c r="B234" s="710"/>
      <c r="C234" s="710"/>
      <c r="D234" s="710"/>
      <c r="E234" s="710"/>
      <c r="F234" s="71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9"/>
      <c r="B235" s="710"/>
      <c r="C235" s="710"/>
      <c r="D235" s="710"/>
      <c r="E235" s="710"/>
      <c r="F235" s="71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9"/>
      <c r="B236" s="710"/>
      <c r="C236" s="710"/>
      <c r="D236" s="710"/>
      <c r="E236" s="710"/>
      <c r="F236" s="71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9"/>
      <c r="B237" s="710"/>
      <c r="C237" s="710"/>
      <c r="D237" s="710"/>
      <c r="E237" s="710"/>
      <c r="F237" s="71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9"/>
      <c r="B238" s="710"/>
      <c r="C238" s="710"/>
      <c r="D238" s="710"/>
      <c r="E238" s="710"/>
      <c r="F238" s="71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9"/>
      <c r="B239" s="710"/>
      <c r="C239" s="710"/>
      <c r="D239" s="710"/>
      <c r="E239" s="710"/>
      <c r="F239" s="711"/>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9"/>
      <c r="B240" s="710"/>
      <c r="C240" s="710"/>
      <c r="D240" s="710"/>
      <c r="E240" s="710"/>
      <c r="F240" s="711"/>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9"/>
      <c r="B241" s="710"/>
      <c r="C241" s="710"/>
      <c r="D241" s="710"/>
      <c r="E241" s="710"/>
      <c r="F241" s="71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x14ac:dyDescent="0.15">
      <c r="A242" s="709"/>
      <c r="B242" s="710"/>
      <c r="C242" s="710"/>
      <c r="D242" s="710"/>
      <c r="E242" s="710"/>
      <c r="F242" s="711"/>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x14ac:dyDescent="0.15">
      <c r="A243" s="709"/>
      <c r="B243" s="710"/>
      <c r="C243" s="710"/>
      <c r="D243" s="710"/>
      <c r="E243" s="710"/>
      <c r="F243" s="71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9"/>
      <c r="B244" s="710"/>
      <c r="C244" s="710"/>
      <c r="D244" s="710"/>
      <c r="E244" s="710"/>
      <c r="F244" s="71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9"/>
      <c r="B245" s="710"/>
      <c r="C245" s="710"/>
      <c r="D245" s="710"/>
      <c r="E245" s="710"/>
      <c r="F245" s="71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9"/>
      <c r="B246" s="710"/>
      <c r="C246" s="710"/>
      <c r="D246" s="710"/>
      <c r="E246" s="710"/>
      <c r="F246" s="71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9"/>
      <c r="B247" s="710"/>
      <c r="C247" s="710"/>
      <c r="D247" s="710"/>
      <c r="E247" s="710"/>
      <c r="F247" s="71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9"/>
      <c r="B248" s="710"/>
      <c r="C248" s="710"/>
      <c r="D248" s="710"/>
      <c r="E248" s="710"/>
      <c r="F248" s="71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9"/>
      <c r="B249" s="710"/>
      <c r="C249" s="710"/>
      <c r="D249" s="710"/>
      <c r="E249" s="710"/>
      <c r="F249" s="71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9"/>
      <c r="B250" s="710"/>
      <c r="C250" s="710"/>
      <c r="D250" s="710"/>
      <c r="E250" s="710"/>
      <c r="F250" s="71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9"/>
      <c r="B251" s="710"/>
      <c r="C251" s="710"/>
      <c r="D251" s="710"/>
      <c r="E251" s="710"/>
      <c r="F251" s="71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9"/>
      <c r="B252" s="710"/>
      <c r="C252" s="710"/>
      <c r="D252" s="710"/>
      <c r="E252" s="710"/>
      <c r="F252" s="711"/>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9"/>
      <c r="B253" s="710"/>
      <c r="C253" s="710"/>
      <c r="D253" s="710"/>
      <c r="E253" s="710"/>
      <c r="F253" s="711"/>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9"/>
      <c r="B254" s="710"/>
      <c r="C254" s="710"/>
      <c r="D254" s="710"/>
      <c r="E254" s="710"/>
      <c r="F254" s="71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x14ac:dyDescent="0.15">
      <c r="A255" s="709"/>
      <c r="B255" s="710"/>
      <c r="C255" s="710"/>
      <c r="D255" s="710"/>
      <c r="E255" s="710"/>
      <c r="F255" s="711"/>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x14ac:dyDescent="0.15">
      <c r="A256" s="709"/>
      <c r="B256" s="710"/>
      <c r="C256" s="710"/>
      <c r="D256" s="710"/>
      <c r="E256" s="710"/>
      <c r="F256" s="71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9"/>
      <c r="B257" s="710"/>
      <c r="C257" s="710"/>
      <c r="D257" s="710"/>
      <c r="E257" s="710"/>
      <c r="F257" s="71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9"/>
      <c r="B258" s="710"/>
      <c r="C258" s="710"/>
      <c r="D258" s="710"/>
      <c r="E258" s="710"/>
      <c r="F258" s="71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9"/>
      <c r="B259" s="710"/>
      <c r="C259" s="710"/>
      <c r="D259" s="710"/>
      <c r="E259" s="710"/>
      <c r="F259" s="71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9"/>
      <c r="B260" s="710"/>
      <c r="C260" s="710"/>
      <c r="D260" s="710"/>
      <c r="E260" s="710"/>
      <c r="F260" s="71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9"/>
      <c r="B261" s="710"/>
      <c r="C261" s="710"/>
      <c r="D261" s="710"/>
      <c r="E261" s="710"/>
      <c r="F261" s="71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9"/>
      <c r="B262" s="710"/>
      <c r="C262" s="710"/>
      <c r="D262" s="710"/>
      <c r="E262" s="710"/>
      <c r="F262" s="71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9"/>
      <c r="B263" s="710"/>
      <c r="C263" s="710"/>
      <c r="D263" s="710"/>
      <c r="E263" s="710"/>
      <c r="F263" s="71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9"/>
      <c r="B264" s="710"/>
      <c r="C264" s="710"/>
      <c r="D264" s="710"/>
      <c r="E264" s="710"/>
      <c r="F264" s="71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76"/>
      <c r="AR4" s="577"/>
      <c r="AS4" s="577"/>
      <c r="AT4" s="577"/>
      <c r="AU4" s="578"/>
      <c r="AV4" s="579"/>
      <c r="AW4" s="579"/>
      <c r="AX4" s="580"/>
    </row>
    <row r="5" spans="1:50" ht="24" customHeight="1" x14ac:dyDescent="0.15">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76"/>
      <c r="AR5" s="577"/>
      <c r="AS5" s="577"/>
      <c r="AT5" s="577"/>
      <c r="AU5" s="578"/>
      <c r="AV5" s="579"/>
      <c r="AW5" s="579"/>
      <c r="AX5" s="580"/>
    </row>
    <row r="6" spans="1:50" ht="24" customHeight="1" x14ac:dyDescent="0.15">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76"/>
      <c r="AR6" s="577"/>
      <c r="AS6" s="577"/>
      <c r="AT6" s="577"/>
      <c r="AU6" s="578"/>
      <c r="AV6" s="579"/>
      <c r="AW6" s="579"/>
      <c r="AX6" s="580"/>
    </row>
    <row r="7" spans="1:50" ht="24" customHeight="1" x14ac:dyDescent="0.15">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76"/>
      <c r="AR7" s="577"/>
      <c r="AS7" s="577"/>
      <c r="AT7" s="577"/>
      <c r="AU7" s="578"/>
      <c r="AV7" s="579"/>
      <c r="AW7" s="579"/>
      <c r="AX7" s="580"/>
    </row>
    <row r="8" spans="1:50" ht="24" customHeight="1" x14ac:dyDescent="0.15">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76"/>
      <c r="AR8" s="577"/>
      <c r="AS8" s="577"/>
      <c r="AT8" s="577"/>
      <c r="AU8" s="578"/>
      <c r="AV8" s="579"/>
      <c r="AW8" s="579"/>
      <c r="AX8" s="580"/>
    </row>
    <row r="9" spans="1:50" ht="24" customHeight="1" x14ac:dyDescent="0.15">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76"/>
      <c r="AR9" s="577"/>
      <c r="AS9" s="577"/>
      <c r="AT9" s="577"/>
      <c r="AU9" s="578"/>
      <c r="AV9" s="579"/>
      <c r="AW9" s="579"/>
      <c r="AX9" s="580"/>
    </row>
    <row r="10" spans="1:50" ht="24" customHeight="1" x14ac:dyDescent="0.15">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76"/>
      <c r="AR10" s="577"/>
      <c r="AS10" s="577"/>
      <c r="AT10" s="577"/>
      <c r="AU10" s="578"/>
      <c r="AV10" s="579"/>
      <c r="AW10" s="579"/>
      <c r="AX10" s="580"/>
    </row>
    <row r="11" spans="1:50" ht="24"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76"/>
      <c r="AR37" s="577"/>
      <c r="AS37" s="577"/>
      <c r="AT37" s="577"/>
      <c r="AU37" s="578"/>
      <c r="AV37" s="579"/>
      <c r="AW37" s="579"/>
      <c r="AX37" s="580"/>
    </row>
    <row r="38" spans="1:50" ht="24" customHeight="1" x14ac:dyDescent="0.15">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76"/>
      <c r="AR38" s="577"/>
      <c r="AS38" s="577"/>
      <c r="AT38" s="577"/>
      <c r="AU38" s="578"/>
      <c r="AV38" s="579"/>
      <c r="AW38" s="579"/>
      <c r="AX38" s="580"/>
    </row>
    <row r="39" spans="1:50" ht="24" customHeight="1" x14ac:dyDescent="0.15">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76"/>
      <c r="AR39" s="577"/>
      <c r="AS39" s="577"/>
      <c r="AT39" s="577"/>
      <c r="AU39" s="578"/>
      <c r="AV39" s="579"/>
      <c r="AW39" s="579"/>
      <c r="AX39" s="580"/>
    </row>
    <row r="40" spans="1:50" ht="24" customHeight="1" x14ac:dyDescent="0.15">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76"/>
      <c r="AR40" s="577"/>
      <c r="AS40" s="577"/>
      <c r="AT40" s="577"/>
      <c r="AU40" s="578"/>
      <c r="AV40" s="579"/>
      <c r="AW40" s="579"/>
      <c r="AX40" s="580"/>
    </row>
    <row r="41" spans="1:50" ht="24" customHeight="1" x14ac:dyDescent="0.15">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76"/>
      <c r="AR41" s="577"/>
      <c r="AS41" s="577"/>
      <c r="AT41" s="577"/>
      <c r="AU41" s="578"/>
      <c r="AV41" s="579"/>
      <c r="AW41" s="579"/>
      <c r="AX41" s="580"/>
    </row>
    <row r="42" spans="1:50" ht="24" customHeight="1" x14ac:dyDescent="0.15">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76"/>
      <c r="AR42" s="577"/>
      <c r="AS42" s="577"/>
      <c r="AT42" s="577"/>
      <c r="AU42" s="578"/>
      <c r="AV42" s="579"/>
      <c r="AW42" s="579"/>
      <c r="AX42" s="580"/>
    </row>
    <row r="43" spans="1:50" ht="24" customHeight="1" x14ac:dyDescent="0.15">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76"/>
      <c r="AR43" s="577"/>
      <c r="AS43" s="577"/>
      <c r="AT43" s="577"/>
      <c r="AU43" s="578"/>
      <c r="AV43" s="579"/>
      <c r="AW43" s="579"/>
      <c r="AX43" s="580"/>
    </row>
    <row r="44" spans="1:50" ht="24" customHeight="1" x14ac:dyDescent="0.15">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76"/>
      <c r="AR44" s="577"/>
      <c r="AS44" s="577"/>
      <c r="AT44" s="577"/>
      <c r="AU44" s="578"/>
      <c r="AV44" s="579"/>
      <c r="AW44" s="579"/>
      <c r="AX44" s="580"/>
    </row>
    <row r="45" spans="1:50" ht="24" customHeight="1" x14ac:dyDescent="0.15">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76"/>
      <c r="AR45" s="577"/>
      <c r="AS45" s="577"/>
      <c r="AT45" s="577"/>
      <c r="AU45" s="578"/>
      <c r="AV45" s="579"/>
      <c r="AW45" s="579"/>
      <c r="AX45" s="580"/>
    </row>
    <row r="46" spans="1:50" ht="24" customHeight="1" x14ac:dyDescent="0.15">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76"/>
      <c r="AR46" s="577"/>
      <c r="AS46" s="577"/>
      <c r="AT46" s="577"/>
      <c r="AU46" s="578"/>
      <c r="AV46" s="579"/>
      <c r="AW46" s="579"/>
      <c r="AX46" s="580"/>
    </row>
    <row r="47" spans="1:50" ht="24"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411</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411</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411</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426</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411</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411</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411</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411</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411</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411</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411</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411</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411</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411</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451</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411</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411</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平成27年度行政事業レビュー_確かな学力の育成に係る実践的調査研究</dc:title>
  <dc:creator>文部科学省</dc:creator>
  <cp:lastModifiedBy>文部科学省</cp:lastModifiedBy>
  <cp:lastPrinted>2016-08-15T08:14:11Z</cp:lastPrinted>
  <dcterms:created xsi:type="dcterms:W3CDTF">2012-03-13T00:50:25Z</dcterms:created>
  <dcterms:modified xsi:type="dcterms:W3CDTF">2016-08-15T08:16:25Z</dcterms:modified>
</cp:coreProperties>
</file>