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<sst xmlns="http://schemas.openxmlformats.org/spreadsheetml/2006/main" count="1325" uniqueCount="538">
  <si>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</si>
  <si>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</si>
  <si>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</si>
  <si>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</si>
  <si>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</si>
  <si>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</si>
  <si>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</si>
  <si>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</si>
  <si>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</si>
  <si>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</si>
  <si>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</si>
  <si>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</si>
  <si>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</si>
  <si>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</si>
  <si>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</si>
  <si>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</si>
  <si>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</si>
  <si>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</si>
  <si>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</si>
  <si>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</si>
  <si>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</si>
  <si>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</si>
  <si>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</si>
  <si>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</si>
  <si>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</si>
  <si>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</si>
  <si>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</si>
  <si>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</si>
  <si>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</si>
  <si>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</si>
  <si>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</si>
  <si>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</si>
  <si>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</si>
  <si>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</si>
  <si>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</si>
  <si>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</si>
  <si>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</si>
  <si>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</si>
  <si>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</si>
  <si>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</si>
  <si>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</si>
  <si>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</si>
  <si>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</si>
  <si>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</si>
  <si>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</si>
  <si>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</si>
  <si>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</si>
  <si>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</si>
  <si>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</si>
  <si>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</si>
  <si>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</si>
  <si>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</si>
  <si>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</si>
  <si>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</si>
  <si>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</si>
  <si>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</si>
  <si>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</si>
  <si>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</si>
  <si>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</si>
  <si>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</si>
  <si>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</si>
  <si>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</si>
  <si>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</si>
  <si>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</si>
  <si>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</si>
  <si>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</si>
  <si>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</si>
  <si>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</si>
  <si>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</si>
  <si>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</si>
  <si>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</si>
  <si>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</si>
  <si>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</si>
  <si>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</si>
  <si>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</si>
  <si>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</si>
  <si>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</si>
  <si>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</si>
  <si>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</si>
  <si>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</si>
  <si>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</si>
  <si>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</si>
  <si>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</si>
  <si>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</si>
  <si>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</si>
  <si>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</si>
  <si>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</si>
  <si>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</si>
  <si>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</si>
  <si>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</si>
  <si>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</si>
  <si>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</si>
  <si>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</si>
  <si>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</si>
  <si>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</si>
  <si>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</si>
  <si>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</si>
  <si>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</si>
  <si>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</si>
  <si>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</si>
  <si>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</si>
  <si>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</si>
  <si>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</si>
  <si>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</si>
  <si>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</si>
  <si>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</si>
  <si>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</si>
  <si>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</si>
  <si>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</si>
  <si>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</si>
  <si>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</si>
  <si>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</si>
  <si>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</si>
  <si>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</si>
  <si>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</si>
  <si>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</si>
  <si>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</si>
  <si>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</si>
  <si>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</si>
  <si>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</si>
  <si>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</si>
  <si>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</si>
  <si>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</si>
  <si>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</si>
  <si>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</si>
  <si>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</si>
  <si>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</si>
  <si>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</si>
  <si>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</si>
  <si>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</si>
  <si>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</si>
  <si>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</si>
  <si>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</si>
  <si>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</si>
  <si>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</si>
  <si>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</si>
  <si>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</si>
  <si>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</si>
  <si>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</si>
  <si>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</si>
  <si>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</si>
  <si>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</si>
  <si>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</si>
  <si>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</si>
  <si>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</si>
  <si>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</si>
  <si>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</si>
  <si>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</si>
  <si>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</si>
  <si>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</si>
  <si>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</si>
  <si>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</si>
  <si>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</si>
  <si>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</si>
  <si>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</si>
  <si>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</si>
  <si>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</si>
  <si>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</si>
  <si>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</si>
  <si>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</si>
  <si>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</si>
  <si>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</si>
  <si>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</si>
  <si>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</si>
  <si>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</si>
  <si>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</si>
  <si>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</si>
  <si>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</si>
  <si>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</si>
  <si>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</si>
  <si>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</si>
  <si>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</si>
  <si>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</si>
  <si>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</si>
  <si>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</si>
  <si>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</si>
  <si>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</si>
  <si>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</si>
  <si>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</si>
  <si>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</si>
  <si>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</si>
  <si>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</si>
  <si>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</si>
  <si>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</si>
  <si>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</si>
  <si>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</si>
  <si>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</si>
  <si>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</si>
  <si>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</si>
  <si>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</si>
  <si>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</si>
  <si>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</si>
  <si>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</si>
  <si>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</si>
  <si>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</si>
  <si>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</si>
  <si>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</si>
  <si>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</si>
  <si>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</si>
  <si>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</si>
  <si>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</si>
  <si>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</si>
  <si>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</si>
  <si>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</si>
  <si>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</si>
  <si>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</si>
  <si>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</si>
  <si>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</si>
  <si>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</si>
  <si>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</si>
  <si>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</si>
  <si>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</si>
  <si>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</si>
  <si>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</si>
  <si>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</si>
  <si>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</si>
  <si>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</si>
  <si>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</si>
  <si>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</si>
  <si>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</si>
  <si>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</si>
  <si>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</si>
  <si>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</si>
  <si>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</si>
  <si>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</si>
  <si>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</si>
  <si>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</si>
  <si>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</si>
  <si>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</si>
  <si>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</si>
  <si>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</si>
  <si>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</si>
  <si>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</si>
  <si>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</si>
  <si>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</si>
  <si>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</si>
  <si>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</si>
  <si>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</si>
  <si>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</si>
  <si>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</si>
  <si>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</si>
  <si>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</si>
  <si>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</si>
  <si>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</si>
  <si>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</si>
  <si>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</si>
  <si>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</si>
  <si>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</si>
  <si>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</si>
  <si>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</si>
  <si>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</si>
  <si>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</si>
  <si>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</si>
  <si>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</si>
  <si>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</si>
  <si>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</si>
  <si>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</si>
  <si>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</si>
  <si>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</si>
  <si>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</si>
  <si>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</si>
  <si>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</si>
  <si>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</si>
  <si>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</si>
  <si>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</si>
  <si>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</si>
  <si>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</si>
  <si>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</si>
  <si>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</si>
  <si>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</si>
  <si>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</si>
  <si>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</si>
  <si>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</si>
  <si>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</si>
  <si>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</si>
  <si>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</si>
  <si>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</si>
  <si>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</si>
  <si>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</si>
  <si>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</si>
  <si>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</si>
  <si>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</si>
  <si>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</si>
  <si>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</si>
  <si>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</si>
  <si>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</si>
  <si>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</si>
  <si>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</si>
  <si>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</si>
  <si>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</si>
  <si>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</si>
  <si>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</si>
  <si>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</si>
  <si>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</si>
  <si>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</si>
  <si>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</si>
  <si>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</si>
  <si>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</si>
  <si>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</si>
  <si>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</si>
  <si>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</si>
  <si>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</si>
  <si>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</si>
  <si>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</si>
  <si>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</si>
  <si>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</si>
  <si>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</si>
  <si>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</si>
  <si>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</si>
  <si>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</si>
  <si>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</si>
  <si>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</si>
  <si>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</si>
  <si>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</si>
  <si>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</si>
  <si>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</si>
  <si>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</si>
  <si>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</si>
  <si>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</si>
  <si>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</si>
  <si>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</si>
  <si>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</si>
  <si>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</si>
  <si>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</si>
  <si>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</si>
  <si>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</si>
  <si>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</si>
  <si>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</si>
  <si>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</si>
  <si>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</si>
  <si>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</si>
  <si>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</si>
  <si>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</si>
  <si>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</si>
  <si>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</si>
  <si>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</si>
  <si>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</si>
  <si>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</si>
  <si>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</si>
  <si>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</si>
  <si>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</si>
  <si>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</si>
  <si>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</si>
  <si>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</si>
  <si>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</si>
  <si>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</si>
  <si>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</si>
  <si>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</si>
  <si>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</si>
  <si>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</si>
  <si>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</si>
  <si>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</si>
  <si>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</si>
  <si>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</si>
  <si>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</si>
  <si>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</si>
  <si>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</si>
  <si>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</si>
  <si>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</si>
  <si>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</si>
  <si>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</si>
  <si>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</si>
  <si>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</si>
  <si>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</si>
  <si>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</si>
  <si>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</si>
  <si>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</si>
  <si>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</si>
  <si>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</si>
  <si>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</si>
  <si>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</si>
  <si>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</si>
  <si>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</si>
  <si>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</si>
  <si>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</si>
  <si>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</si>
  <si>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</si>
  <si>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</si>
  <si>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</si>
  <si>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</si>
  <si>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</si>
  <si>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</si>
  <si>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</si>
  <si>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</si>
  <si>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</si>
  <si>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</si>
  <si>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</si>
  <si>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</si>
  <si>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</si>
  <si>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</si>
  <si>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</si>
  <si>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</si>
  <si>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</si>
  <si>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</si>
  <si>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</si>
  <si>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</si>
  <si>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</si>
  <si>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</si>
  <si>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</si>
  <si>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</si>
  <si>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</si>
  <si>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</si>
  <si>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</si>
  <si>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</si>
  <si>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</si>
  <si>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</si>
  <si>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</si>
  <si>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</si>
  <si>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</si>
  <si>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</si>
  <si>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</si>
  <si>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</si>
  <si>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</si>
  <si>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</si>
  <si>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</si>
  <si>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</si>
  <si>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</si>
  <si>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</si>
  <si>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</si>
  <si>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</si>
  <si>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</si>
  <si>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</si>
  <si>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</si>
  <si>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</si>
  <si>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</si>
  <si>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</si>
  <si>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</si>
  <si>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</si>
  <si>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</si>
  <si>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</si>
  <si>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</si>
  <si>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</si>
  <si>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</si>
  <si>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</si>
  <si>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</si>
  <si>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</si>
  <si>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</si>
  <si>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</si>
  <si>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</si>
  <si>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</si>
  <si>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</si>
  <si>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</si>
  <si>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</si>
  <si>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</si>
  <si>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</si>
  <si>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</si>
  <si>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</si>
  <si>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</si>
  <si>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</si>
  <si>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</si>
  <si>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</si>
  <si>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</si>
  <si>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</si>
  <si>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</si>
  <si>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</si>
  <si>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</si>
  <si>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</si>
  <si>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</si>
  <si>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</si>
  <si>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</si>
  <si>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</si>
  <si>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</si>
  <si>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</si>
  <si>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</si>
  <si>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</si>
  <si>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</si>
  <si>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</si>
  <si>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</si>
  <si>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</si>
  <si>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</si>
  <si>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</si>
  <si>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教育改革の総合的推進に関する調査研究</t>
    <rPh sb="0" eb="2">
      <t>キョウイク</t>
    </rPh>
    <rPh sb="2" eb="4">
      <t>カイカク</t>
    </rPh>
    <rPh sb="5" eb="8">
      <t>ソウゴウテキ</t>
    </rPh>
    <rPh sb="8" eb="10">
      <t>スイシン</t>
    </rPh>
    <rPh sb="11" eb="12">
      <t>カン</t>
    </rPh>
    <rPh sb="14" eb="16">
      <t>チョウサ</t>
    </rPh>
    <rPh sb="16" eb="18">
      <t>ケンキュウ</t>
    </rPh>
    <phoneticPr fontId="5"/>
  </si>
  <si>
    <t>生涯学習政策局</t>
    <rPh sb="0" eb="2">
      <t>ショウガイ</t>
    </rPh>
    <rPh sb="2" eb="4">
      <t>ガクシュウ</t>
    </rPh>
    <rPh sb="4" eb="7">
      <t>セイサクキョク</t>
    </rPh>
    <phoneticPr fontId="5"/>
  </si>
  <si>
    <t>政策課</t>
    <rPh sb="0" eb="2">
      <t>セイサク</t>
    </rPh>
    <rPh sb="2" eb="3">
      <t>カ</t>
    </rPh>
    <phoneticPr fontId="5"/>
  </si>
  <si>
    <t>政策課長
里見　朋香</t>
    <rPh sb="0" eb="2">
      <t>セイサク</t>
    </rPh>
    <rPh sb="2" eb="4">
      <t>カチョウ</t>
    </rPh>
    <rPh sb="5" eb="7">
      <t>サトミ</t>
    </rPh>
    <rPh sb="8" eb="10">
      <t>トモカ</t>
    </rPh>
    <phoneticPr fontId="5"/>
  </si>
  <si>
    <t>○</t>
  </si>
  <si>
    <t>政策目標1　　生涯学習社会の実現
施策目標1-1　教育改革に関する基本的な政策の推進等</t>
    <rPh sb="0" eb="2">
      <t>セイサク</t>
    </rPh>
    <rPh sb="2" eb="4">
      <t>モクヒョウ</t>
    </rPh>
    <rPh sb="7" eb="9">
      <t>ショウガイ</t>
    </rPh>
    <rPh sb="9" eb="11">
      <t>ガクシュウ</t>
    </rPh>
    <rPh sb="11" eb="13">
      <t>シャカイ</t>
    </rPh>
    <rPh sb="14" eb="16">
      <t>ジツゲン</t>
    </rPh>
    <rPh sb="17" eb="19">
      <t>セサク</t>
    </rPh>
    <rPh sb="19" eb="21">
      <t>モクヒョウ</t>
    </rPh>
    <rPh sb="25" eb="27">
      <t>キョウイク</t>
    </rPh>
    <rPh sb="27" eb="29">
      <t>カイカク</t>
    </rPh>
    <rPh sb="30" eb="31">
      <t>カン</t>
    </rPh>
    <rPh sb="33" eb="36">
      <t>キホンテキ</t>
    </rPh>
    <rPh sb="37" eb="39">
      <t>セイサク</t>
    </rPh>
    <rPh sb="40" eb="42">
      <t>スイシン</t>
    </rPh>
    <rPh sb="42" eb="43">
      <t>トウ</t>
    </rPh>
    <phoneticPr fontId="5"/>
  </si>
  <si>
    <t>教育基本法</t>
    <rPh sb="0" eb="2">
      <t>キョウイク</t>
    </rPh>
    <rPh sb="2" eb="5">
      <t>キホンホウ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</si>
  <si>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</si>
  <si>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　幅広い国民を対象とし、教育を取り巻く課題の実態などを把握するための調査研究を実施する。特に、教育再生実行会議をはじめとする政府等の会議において指摘されている事項など、重要性の高い調査研究を優先的に行うこととする。
　また、調査研究の成果は、中央教育審議会の審議をはじめとする文部科学省の企画立案において活用するとともに、関係機関における教育改革の推進に当たって活用できるよう情報提供を図ることとする。</t>
    <phoneticPr fontId="5"/>
  </si>
  <si>
    <t>-</t>
    <phoneticPr fontId="5"/>
  </si>
  <si>
    <t>-</t>
    <phoneticPr fontId="5"/>
  </si>
  <si>
    <t>-</t>
    <phoneticPr fontId="5"/>
  </si>
  <si>
    <t>調査報告書が約40,000人に配信される。</t>
    <rPh sb="0" eb="2">
      <t>チョウサ</t>
    </rPh>
    <rPh sb="2" eb="5">
      <t>ホウコクショ</t>
    </rPh>
    <rPh sb="6" eb="7">
      <t>ヤク</t>
    </rPh>
    <rPh sb="13" eb="14">
      <t>ニン</t>
    </rPh>
    <rPh sb="15" eb="17">
      <t>ハイシン</t>
    </rPh>
    <phoneticPr fontId="5"/>
  </si>
  <si>
    <t>人</t>
    <rPh sb="0" eb="1">
      <t>ニン</t>
    </rPh>
    <phoneticPr fontId="5"/>
  </si>
  <si>
    <t>-</t>
    <phoneticPr fontId="5"/>
  </si>
  <si>
    <t>調査報告書の作成・公表</t>
    <rPh sb="0" eb="2">
      <t>チョウサ</t>
    </rPh>
    <rPh sb="2" eb="5">
      <t>ホウコクショ</t>
    </rPh>
    <rPh sb="6" eb="8">
      <t>サクセイ</t>
    </rPh>
    <rPh sb="9" eb="11">
      <t>コウヒョウ</t>
    </rPh>
    <phoneticPr fontId="5"/>
  </si>
  <si>
    <t>件</t>
    <rPh sb="0" eb="1">
      <t>ケン</t>
    </rPh>
    <phoneticPr fontId="5"/>
  </si>
  <si>
    <t>委託費執行額／調査報告書作成件数　　　　　　　　　　　　　　</t>
    <rPh sb="0" eb="3">
      <t>イタクヒ</t>
    </rPh>
    <rPh sb="3" eb="5">
      <t>シッコウ</t>
    </rPh>
    <rPh sb="5" eb="6">
      <t>ガク</t>
    </rPh>
    <rPh sb="7" eb="9">
      <t>チョウサ</t>
    </rPh>
    <rPh sb="9" eb="12">
      <t>ホウコクショ</t>
    </rPh>
    <rPh sb="12" eb="14">
      <t>サクセイ</t>
    </rPh>
    <rPh sb="14" eb="16">
      <t>ケンスウ</t>
    </rPh>
    <phoneticPr fontId="5"/>
  </si>
  <si>
    <t>百万円</t>
    <rPh sb="0" eb="1">
      <t>ヒャク</t>
    </rPh>
    <rPh sb="1" eb="3">
      <t>マンエン</t>
    </rPh>
    <phoneticPr fontId="5"/>
  </si>
  <si>
    <t>百万円/件</t>
    <rPh sb="0" eb="1">
      <t>ヒャク</t>
    </rPh>
    <rPh sb="1" eb="3">
      <t>マンエン</t>
    </rPh>
    <rPh sb="4" eb="5">
      <t>ケン</t>
    </rPh>
    <phoneticPr fontId="5"/>
  </si>
  <si>
    <t>7.9/1</t>
    <phoneticPr fontId="5"/>
  </si>
  <si>
    <t>16.8/3</t>
    <phoneticPr fontId="5"/>
  </si>
  <si>
    <t>18.2/3</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</si>
  <si>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</si>
  <si>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</si>
  <si>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</si>
  <si>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</si>
  <si>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生涯学習振興事業委託費</t>
    <rPh sb="0" eb="2">
      <t>ショウガイ</t>
    </rPh>
    <rPh sb="2" eb="4">
      <t>ガクシュウ</t>
    </rPh>
    <rPh sb="4" eb="6">
      <t>シンコウ</t>
    </rPh>
    <rPh sb="6" eb="8">
      <t>ジギョウ</t>
    </rPh>
    <rPh sb="8" eb="11">
      <t>イタクヒ</t>
    </rPh>
    <phoneticPr fontId="5"/>
  </si>
  <si>
    <t>本事業は、教育を取り巻く課題の実態等の把握等を行い、その成果を更なる教育改革施策の企画立案・実施等に反映させる事業である。</t>
    <rPh sb="0" eb="1">
      <t>ホン</t>
    </rPh>
    <rPh sb="1" eb="3">
      <t>ジギョウ</t>
    </rPh>
    <rPh sb="5" eb="7">
      <t>キョウイク</t>
    </rPh>
    <rPh sb="8" eb="9">
      <t>ト</t>
    </rPh>
    <rPh sb="10" eb="11">
      <t>マ</t>
    </rPh>
    <rPh sb="12" eb="14">
      <t>カダイ</t>
    </rPh>
    <rPh sb="15" eb="17">
      <t>ジッタイ</t>
    </rPh>
    <rPh sb="17" eb="18">
      <t>トウ</t>
    </rPh>
    <rPh sb="19" eb="21">
      <t>ハアク</t>
    </rPh>
    <rPh sb="21" eb="22">
      <t>トウ</t>
    </rPh>
    <rPh sb="23" eb="24">
      <t>オコナ</t>
    </rPh>
    <rPh sb="28" eb="30">
      <t>セイカ</t>
    </rPh>
    <rPh sb="31" eb="32">
      <t>サラ</t>
    </rPh>
    <rPh sb="34" eb="36">
      <t>キョウイク</t>
    </rPh>
    <rPh sb="36" eb="38">
      <t>カイカク</t>
    </rPh>
    <rPh sb="38" eb="40">
      <t>セサク</t>
    </rPh>
    <rPh sb="41" eb="43">
      <t>キカク</t>
    </rPh>
    <rPh sb="43" eb="45">
      <t>リツアン</t>
    </rPh>
    <rPh sb="46" eb="48">
      <t>ジッシ</t>
    </rPh>
    <rPh sb="48" eb="49">
      <t>トウ</t>
    </rPh>
    <rPh sb="50" eb="52">
      <t>ハンエイ</t>
    </rPh>
    <rPh sb="55" eb="57">
      <t>ジギョウ</t>
    </rPh>
    <phoneticPr fontId="5"/>
  </si>
  <si>
    <t>本事業は国が様々な施策を検討するために必要な事業であるため、国が直接的に行っていく必要がある。</t>
    <rPh sb="0" eb="1">
      <t>ホン</t>
    </rPh>
    <rPh sb="1" eb="3">
      <t>ジギョウ</t>
    </rPh>
    <rPh sb="4" eb="5">
      <t>クニ</t>
    </rPh>
    <rPh sb="6" eb="8">
      <t>サマザマ</t>
    </rPh>
    <rPh sb="9" eb="11">
      <t>セサク</t>
    </rPh>
    <rPh sb="12" eb="14">
      <t>ケントウ</t>
    </rPh>
    <rPh sb="19" eb="21">
      <t>ヒツヨウ</t>
    </rPh>
    <rPh sb="22" eb="24">
      <t>ジギョウ</t>
    </rPh>
    <rPh sb="30" eb="31">
      <t>クニ</t>
    </rPh>
    <rPh sb="32" eb="35">
      <t>チョクセツテキ</t>
    </rPh>
    <rPh sb="36" eb="37">
      <t>オコナ</t>
    </rPh>
    <rPh sb="41" eb="43">
      <t>ヒツヨウ</t>
    </rPh>
    <phoneticPr fontId="5"/>
  </si>
  <si>
    <t>本事業は、教育改革に関する基本的な施策を推進するために必要かつ適切な事業である。</t>
    <rPh sb="0" eb="1">
      <t>ホン</t>
    </rPh>
    <rPh sb="1" eb="3">
      <t>ジギョウ</t>
    </rPh>
    <rPh sb="5" eb="7">
      <t>キョウイク</t>
    </rPh>
    <rPh sb="7" eb="9">
      <t>カイカク</t>
    </rPh>
    <rPh sb="10" eb="11">
      <t>カン</t>
    </rPh>
    <rPh sb="13" eb="16">
      <t>キホンテキ</t>
    </rPh>
    <rPh sb="17" eb="19">
      <t>セサク</t>
    </rPh>
    <rPh sb="20" eb="22">
      <t>スイシン</t>
    </rPh>
    <rPh sb="27" eb="29">
      <t>ヒツヨウ</t>
    </rPh>
    <rPh sb="31" eb="33">
      <t>テキセツ</t>
    </rPh>
    <rPh sb="34" eb="36">
      <t>ジギョウ</t>
    </rPh>
    <phoneticPr fontId="5"/>
  </si>
  <si>
    <t>一般競争入札（総合落札評価方式）を実施し、入札の際に充分な公告期間を設け、また仕様書の内容や競争参加資格条件の設定が適切なものとなるよう配慮するなど、その妥当性や競争性を確保している。</t>
    <rPh sb="0" eb="2">
      <t>イッパン</t>
    </rPh>
    <rPh sb="2" eb="4">
      <t>キョウソウ</t>
    </rPh>
    <rPh sb="4" eb="6">
      <t>ニュウサツ</t>
    </rPh>
    <rPh sb="7" eb="9">
      <t>ソウゴウ</t>
    </rPh>
    <rPh sb="9" eb="11">
      <t>ラクサツ</t>
    </rPh>
    <rPh sb="11" eb="13">
      <t>ヒョウカ</t>
    </rPh>
    <rPh sb="13" eb="15">
      <t>ホウシキ</t>
    </rPh>
    <rPh sb="17" eb="19">
      <t>ジッシ</t>
    </rPh>
    <rPh sb="21" eb="23">
      <t>ニュウサツ</t>
    </rPh>
    <rPh sb="24" eb="25">
      <t>サイ</t>
    </rPh>
    <rPh sb="26" eb="28">
      <t>ジュウブン</t>
    </rPh>
    <rPh sb="29" eb="31">
      <t>コウコク</t>
    </rPh>
    <rPh sb="31" eb="33">
      <t>キカン</t>
    </rPh>
    <rPh sb="34" eb="35">
      <t>モウ</t>
    </rPh>
    <rPh sb="39" eb="42">
      <t>シヨウショ</t>
    </rPh>
    <rPh sb="43" eb="45">
      <t>ナイヨウ</t>
    </rPh>
    <rPh sb="46" eb="48">
      <t>キョウソウ</t>
    </rPh>
    <rPh sb="48" eb="50">
      <t>サンカ</t>
    </rPh>
    <rPh sb="50" eb="52">
      <t>シカク</t>
    </rPh>
    <rPh sb="52" eb="54">
      <t>ジョウケン</t>
    </rPh>
    <rPh sb="55" eb="57">
      <t>セッテイ</t>
    </rPh>
    <rPh sb="58" eb="60">
      <t>テキセツ</t>
    </rPh>
    <rPh sb="68" eb="70">
      <t>ハイリョ</t>
    </rPh>
    <rPh sb="77" eb="80">
      <t>ダトウセイ</t>
    </rPh>
    <rPh sb="81" eb="84">
      <t>キョウソウセイ</t>
    </rPh>
    <rPh sb="85" eb="87">
      <t>カクホ</t>
    </rPh>
    <phoneticPr fontId="5"/>
  </si>
  <si>
    <t>本事業の受益者は国民であり、教育改革施策の企画立案・実施等への反映という目的を鑑みると妥当である。</t>
    <rPh sb="0" eb="1">
      <t>ホン</t>
    </rPh>
    <rPh sb="1" eb="3">
      <t>ジギョウ</t>
    </rPh>
    <rPh sb="4" eb="7">
      <t>ジュエキシャ</t>
    </rPh>
    <rPh sb="8" eb="10">
      <t>コクミン</t>
    </rPh>
    <rPh sb="14" eb="16">
      <t>キョウイク</t>
    </rPh>
    <rPh sb="16" eb="18">
      <t>カイカク</t>
    </rPh>
    <rPh sb="18" eb="20">
      <t>セサク</t>
    </rPh>
    <rPh sb="21" eb="23">
      <t>キカク</t>
    </rPh>
    <rPh sb="23" eb="25">
      <t>リツアン</t>
    </rPh>
    <rPh sb="26" eb="28">
      <t>ジッシ</t>
    </rPh>
    <rPh sb="28" eb="29">
      <t>トウ</t>
    </rPh>
    <rPh sb="31" eb="33">
      <t>ハンエイ</t>
    </rPh>
    <rPh sb="36" eb="38">
      <t>モクテキ</t>
    </rPh>
    <rPh sb="39" eb="40">
      <t>カンガ</t>
    </rPh>
    <rPh sb="43" eb="45">
      <t>ダトウ</t>
    </rPh>
    <phoneticPr fontId="5"/>
  </si>
  <si>
    <t>委託費の効率的執行に努めており、単位当たりコスト等の水準は妥当である。</t>
    <rPh sb="0" eb="3">
      <t>イタクヒ</t>
    </rPh>
    <rPh sb="4" eb="7">
      <t>コウリツテキ</t>
    </rPh>
    <rPh sb="7" eb="9">
      <t>シッコウ</t>
    </rPh>
    <rPh sb="10" eb="11">
      <t>ツト</t>
    </rPh>
    <rPh sb="16" eb="18">
      <t>タンイ</t>
    </rPh>
    <rPh sb="18" eb="19">
      <t>ア</t>
    </rPh>
    <rPh sb="24" eb="25">
      <t>トウ</t>
    </rPh>
    <rPh sb="26" eb="28">
      <t>スイジュン</t>
    </rPh>
    <rPh sb="29" eb="31">
      <t>ダトウ</t>
    </rPh>
    <phoneticPr fontId="5"/>
  </si>
  <si>
    <t>運用指針等で経費の効率的執行や委託費の使途を明らかにすること、収支簿を備えることを定め、精査しており、支出の合理性は担保されている。</t>
    <rPh sb="0" eb="2">
      <t>ウンヨウ</t>
    </rPh>
    <rPh sb="2" eb="4">
      <t>シシン</t>
    </rPh>
    <rPh sb="4" eb="5">
      <t>トウ</t>
    </rPh>
    <rPh sb="6" eb="8">
      <t>ケイヒ</t>
    </rPh>
    <rPh sb="9" eb="12">
      <t>コウリツテキ</t>
    </rPh>
    <rPh sb="12" eb="14">
      <t>シッコウ</t>
    </rPh>
    <rPh sb="15" eb="17">
      <t>イタク</t>
    </rPh>
    <rPh sb="17" eb="18">
      <t>ヒ</t>
    </rPh>
    <rPh sb="19" eb="21">
      <t>シト</t>
    </rPh>
    <rPh sb="22" eb="23">
      <t>アキ</t>
    </rPh>
    <rPh sb="31" eb="34">
      <t>シュウシボ</t>
    </rPh>
    <rPh sb="35" eb="36">
      <t>ソナ</t>
    </rPh>
    <rPh sb="41" eb="42">
      <t>サダ</t>
    </rPh>
    <rPh sb="44" eb="46">
      <t>セイサ</t>
    </rPh>
    <rPh sb="51" eb="53">
      <t>シシュツ</t>
    </rPh>
    <rPh sb="54" eb="57">
      <t>ゴウリセイ</t>
    </rPh>
    <rPh sb="58" eb="60">
      <t>タンポ</t>
    </rPh>
    <phoneticPr fontId="5"/>
  </si>
  <si>
    <t>事業委託先から収支報告書を提出させ、費目・使途の内容を厳正に精査している。</t>
    <rPh sb="0" eb="2">
      <t>ジギョウ</t>
    </rPh>
    <rPh sb="2" eb="5">
      <t>イタクサキ</t>
    </rPh>
    <rPh sb="7" eb="9">
      <t>シュウシ</t>
    </rPh>
    <rPh sb="9" eb="12">
      <t>ホウコクショ</t>
    </rPh>
    <rPh sb="13" eb="15">
      <t>テイシュツ</t>
    </rPh>
    <rPh sb="18" eb="20">
      <t>ヒモク</t>
    </rPh>
    <rPh sb="21" eb="23">
      <t>シト</t>
    </rPh>
    <rPh sb="24" eb="26">
      <t>ナイヨウ</t>
    </rPh>
    <rPh sb="27" eb="29">
      <t>ゲンセイ</t>
    </rPh>
    <rPh sb="30" eb="32">
      <t>セイサ</t>
    </rPh>
    <phoneticPr fontId="5"/>
  </si>
  <si>
    <t>‐</t>
  </si>
  <si>
    <t>27年度中に約40,000人に配信される予定である。</t>
    <rPh sb="2" eb="4">
      <t>ネンド</t>
    </rPh>
    <rPh sb="4" eb="5">
      <t>チュウ</t>
    </rPh>
    <rPh sb="6" eb="7">
      <t>ヤク</t>
    </rPh>
    <rPh sb="13" eb="14">
      <t>ニン</t>
    </rPh>
    <rPh sb="15" eb="17">
      <t>ハイシン</t>
    </rPh>
    <rPh sb="20" eb="22">
      <t>ヨテイ</t>
    </rPh>
    <phoneticPr fontId="5"/>
  </si>
  <si>
    <t>事業実施の際は、他調査との重複は避けるなど精選を図り、効率的かつ実効性の高い運用を図っている。</t>
    <rPh sb="0" eb="2">
      <t>ジギョウ</t>
    </rPh>
    <rPh sb="2" eb="4">
      <t>ジッシ</t>
    </rPh>
    <rPh sb="5" eb="6">
      <t>サイ</t>
    </rPh>
    <rPh sb="8" eb="9">
      <t>タ</t>
    </rPh>
    <rPh sb="9" eb="11">
      <t>チョウサ</t>
    </rPh>
    <rPh sb="13" eb="15">
      <t>チョウフク</t>
    </rPh>
    <rPh sb="16" eb="17">
      <t>サ</t>
    </rPh>
    <rPh sb="21" eb="23">
      <t>セイセン</t>
    </rPh>
    <rPh sb="24" eb="25">
      <t>ハカ</t>
    </rPh>
    <rPh sb="27" eb="30">
      <t>コウリツテキ</t>
    </rPh>
    <rPh sb="32" eb="35">
      <t>ジッコウセイ</t>
    </rPh>
    <rPh sb="36" eb="37">
      <t>タカ</t>
    </rPh>
    <rPh sb="38" eb="40">
      <t>ウンヨウ</t>
    </rPh>
    <rPh sb="41" eb="42">
      <t>ハカ</t>
    </rPh>
    <phoneticPr fontId="5"/>
  </si>
  <si>
    <t>26年度は、見込み通りの3件の活動実績であった。</t>
    <rPh sb="2" eb="4">
      <t>ネンド</t>
    </rPh>
    <rPh sb="6" eb="8">
      <t>ミコ</t>
    </rPh>
    <rPh sb="9" eb="10">
      <t>ドオ</t>
    </rPh>
    <rPh sb="13" eb="14">
      <t>ケン</t>
    </rPh>
    <rPh sb="15" eb="17">
      <t>カツドウ</t>
    </rPh>
    <rPh sb="17" eb="19">
      <t>ジッセキ</t>
    </rPh>
    <phoneticPr fontId="5"/>
  </si>
  <si>
    <t>当調査で得られた成果物は、教育関係機関を始め広く一般にも利用できるよう、ホームページに掲載するなどの活用を図っている。</t>
    <rPh sb="0" eb="1">
      <t>トウ</t>
    </rPh>
    <rPh sb="1" eb="3">
      <t>チョウサ</t>
    </rPh>
    <rPh sb="4" eb="5">
      <t>エ</t>
    </rPh>
    <rPh sb="8" eb="11">
      <t>セイカブツ</t>
    </rPh>
    <rPh sb="13" eb="15">
      <t>キョウイク</t>
    </rPh>
    <rPh sb="15" eb="17">
      <t>カンケイ</t>
    </rPh>
    <rPh sb="17" eb="19">
      <t>キカン</t>
    </rPh>
    <rPh sb="20" eb="21">
      <t>ハジ</t>
    </rPh>
    <rPh sb="22" eb="23">
      <t>ヒロ</t>
    </rPh>
    <rPh sb="24" eb="26">
      <t>イッパン</t>
    </rPh>
    <rPh sb="28" eb="30">
      <t>リヨウ</t>
    </rPh>
    <rPh sb="43" eb="45">
      <t>ケイサイ</t>
    </rPh>
    <rPh sb="50" eb="52">
      <t>カツヨウ</t>
    </rPh>
    <rPh sb="53" eb="54">
      <t>ハカ</t>
    </rPh>
    <phoneticPr fontId="5"/>
  </si>
  <si>
    <r>
      <t>新2</t>
    </r>
    <r>
      <rPr>
        <sz val="11"/>
        <rFont val="ＭＳ Ｐゴシック"/>
        <family val="3"/>
        <charset val="128"/>
      </rPr>
      <t>5-0001</t>
    </r>
    <rPh sb="0" eb="1">
      <t>シン</t>
    </rPh>
    <phoneticPr fontId="5"/>
  </si>
  <si>
    <r>
      <rPr>
        <sz val="11"/>
        <rFont val="ＭＳ Ｐゴシック"/>
        <family val="3"/>
        <charset val="128"/>
      </rPr>
      <t>0</t>
    </r>
    <r>
      <rPr>
        <sz val="11"/>
        <rFont val="ＭＳ Ｐゴシック"/>
        <family val="3"/>
        <charset val="128"/>
      </rPr>
      <t>00</t>
    </r>
    <r>
      <rPr>
        <sz val="11"/>
        <rFont val="ＭＳ Ｐゴシック"/>
        <family val="3"/>
        <charset val="128"/>
      </rPr>
      <t>7</t>
    </r>
    <phoneticPr fontId="5"/>
  </si>
  <si>
    <t>A.株式会社三菱総合研究所</t>
    <rPh sb="6" eb="8">
      <t>ミツビシ</t>
    </rPh>
    <rPh sb="8" eb="10">
      <t>ソウゴウ</t>
    </rPh>
    <rPh sb="10" eb="13">
      <t>ケンキュウジョ</t>
    </rPh>
    <phoneticPr fontId="5"/>
  </si>
  <si>
    <t>賃金</t>
    <rPh sb="0" eb="2">
      <t>チンギン</t>
    </rPh>
    <phoneticPr fontId="5"/>
  </si>
  <si>
    <t>主任研究員・研究員賃金</t>
    <rPh sb="0" eb="2">
      <t>シュニン</t>
    </rPh>
    <rPh sb="2" eb="5">
      <t>ケンキュウイン</t>
    </rPh>
    <rPh sb="6" eb="9">
      <t>ケンキュウイン</t>
    </rPh>
    <rPh sb="9" eb="11">
      <t>チンギン</t>
    </rPh>
    <phoneticPr fontId="5"/>
  </si>
  <si>
    <t>雑役務費</t>
    <rPh sb="0" eb="1">
      <t>ザツ</t>
    </rPh>
    <rPh sb="1" eb="3">
      <t>エキム</t>
    </rPh>
    <rPh sb="3" eb="4">
      <t>ヒ</t>
    </rPh>
    <phoneticPr fontId="5"/>
  </si>
  <si>
    <t>アンケート調査費等</t>
    <rPh sb="5" eb="7">
      <t>チョウサ</t>
    </rPh>
    <rPh sb="7" eb="8">
      <t>ヒ</t>
    </rPh>
    <rPh sb="8" eb="9">
      <t>トウ</t>
    </rPh>
    <phoneticPr fontId="5"/>
  </si>
  <si>
    <t>調査旅費等</t>
    <rPh sb="0" eb="2">
      <t>チョウサ</t>
    </rPh>
    <rPh sb="2" eb="4">
      <t>リョヒ</t>
    </rPh>
    <rPh sb="4" eb="5">
      <t>トウ</t>
    </rPh>
    <phoneticPr fontId="5"/>
  </si>
  <si>
    <t>株式会社三菱総合研究所</t>
    <rPh sb="0" eb="2">
      <t>カブシキ</t>
    </rPh>
    <rPh sb="2" eb="4">
      <t>カイシャ</t>
    </rPh>
    <rPh sb="4" eb="6">
      <t>ミツビシ</t>
    </rPh>
    <rPh sb="6" eb="8">
      <t>ソウゴウ</t>
    </rPh>
    <rPh sb="8" eb="11">
      <t>ケンキュウジョ</t>
    </rPh>
    <phoneticPr fontId="5"/>
  </si>
  <si>
    <t>教育の総合的効果に関する定量的分析</t>
    <rPh sb="0" eb="2">
      <t>キョウイク</t>
    </rPh>
    <rPh sb="3" eb="6">
      <t>ソウゴウテキ</t>
    </rPh>
    <rPh sb="6" eb="8">
      <t>コウカ</t>
    </rPh>
    <rPh sb="9" eb="10">
      <t>カン</t>
    </rPh>
    <rPh sb="12" eb="15">
      <t>テイリョウテキ</t>
    </rPh>
    <rPh sb="15" eb="17">
      <t>ブンセキ</t>
    </rPh>
    <phoneticPr fontId="5"/>
  </si>
  <si>
    <t>ワールドインテリジェンスパートナーズジャパン株式会社</t>
    <rPh sb="22" eb="24">
      <t>カブシキ</t>
    </rPh>
    <rPh sb="24" eb="26">
      <t>カイシャ</t>
    </rPh>
    <phoneticPr fontId="5"/>
  </si>
  <si>
    <t>諸外国における教育財政に関する状況調査</t>
    <rPh sb="0" eb="3">
      <t>ショガイコク</t>
    </rPh>
    <rPh sb="7" eb="9">
      <t>キョウイク</t>
    </rPh>
    <rPh sb="9" eb="11">
      <t>ザイセイ</t>
    </rPh>
    <rPh sb="12" eb="13">
      <t>カン</t>
    </rPh>
    <rPh sb="15" eb="17">
      <t>ジョウキョウ</t>
    </rPh>
    <rPh sb="17" eb="19">
      <t>チョウサ</t>
    </rPh>
    <phoneticPr fontId="5"/>
  </si>
  <si>
    <t>株式会社リベルタス・コンサルティング</t>
    <rPh sb="0" eb="2">
      <t>カブシキ</t>
    </rPh>
    <rPh sb="2" eb="4">
      <t>カイシャ</t>
    </rPh>
    <phoneticPr fontId="5"/>
  </si>
  <si>
    <t>教育バウチャーに関する文献調査</t>
    <rPh sb="0" eb="2">
      <t>キョウイク</t>
    </rPh>
    <rPh sb="8" eb="9">
      <t>カン</t>
    </rPh>
    <rPh sb="11" eb="13">
      <t>ブンケン</t>
    </rPh>
    <rPh sb="13" eb="15">
      <t>チョウサ</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</si>
  <si>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</si>
  <si>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　本事業は、教育改革に関する様々な施策を推進するために、教育制度の現状等を調査・把握し、基礎資料を得るとともに、教育を取り巻く課題の実態等の把握等を行い、その成果を更なる教育改革施策の企画立案・実施等に反映させ、もって世界トップの教育立国の実現に資することを目的としており、政府として取り組むべき事業である。成果物3件については、ホームページにて公表しており、教育に関する諸施策の検討・立案に資するための資料として広く活用されることを図るものである。</t>
    <rPh sb="1" eb="2">
      <t>ホン</t>
    </rPh>
    <rPh sb="2" eb="4">
      <t>ジギョウ</t>
    </rPh>
    <rPh sb="6" eb="8">
      <t>キョウイク</t>
    </rPh>
    <rPh sb="8" eb="10">
      <t>カイカク</t>
    </rPh>
    <rPh sb="11" eb="12">
      <t>カン</t>
    </rPh>
    <rPh sb="14" eb="16">
      <t>サマザマ</t>
    </rPh>
    <rPh sb="17" eb="19">
      <t>セサク</t>
    </rPh>
    <rPh sb="20" eb="22">
      <t>スイシン</t>
    </rPh>
    <rPh sb="28" eb="30">
      <t>キョウイク</t>
    </rPh>
    <rPh sb="30" eb="32">
      <t>セイド</t>
    </rPh>
    <rPh sb="33" eb="35">
      <t>ゲンジョウ</t>
    </rPh>
    <rPh sb="35" eb="36">
      <t>トウ</t>
    </rPh>
    <rPh sb="37" eb="39">
      <t>チョウサ</t>
    </rPh>
    <rPh sb="40" eb="42">
      <t>ハアク</t>
    </rPh>
    <rPh sb="44" eb="46">
      <t>キソ</t>
    </rPh>
    <rPh sb="46" eb="48">
      <t>シリョウ</t>
    </rPh>
    <rPh sb="49" eb="50">
      <t>エ</t>
    </rPh>
    <rPh sb="56" eb="58">
      <t>キョウイク</t>
    </rPh>
    <rPh sb="59" eb="60">
      <t>ト</t>
    </rPh>
    <rPh sb="61" eb="62">
      <t>マ</t>
    </rPh>
    <rPh sb="63" eb="65">
      <t>カダイ</t>
    </rPh>
    <rPh sb="66" eb="68">
      <t>ジッタイ</t>
    </rPh>
    <rPh sb="68" eb="69">
      <t>トウ</t>
    </rPh>
    <rPh sb="70" eb="72">
      <t>ハアク</t>
    </rPh>
    <rPh sb="72" eb="73">
      <t>トウ</t>
    </rPh>
    <rPh sb="74" eb="75">
      <t>オコナ</t>
    </rPh>
    <rPh sb="79" eb="81">
      <t>セイカ</t>
    </rPh>
    <rPh sb="82" eb="83">
      <t>サラ</t>
    </rPh>
    <rPh sb="85" eb="87">
      <t>キョウイク</t>
    </rPh>
    <rPh sb="87" eb="89">
      <t>カイカク</t>
    </rPh>
    <rPh sb="89" eb="91">
      <t>セサク</t>
    </rPh>
    <rPh sb="92" eb="94">
      <t>キカク</t>
    </rPh>
    <rPh sb="94" eb="96">
      <t>リツアン</t>
    </rPh>
    <rPh sb="97" eb="99">
      <t>ジッシ</t>
    </rPh>
    <rPh sb="99" eb="100">
      <t>トウ</t>
    </rPh>
    <rPh sb="101" eb="103">
      <t>ハンエイ</t>
    </rPh>
    <rPh sb="109" eb="111">
      <t>セカイ</t>
    </rPh>
    <rPh sb="115" eb="117">
      <t>キョウイク</t>
    </rPh>
    <rPh sb="117" eb="119">
      <t>リッコク</t>
    </rPh>
    <rPh sb="120" eb="122">
      <t>ジツゲン</t>
    </rPh>
    <rPh sb="123" eb="124">
      <t>シ</t>
    </rPh>
    <rPh sb="129" eb="131">
      <t>モクテキ</t>
    </rPh>
    <rPh sb="137" eb="139">
      <t>セイフ</t>
    </rPh>
    <rPh sb="142" eb="143">
      <t>ト</t>
    </rPh>
    <rPh sb="144" eb="145">
      <t>ク</t>
    </rPh>
    <rPh sb="148" eb="150">
      <t>ジギョウ</t>
    </rPh>
    <rPh sb="154" eb="157">
      <t>セイカブツ</t>
    </rPh>
    <rPh sb="158" eb="159">
      <t>ケン</t>
    </rPh>
    <rPh sb="173" eb="175">
      <t>コウヒョウ</t>
    </rPh>
    <rPh sb="180" eb="182">
      <t>キョウイク</t>
    </rPh>
    <rPh sb="183" eb="184">
      <t>カン</t>
    </rPh>
    <rPh sb="186" eb="187">
      <t>ショ</t>
    </rPh>
    <rPh sb="187" eb="189">
      <t>セサク</t>
    </rPh>
    <rPh sb="190" eb="192">
      <t>ケントウ</t>
    </rPh>
    <rPh sb="193" eb="195">
      <t>リツアン</t>
    </rPh>
    <rPh sb="196" eb="197">
      <t>シ</t>
    </rPh>
    <rPh sb="202" eb="204">
      <t>シリョウ</t>
    </rPh>
    <rPh sb="207" eb="208">
      <t>ヒロ</t>
    </rPh>
    <rPh sb="209" eb="211">
      <t>カツヨウ</t>
    </rPh>
    <rPh sb="217" eb="218">
      <t>ハカ</t>
    </rPh>
    <phoneticPr fontId="5"/>
  </si>
  <si>
    <t>限られた予算の中で最大限の情報や調査結果が得られるように仕様書の作成等、効率的な企画立案に努めている。</t>
    <rPh sb="0" eb="1">
      <t>カギ</t>
    </rPh>
    <rPh sb="4" eb="6">
      <t>ヨサン</t>
    </rPh>
    <rPh sb="7" eb="8">
      <t>ナカ</t>
    </rPh>
    <rPh sb="9" eb="12">
      <t>サイダイゲン</t>
    </rPh>
    <rPh sb="13" eb="15">
      <t>ジョウホウ</t>
    </rPh>
    <rPh sb="16" eb="18">
      <t>チョウサ</t>
    </rPh>
    <rPh sb="18" eb="20">
      <t>ケッカ</t>
    </rPh>
    <rPh sb="21" eb="22">
      <t>エ</t>
    </rPh>
    <rPh sb="28" eb="31">
      <t>シヨウショ</t>
    </rPh>
    <rPh sb="32" eb="34">
      <t>サクセイ</t>
    </rPh>
    <rPh sb="34" eb="35">
      <t>トウ</t>
    </rPh>
    <rPh sb="36" eb="39">
      <t>コウリツテキ</t>
    </rPh>
    <rPh sb="40" eb="42">
      <t>キカク</t>
    </rPh>
    <rPh sb="42" eb="44">
      <t>リツアン</t>
    </rPh>
    <rPh sb="45" eb="46">
      <t>ツト</t>
    </rPh>
    <phoneticPr fontId="5"/>
  </si>
  <si>
    <t>　より適切な委託事業の実施のため、早期かつ十分な見通しを踏まえた上での調査計画立案に努める。</t>
    <rPh sb="3" eb="5">
      <t>テキセツ</t>
    </rPh>
    <rPh sb="6" eb="8">
      <t>イタク</t>
    </rPh>
    <rPh sb="8" eb="10">
      <t>ジギョウ</t>
    </rPh>
    <rPh sb="11" eb="13">
      <t>ジッシ</t>
    </rPh>
    <rPh sb="17" eb="19">
      <t>ソウキ</t>
    </rPh>
    <rPh sb="21" eb="23">
      <t>ジュウブン</t>
    </rPh>
    <rPh sb="24" eb="26">
      <t>ミトオ</t>
    </rPh>
    <rPh sb="28" eb="29">
      <t>フ</t>
    </rPh>
    <rPh sb="32" eb="33">
      <t>ウエ</t>
    </rPh>
    <rPh sb="35" eb="37">
      <t>チョウサ</t>
    </rPh>
    <rPh sb="37" eb="39">
      <t>ケイカク</t>
    </rPh>
    <rPh sb="39" eb="41">
      <t>リツアン</t>
    </rPh>
    <rPh sb="42" eb="43">
      <t>ツト</t>
    </rPh>
    <phoneticPr fontId="5"/>
  </si>
  <si>
    <t>○教育基本法について（http://www.mext.go.jp/b_menu/kihon/houan.htm）
○教育振興基本計画（http://www.mext.go.jp/a_menu/keikaku/index.htm）</t>
    <phoneticPr fontId="5"/>
  </si>
  <si>
    <t>　教育改革に関する様々な施策を推進するために、教育制度の現状等を調査・把握し、基礎資料を得るとともに、教育を取り巻く課題の実態等の把握等を行い、情報を広く提供し、その成果を更なる教育改革施策の企画立案・実施等に反映させ、もって世界トップの教育立国の実現に資する。</t>
    <rPh sb="23" eb="25">
      <t>キョウイク</t>
    </rPh>
    <rPh sb="25" eb="27">
      <t>セイド</t>
    </rPh>
    <rPh sb="28" eb="30">
      <t>ゲンジョウ</t>
    </rPh>
    <rPh sb="30" eb="31">
      <t>トウ</t>
    </rPh>
    <rPh sb="32" eb="34">
      <t>チョウサ</t>
    </rPh>
    <rPh sb="35" eb="37">
      <t>ハアク</t>
    </rPh>
    <rPh sb="39" eb="41">
      <t>キソ</t>
    </rPh>
    <rPh sb="41" eb="43">
      <t>シリョウ</t>
    </rPh>
    <rPh sb="44" eb="45">
      <t>エ</t>
    </rPh>
    <rPh sb="72" eb="74">
      <t>ジョウホウ</t>
    </rPh>
    <rPh sb="75" eb="76">
      <t>ヒロ</t>
    </rPh>
    <rPh sb="77" eb="79">
      <t>テイキョウ</t>
    </rPh>
    <rPh sb="113" eb="115">
      <t>セカイ</t>
    </rPh>
    <rPh sb="119" eb="121">
      <t>キョウイク</t>
    </rPh>
    <rPh sb="121" eb="123">
      <t>リッコク</t>
    </rPh>
    <rPh sb="124" eb="126">
      <t>ジツゲン</t>
    </rPh>
    <rPh sb="127" eb="128">
      <t>シ</t>
    </rPh>
    <phoneticPr fontId="5"/>
  </si>
  <si>
    <t>調査報告書を配信した人数。
※27年度より指標を設定。25年度は実績の把握不可。</t>
    <rPh sb="0" eb="2">
      <t>チョウサ</t>
    </rPh>
    <rPh sb="2" eb="5">
      <t>ホウコクショ</t>
    </rPh>
    <rPh sb="6" eb="8">
      <t>ハイシン</t>
    </rPh>
    <rPh sb="10" eb="12">
      <t>ニンズウ</t>
    </rPh>
    <rPh sb="17" eb="19">
      <t>ネンド</t>
    </rPh>
    <rPh sb="21" eb="23">
      <t>シヒョウ</t>
    </rPh>
    <rPh sb="24" eb="26">
      <t>セッテイ</t>
    </rPh>
    <rPh sb="29" eb="31">
      <t>ネンド</t>
    </rPh>
    <rPh sb="32" eb="34">
      <t>ジッセキ</t>
    </rPh>
    <rPh sb="35" eb="37">
      <t>ハアク</t>
    </rPh>
    <rPh sb="37" eb="39">
      <t>フカ</t>
    </rPh>
    <phoneticPr fontId="5"/>
  </si>
  <si>
    <t>人</t>
    <rPh sb="0" eb="1">
      <t>ニン</t>
    </rPh>
    <phoneticPr fontId="5"/>
  </si>
  <si>
    <t>外部有識者による点検対象外</t>
    <rPh sb="0" eb="2">
      <t>ガイブ</t>
    </rPh>
    <rPh sb="2" eb="5">
      <t>ユウシキシャ</t>
    </rPh>
    <rPh sb="8" eb="10">
      <t>テンケン</t>
    </rPh>
    <rPh sb="10" eb="13">
      <t>タイショウガイ</t>
    </rPh>
    <phoneticPr fontId="5"/>
  </si>
  <si>
    <t>１．事業評価の観点：本事業は、教育改革に関する様々な施策を推進するため、幅広い国民を対象として、教育を取り巻く課題の実態などを把握するための調査研究を実施するものであり、事業評価にあたっては予算執行状況の観点等から検証を行った。
２．所見：本事業に係る調査研究の成果についてはホームページ等により広く一般にも公表されるなど、活用が図られるための努力が認められる。また、当該事業は、概ね計画通りに予算執行されたものと考えられるが、更なる事業の効率化を目指し、積算単価を再検証するなど、引き続きコスト削減に努めるべきである。</t>
    <phoneticPr fontId="5"/>
  </si>
  <si>
    <t>本事業については、これまでも効率的な執行に努めてきているところであるが、行政事業レビュー推進チームの所見を踏まえ、委託費の積算単価の見直し等を行い、平成28年度概算要求に▲3百万円反映した。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</si>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</sst>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3" fillId="0" borderId="141" xfId="0" applyNumberFormat="1"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7" xfId="0" applyFill="1" applyBorder="1" applyAlignment="1" applyProtection="1">
      <alignment horizontal="left" vertical="center"/>
      <protection locked="0"/>
    </xf>
    <xf numFmtId="0" fontId="0" fillId="0" borderId="59" xfId="0" applyFill="1" applyBorder="1" applyAlignment="1" applyProtection="1">
      <alignment horizontal="left" vertical="center"/>
      <protection locked="0"/>
    </xf>
    <xf numFmtId="0" fontId="3"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182" fontId="3" fillId="0" borderId="14" xfId="0" applyNumberFormat="1" applyFont="1" applyFill="1" applyBorder="1" applyAlignment="1" applyProtection="1">
      <alignment horizontal="right" vertical="center"/>
      <protection locked="0"/>
    </xf>
    <xf numFmtId="182" fontId="3" fillId="0" borderId="15" xfId="0" applyNumberFormat="1" applyFont="1" applyFill="1" applyBorder="1" applyAlignment="1" applyProtection="1">
      <alignment horizontal="right" vertical="center"/>
      <protection locked="0"/>
    </xf>
    <xf numFmtId="182" fontId="3" fillId="0" borderId="16"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81" fontId="3"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0"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9" fillId="0" borderId="34" xfId="1" applyFont="1" applyFill="1" applyBorder="1" applyAlignment="1" applyProtection="1">
      <alignment horizontal="left" vertical="center" wrapText="1"/>
      <protection locked="0"/>
    </xf>
    <xf numFmtId="0" fontId="19" fillId="0" borderId="26" xfId="1" applyFont="1" applyFill="1" applyBorder="1" applyAlignment="1" applyProtection="1">
      <alignment horizontal="left" vertical="center" wrapText="1"/>
      <protection locked="0"/>
    </xf>
    <xf numFmtId="0" fontId="19"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left" vertical="center" wrapText="1"/>
      <protection locked="0"/>
    </xf>
    <xf numFmtId="0" fontId="11" fillId="0" borderId="26"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1" fillId="0" borderId="72" xfId="0" applyFont="1" applyFill="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 fillId="0" borderId="72" xfId="0" applyNumberFormat="1" applyFont="1" applyFill="1" applyBorder="1" applyAlignment="1" applyProtection="1">
      <alignment horizontal="right" vertical="center"/>
      <protection locked="0"/>
    </xf>
    <xf numFmtId="182" fontId="3" fillId="0" borderId="73" xfId="0" applyNumberFormat="1" applyFont="1" applyFill="1" applyBorder="1" applyAlignment="1" applyProtection="1">
      <alignment horizontal="right" vertical="center"/>
      <protection locked="0"/>
    </xf>
    <xf numFmtId="182" fontId="3"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0" borderId="16"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0" borderId="9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161925</xdr:colOff>
          <xdr:row>230</xdr:row>
          <xdr:rowOff>47625</xdr:rowOff>
        </xdr:from>
        <xdr:to>
          <xdr:col>45</xdr:col>
          <xdr:colOff>114300</xdr:colOff>
          <xdr:row>231</xdr:row>
          <xdr:rowOff>142874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498</xdr:row>
          <xdr:rowOff>114300</xdr:rowOff>
        </xdr:from>
        <xdr:to>
          <xdr:col>45</xdr:col>
          <xdr:colOff>114300</xdr:colOff>
          <xdr:row>500</xdr:row>
          <xdr:rowOff>9524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oneCellAnchor>
    <xdr:from>
      <xdr:col>34</xdr:col>
      <xdr:colOff>105909</xdr:colOff>
      <xdr:row>140</xdr:row>
      <xdr:rowOff>112060</xdr:rowOff>
    </xdr:from>
    <xdr:ext cx="1825693" cy="1009251"/>
    <xdr:sp macro="" textlink="">
      <xdr:nvSpPr>
        <xdr:cNvPr id="13" name="テキスト ボックス 12"/>
        <xdr:cNvSpPr txBox="1"/>
      </xdr:nvSpPr>
      <xdr:spPr>
        <a:xfrm>
          <a:off x="6201909" y="29673178"/>
          <a:ext cx="1825693"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本省執行分</a:t>
          </a:r>
          <a:endParaRPr kumimoji="1" lang="en-US" altLang="ja-JP" sz="1100"/>
        </a:p>
        <a:p>
          <a:r>
            <a:rPr kumimoji="1" lang="ja-JP" altLang="en-US" sz="1100"/>
            <a:t>諸謝金　　　　　</a:t>
          </a:r>
          <a:r>
            <a:rPr kumimoji="1" lang="en-US" altLang="ja-JP" sz="1100"/>
            <a:t>0.08</a:t>
          </a:r>
          <a:r>
            <a:rPr kumimoji="1" lang="ja-JP" altLang="en-US" sz="1100"/>
            <a:t>百万円</a:t>
          </a:r>
          <a:endParaRPr kumimoji="1" lang="en-US" altLang="ja-JP" sz="1100"/>
        </a:p>
        <a:p>
          <a:r>
            <a:rPr kumimoji="1" lang="ja-JP" altLang="en-US" sz="1100"/>
            <a:t>職員旅費　　　　 </a:t>
          </a:r>
          <a:r>
            <a:rPr kumimoji="1" lang="en-US" altLang="ja-JP" sz="1100"/>
            <a:t>0.3</a:t>
          </a:r>
          <a:r>
            <a:rPr kumimoji="1" lang="ja-JP" altLang="en-US" sz="1100"/>
            <a:t>百万円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en-US" sz="1100" baseline="0"/>
            <a:t>        </a:t>
          </a:r>
          <a:r>
            <a:rPr kumimoji="1" lang="en-US" altLang="ja-JP" sz="1100">
              <a:solidFill>
                <a:schemeClr val="tx1"/>
              </a:solidFill>
              <a:effectLst/>
              <a:latin typeface="+mn-lt"/>
              <a:ea typeface="+mn-ea"/>
              <a:cs typeface="+mn-cs"/>
            </a:rPr>
            <a:t>0.3</a:t>
          </a:r>
          <a:r>
            <a:rPr kumimoji="1" lang="ja-JP" altLang="ja-JP" sz="1100">
              <a:solidFill>
                <a:schemeClr val="tx1"/>
              </a:solidFill>
              <a:effectLst/>
              <a:latin typeface="+mn-lt"/>
              <a:ea typeface="+mn-ea"/>
              <a:cs typeface="+mn-cs"/>
            </a:rPr>
            <a:t>百万円</a:t>
          </a:r>
          <a:endParaRPr kumimoji="1" lang="en-US" altLang="ja-JP" sz="1100"/>
        </a:p>
        <a:p>
          <a:r>
            <a:rPr kumimoji="1" lang="ja-JP" altLang="en-US" sz="1100"/>
            <a:t>庁費        </a:t>
          </a:r>
          <a:r>
            <a:rPr kumimoji="1" lang="ja-JP" altLang="en-US" sz="1100" baseline="0"/>
            <a:t>             </a:t>
          </a:r>
          <a:r>
            <a:rPr kumimoji="1" lang="en-US" altLang="ja-JP" sz="1100"/>
            <a:t>0.5</a:t>
          </a:r>
          <a:r>
            <a:rPr kumimoji="1" lang="ja-JP" altLang="en-US" sz="1100"/>
            <a:t>百万円</a:t>
          </a:r>
          <a:endParaRPr kumimoji="1" lang="en-US" altLang="ja-JP" sz="1100"/>
        </a:p>
      </xdr:txBody>
    </xdr:sp>
    <xdr:clientData/>
  </xdr:oneCellAnchor>
  <xdr:twoCellAnchor editAs="absolute">
    <xdr:from>
      <xdr:col>22</xdr:col>
      <xdr:colOff>166420</xdr:colOff>
      <xdr:row>143</xdr:row>
      <xdr:rowOff>21853</xdr:rowOff>
    </xdr:from>
    <xdr:to>
      <xdr:col>33</xdr:col>
      <xdr:colOff>70610</xdr:colOff>
      <xdr:row>144</xdr:row>
      <xdr:rowOff>224117</xdr:rowOff>
    </xdr:to>
    <xdr:sp macro="" textlink="">
      <xdr:nvSpPr>
        <xdr:cNvPr id="14" name="大かっこ 13"/>
        <xdr:cNvSpPr/>
      </xdr:nvSpPr>
      <xdr:spPr>
        <a:xfrm>
          <a:off x="4110891" y="30770794"/>
          <a:ext cx="1876425" cy="549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43</xdr:col>
      <xdr:colOff>154094</xdr:colOff>
      <xdr:row>140</xdr:row>
      <xdr:rowOff>226360</xdr:rowOff>
    </xdr:from>
    <xdr:to>
      <xdr:col>44</xdr:col>
      <xdr:colOff>78441</xdr:colOff>
      <xdr:row>142</xdr:row>
      <xdr:rowOff>224117</xdr:rowOff>
    </xdr:to>
    <xdr:sp macro="" textlink="">
      <xdr:nvSpPr>
        <xdr:cNvPr id="15" name="右中かっこ 14"/>
        <xdr:cNvSpPr/>
      </xdr:nvSpPr>
      <xdr:spPr>
        <a:xfrm>
          <a:off x="7863741" y="29933154"/>
          <a:ext cx="103641" cy="6925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156895</xdr:colOff>
      <xdr:row>140</xdr:row>
      <xdr:rowOff>0</xdr:rowOff>
    </xdr:from>
    <xdr:to>
      <xdr:col>33</xdr:col>
      <xdr:colOff>61085</xdr:colOff>
      <xdr:row>143</xdr:row>
      <xdr:rowOff>138953</xdr:rowOff>
    </xdr:to>
    <xdr:sp macro="" textlink="">
      <xdr:nvSpPr>
        <xdr:cNvPr id="16" name="正方形/長方形 15"/>
        <xdr:cNvSpPr/>
      </xdr:nvSpPr>
      <xdr:spPr>
        <a:xfrm>
          <a:off x="4101366" y="29561118"/>
          <a:ext cx="1876425" cy="118110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25</xdr:col>
      <xdr:colOff>133363</xdr:colOff>
      <xdr:row>140</xdr:row>
      <xdr:rowOff>342900</xdr:rowOff>
    </xdr:from>
    <xdr:ext cx="889987" cy="459100"/>
    <xdr:sp macro="" textlink="">
      <xdr:nvSpPr>
        <xdr:cNvPr id="17" name="テキスト ボックス 16"/>
        <xdr:cNvSpPr txBox="1"/>
      </xdr:nvSpPr>
      <xdr:spPr>
        <a:xfrm>
          <a:off x="4615716" y="29904018"/>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文部科学省</a:t>
          </a:r>
          <a:endParaRPr kumimoji="1" lang="en-US" altLang="ja-JP" sz="1100"/>
        </a:p>
        <a:p>
          <a:pPr algn="ctr"/>
          <a:r>
            <a:rPr kumimoji="1" lang="en-US" altLang="ja-JP" sz="1100"/>
            <a:t>17.9</a:t>
          </a:r>
          <a:r>
            <a:rPr kumimoji="1" lang="ja-JP" altLang="en-US" sz="1100"/>
            <a:t>百万円</a:t>
          </a:r>
        </a:p>
      </xdr:txBody>
    </xdr:sp>
    <xdr:clientData/>
  </xdr:oneCellAnchor>
  <xdr:oneCellAnchor>
    <xdr:from>
      <xdr:col>23</xdr:col>
      <xdr:colOff>66687</xdr:colOff>
      <xdr:row>143</xdr:row>
      <xdr:rowOff>140633</xdr:rowOff>
    </xdr:from>
    <xdr:ext cx="1857375" cy="677395"/>
    <xdr:sp macro="" textlink="">
      <xdr:nvSpPr>
        <xdr:cNvPr id="18" name="テキスト ボックス 17"/>
        <xdr:cNvSpPr txBox="1"/>
      </xdr:nvSpPr>
      <xdr:spPr>
        <a:xfrm>
          <a:off x="4190452" y="30743898"/>
          <a:ext cx="1857375" cy="677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調査研究の方向性の検討，得られたデータ等に基づく</a:t>
          </a:r>
          <a:endParaRPr kumimoji="1" lang="en-US" altLang="ja-JP" sz="1100"/>
        </a:p>
        <a:p>
          <a:r>
            <a:rPr kumimoji="1" lang="ja-JP" altLang="en-US" sz="1100"/>
            <a:t>課題の整理等</a:t>
          </a:r>
        </a:p>
      </xdr:txBody>
    </xdr:sp>
    <xdr:clientData/>
  </xdr:oneCellAnchor>
  <xdr:oneCellAnchor>
    <xdr:from>
      <xdr:col>44</xdr:col>
      <xdr:colOff>31950</xdr:colOff>
      <xdr:row>141</xdr:row>
      <xdr:rowOff>231403</xdr:rowOff>
    </xdr:from>
    <xdr:ext cx="584712" cy="275717"/>
    <xdr:sp macro="" textlink="">
      <xdr:nvSpPr>
        <xdr:cNvPr id="19" name="テキスト ボックス 18"/>
        <xdr:cNvSpPr txBox="1"/>
      </xdr:nvSpPr>
      <xdr:spPr>
        <a:xfrm>
          <a:off x="7920891" y="30139903"/>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endParaRPr kumimoji="1" lang="en-US" altLang="ja-JP" sz="1100"/>
        </a:p>
      </xdr:txBody>
    </xdr:sp>
    <xdr:clientData/>
  </xdr:oneCellAnchor>
  <xdr:twoCellAnchor>
    <xdr:from>
      <xdr:col>23</xdr:col>
      <xdr:colOff>33618</xdr:colOff>
      <xdr:row>147</xdr:row>
      <xdr:rowOff>271741</xdr:rowOff>
    </xdr:from>
    <xdr:to>
      <xdr:col>33</xdr:col>
      <xdr:colOff>142875</xdr:colOff>
      <xdr:row>150</xdr:row>
      <xdr:rowOff>333375</xdr:rowOff>
    </xdr:to>
    <xdr:sp macro="" textlink="">
      <xdr:nvSpPr>
        <xdr:cNvPr id="24" name="正方形/長方形 23"/>
        <xdr:cNvSpPr/>
      </xdr:nvSpPr>
      <xdr:spPr>
        <a:xfrm>
          <a:off x="4780243" y="32243991"/>
          <a:ext cx="2173007" cy="110938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教育改革の総合的推進に関する調査研究委託事業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民間企業</a:t>
          </a:r>
          <a:r>
            <a:rPr kumimoji="1" lang="en-US" altLang="ja-JP" sz="1100">
              <a:solidFill>
                <a:srgbClr xmlns:mc="http://schemas.openxmlformats.org/markup-compatibility/2006" xmlns:a14="http://schemas.microsoft.com/office/drawing/2010/main" val="000000" mc:Ignorable="a14" a14:legacySpreadsheetColorIndex="8"/>
              </a:solidFill>
            </a:rPr>
            <a:t>3</a:t>
          </a:r>
          <a:r>
            <a:rPr kumimoji="1" lang="ja-JP" altLang="en-US" sz="1100">
              <a:solidFill>
                <a:srgbClr xmlns:mc="http://schemas.openxmlformats.org/markup-compatibility/2006" xmlns:a14="http://schemas.microsoft.com/office/drawing/2010/main" val="000000" mc:Ignorable="a14" a14:legacySpreadsheetColorIndex="8"/>
              </a:solidFill>
            </a:rPr>
            <a:t>社</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16.8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24</xdr:col>
      <xdr:colOff>70598</xdr:colOff>
      <xdr:row>146</xdr:row>
      <xdr:rowOff>347380</xdr:rowOff>
    </xdr:from>
    <xdr:to>
      <xdr:col>32</xdr:col>
      <xdr:colOff>158113</xdr:colOff>
      <xdr:row>147</xdr:row>
      <xdr:rowOff>277896</xdr:rowOff>
    </xdr:to>
    <xdr:sp macro="" textlink="">
      <xdr:nvSpPr>
        <xdr:cNvPr id="25" name="Text Box 42"/>
        <xdr:cNvSpPr txBox="1">
          <a:spLocks noChangeArrowheads="1"/>
        </xdr:cNvSpPr>
      </xdr:nvSpPr>
      <xdr:spPr bwMode="auto">
        <a:xfrm>
          <a:off x="4373657" y="31992792"/>
          <a:ext cx="1521868" cy="277898"/>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59579</xdr:colOff>
      <xdr:row>151</xdr:row>
      <xdr:rowOff>148663</xdr:rowOff>
    </xdr:from>
    <xdr:to>
      <xdr:col>32</xdr:col>
      <xdr:colOff>134988</xdr:colOff>
      <xdr:row>153</xdr:row>
      <xdr:rowOff>149223</xdr:rowOff>
    </xdr:to>
    <xdr:sp macro="" textlink="">
      <xdr:nvSpPr>
        <xdr:cNvPr id="26" name="Text Box 41"/>
        <xdr:cNvSpPr txBox="1">
          <a:spLocks noChangeArrowheads="1"/>
        </xdr:cNvSpPr>
      </xdr:nvSpPr>
      <xdr:spPr bwMode="auto">
        <a:xfrm>
          <a:off x="5012579" y="33517913"/>
          <a:ext cx="1726409" cy="699060"/>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教育改革の総合的推進のための調査研究「教育の総合的効果に関する定量的分析」を実施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176493</xdr:colOff>
      <xdr:row>144</xdr:row>
      <xdr:rowOff>313762</xdr:rowOff>
    </xdr:from>
    <xdr:to>
      <xdr:col>29</xdr:col>
      <xdr:colOff>111728</xdr:colOff>
      <xdr:row>146</xdr:row>
      <xdr:rowOff>166516</xdr:rowOff>
    </xdr:to>
    <xdr:sp macro="" textlink="">
      <xdr:nvSpPr>
        <xdr:cNvPr id="27" name="下矢印 26"/>
        <xdr:cNvSpPr/>
      </xdr:nvSpPr>
      <xdr:spPr>
        <a:xfrm>
          <a:off x="4838140" y="31410086"/>
          <a:ext cx="473117" cy="547518"/>
        </a:xfrm>
        <a:prstGeom prst="downArrow">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138206</xdr:colOff>
      <xdr:row>151</xdr:row>
      <xdr:rowOff>123263</xdr:rowOff>
    </xdr:from>
    <xdr:to>
      <xdr:col>33</xdr:col>
      <xdr:colOff>15875</xdr:colOff>
      <xdr:row>153</xdr:row>
      <xdr:rowOff>133348</xdr:rowOff>
    </xdr:to>
    <xdr:sp macro="" textlink="">
      <xdr:nvSpPr>
        <xdr:cNvPr id="28" name="AutoShape 28"/>
        <xdr:cNvSpPr>
          <a:spLocks noChangeArrowheads="1"/>
        </xdr:cNvSpPr>
      </xdr:nvSpPr>
      <xdr:spPr bwMode="auto">
        <a:xfrm>
          <a:off x="4884831" y="33492513"/>
          <a:ext cx="1941419" cy="7085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13" t="s">
        <v>0</v>
      </c>
      <c r="AK2" s="513"/>
      <c r="AL2" s="513"/>
      <c r="AM2" s="513"/>
      <c r="AN2" s="513"/>
      <c r="AO2" s="513"/>
      <c r="AP2" s="513"/>
      <c r="AQ2" s="106" t="s">
        <v>464</v>
      </c>
      <c r="AR2" s="106"/>
      <c r="AS2" s="68" t="str">
        <f>IF(OR(AQ2="　", AQ2=""), "", "-")</f>
        <v/>
      </c>
      <c r="AT2" s="107">
        <v>7</v>
      </c>
      <c r="AU2" s="107"/>
      <c r="AV2" s="69" t="str">
        <f>IF(AW2="", "", "-")</f>
        <v/>
      </c>
      <c r="AW2" s="111"/>
      <c r="AX2" s="111"/>
    </row>
    <row r="3" spans="1:50" ht="21" customHeight="1" thickBot="1" x14ac:dyDescent="0.2">
      <c r="A3" s="301" t="s">
        <v>215</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89</v>
      </c>
      <c r="AJ3" s="303" t="s">
        <v>470</v>
      </c>
      <c r="AK3" s="303"/>
      <c r="AL3" s="303"/>
      <c r="AM3" s="303"/>
      <c r="AN3" s="303"/>
      <c r="AO3" s="303"/>
      <c r="AP3" s="303"/>
      <c r="AQ3" s="303"/>
      <c r="AR3" s="303"/>
      <c r="AS3" s="303"/>
      <c r="AT3" s="303"/>
      <c r="AU3" s="303"/>
      <c r="AV3" s="303"/>
      <c r="AW3" s="303"/>
      <c r="AX3" s="36" t="s">
        <v>90</v>
      </c>
    </row>
    <row r="4" spans="1:50" ht="24.75" customHeight="1" x14ac:dyDescent="0.15">
      <c r="A4" s="540" t="s">
        <v>30</v>
      </c>
      <c r="B4" s="541"/>
      <c r="C4" s="541"/>
      <c r="D4" s="541"/>
      <c r="E4" s="541"/>
      <c r="F4" s="541"/>
      <c r="G4" s="515" t="s">
        <v>471</v>
      </c>
      <c r="H4" s="516"/>
      <c r="I4" s="516"/>
      <c r="J4" s="516"/>
      <c r="K4" s="516"/>
      <c r="L4" s="516"/>
      <c r="M4" s="516"/>
      <c r="N4" s="516"/>
      <c r="O4" s="516"/>
      <c r="P4" s="516"/>
      <c r="Q4" s="516"/>
      <c r="R4" s="516"/>
      <c r="S4" s="516"/>
      <c r="T4" s="516"/>
      <c r="U4" s="516"/>
      <c r="V4" s="516"/>
      <c r="W4" s="516"/>
      <c r="X4" s="517"/>
      <c r="Y4" s="518" t="s">
        <v>1</v>
      </c>
      <c r="Z4" s="519"/>
      <c r="AA4" s="519"/>
      <c r="AB4" s="519"/>
      <c r="AC4" s="519"/>
      <c r="AD4" s="520"/>
      <c r="AE4" s="521" t="s">
        <v>472</v>
      </c>
      <c r="AF4" s="522"/>
      <c r="AG4" s="522"/>
      <c r="AH4" s="522"/>
      <c r="AI4" s="522"/>
      <c r="AJ4" s="522"/>
      <c r="AK4" s="522"/>
      <c r="AL4" s="522"/>
      <c r="AM4" s="522"/>
      <c r="AN4" s="522"/>
      <c r="AO4" s="522"/>
      <c r="AP4" s="523"/>
      <c r="AQ4" s="524" t="s">
        <v>2</v>
      </c>
      <c r="AR4" s="519"/>
      <c r="AS4" s="519"/>
      <c r="AT4" s="519"/>
      <c r="AU4" s="519"/>
      <c r="AV4" s="519"/>
      <c r="AW4" s="519"/>
      <c r="AX4" s="525"/>
    </row>
    <row r="5" spans="1:50" ht="30" customHeight="1" x14ac:dyDescent="0.15">
      <c r="A5" s="526" t="s">
        <v>92</v>
      </c>
      <c r="B5" s="527"/>
      <c r="C5" s="527"/>
      <c r="D5" s="527"/>
      <c r="E5" s="527"/>
      <c r="F5" s="528"/>
      <c r="G5" s="329" t="s">
        <v>94</v>
      </c>
      <c r="H5" s="330"/>
      <c r="I5" s="330"/>
      <c r="J5" s="330"/>
      <c r="K5" s="330"/>
      <c r="L5" s="330"/>
      <c r="M5" s="331" t="s">
        <v>91</v>
      </c>
      <c r="N5" s="332"/>
      <c r="O5" s="332"/>
      <c r="P5" s="332"/>
      <c r="Q5" s="332"/>
      <c r="R5" s="333"/>
      <c r="S5" s="334" t="s">
        <v>156</v>
      </c>
      <c r="T5" s="330"/>
      <c r="U5" s="330"/>
      <c r="V5" s="330"/>
      <c r="W5" s="330"/>
      <c r="X5" s="335"/>
      <c r="Y5" s="533" t="s">
        <v>3</v>
      </c>
      <c r="Z5" s="534"/>
      <c r="AA5" s="534"/>
      <c r="AB5" s="534"/>
      <c r="AC5" s="534"/>
      <c r="AD5" s="535"/>
      <c r="AE5" s="214" t="s">
        <v>473</v>
      </c>
      <c r="AF5" s="479"/>
      <c r="AG5" s="479"/>
      <c r="AH5" s="479"/>
      <c r="AI5" s="479"/>
      <c r="AJ5" s="479"/>
      <c r="AK5" s="479"/>
      <c r="AL5" s="479"/>
      <c r="AM5" s="479"/>
      <c r="AN5" s="479"/>
      <c r="AO5" s="479"/>
      <c r="AP5" s="536"/>
      <c r="AQ5" s="537" t="s">
        <v>474</v>
      </c>
      <c r="AR5" s="538"/>
      <c r="AS5" s="538"/>
      <c r="AT5" s="538"/>
      <c r="AU5" s="538"/>
      <c r="AV5" s="538"/>
      <c r="AW5" s="538"/>
      <c r="AX5" s="539"/>
    </row>
    <row r="6" spans="1:50" ht="39" customHeight="1" x14ac:dyDescent="0.15">
      <c r="A6" s="542" t="s">
        <v>4</v>
      </c>
      <c r="B6" s="543"/>
      <c r="C6" s="543"/>
      <c r="D6" s="543"/>
      <c r="E6" s="543"/>
      <c r="F6" s="543"/>
      <c r="G6" s="544" t="str">
        <f>入力規則等!F39</f>
        <v>一般会計</v>
      </c>
      <c r="H6" s="545"/>
      <c r="I6" s="545"/>
      <c r="J6" s="545"/>
      <c r="K6" s="545"/>
      <c r="L6" s="545"/>
      <c r="M6" s="545"/>
      <c r="N6" s="545"/>
      <c r="O6" s="545"/>
      <c r="P6" s="545"/>
      <c r="Q6" s="545"/>
      <c r="R6" s="545"/>
      <c r="S6" s="545"/>
      <c r="T6" s="545"/>
      <c r="U6" s="545"/>
      <c r="V6" s="545"/>
      <c r="W6" s="545"/>
      <c r="X6" s="545"/>
      <c r="Y6" s="546" t="s">
        <v>56</v>
      </c>
      <c r="Z6" s="547"/>
      <c r="AA6" s="547"/>
      <c r="AB6" s="547"/>
      <c r="AC6" s="547"/>
      <c r="AD6" s="548"/>
      <c r="AE6" s="549" t="s">
        <v>476</v>
      </c>
      <c r="AF6" s="549"/>
      <c r="AG6" s="549"/>
      <c r="AH6" s="549"/>
      <c r="AI6" s="549"/>
      <c r="AJ6" s="549"/>
      <c r="AK6" s="549"/>
      <c r="AL6" s="549"/>
      <c r="AM6" s="549"/>
      <c r="AN6" s="549"/>
      <c r="AO6" s="549"/>
      <c r="AP6" s="549"/>
      <c r="AQ6" s="550"/>
      <c r="AR6" s="550"/>
      <c r="AS6" s="550"/>
      <c r="AT6" s="550"/>
      <c r="AU6" s="550"/>
      <c r="AV6" s="550"/>
      <c r="AW6" s="550"/>
      <c r="AX6" s="551"/>
    </row>
    <row r="7" spans="1:50" ht="37.5" customHeight="1" x14ac:dyDescent="0.15">
      <c r="A7" s="471" t="s">
        <v>25</v>
      </c>
      <c r="B7" s="472"/>
      <c r="C7" s="472"/>
      <c r="D7" s="472"/>
      <c r="E7" s="472"/>
      <c r="F7" s="472"/>
      <c r="G7" s="473" t="s">
        <v>477</v>
      </c>
      <c r="H7" s="474"/>
      <c r="I7" s="474"/>
      <c r="J7" s="474"/>
      <c r="K7" s="474"/>
      <c r="L7" s="474"/>
      <c r="M7" s="474"/>
      <c r="N7" s="474"/>
      <c r="O7" s="474"/>
      <c r="P7" s="474"/>
      <c r="Q7" s="474"/>
      <c r="R7" s="474"/>
      <c r="S7" s="474"/>
      <c r="T7" s="474"/>
      <c r="U7" s="474"/>
      <c r="V7" s="475"/>
      <c r="W7" s="475"/>
      <c r="X7" s="476"/>
      <c r="Y7" s="477" t="s">
        <v>5</v>
      </c>
      <c r="Z7" s="403"/>
      <c r="AA7" s="403"/>
      <c r="AB7" s="403"/>
      <c r="AC7" s="403"/>
      <c r="AD7" s="405"/>
      <c r="AE7" s="478" t="s">
        <v>478</v>
      </c>
      <c r="AF7" s="479"/>
      <c r="AG7" s="479"/>
      <c r="AH7" s="479"/>
      <c r="AI7" s="479"/>
      <c r="AJ7" s="479"/>
      <c r="AK7" s="479"/>
      <c r="AL7" s="479"/>
      <c r="AM7" s="479"/>
      <c r="AN7" s="479"/>
      <c r="AO7" s="479"/>
      <c r="AP7" s="479"/>
      <c r="AQ7" s="479"/>
      <c r="AR7" s="479"/>
      <c r="AS7" s="479"/>
      <c r="AT7" s="479"/>
      <c r="AU7" s="479"/>
      <c r="AV7" s="479"/>
      <c r="AW7" s="479"/>
      <c r="AX7" s="480"/>
    </row>
    <row r="8" spans="1:50" ht="44.25" customHeight="1" x14ac:dyDescent="0.15">
      <c r="A8" s="358" t="s">
        <v>307</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52" t="s">
        <v>78</v>
      </c>
      <c r="Z8" s="552"/>
      <c r="AA8" s="552"/>
      <c r="AB8" s="552"/>
      <c r="AC8" s="552"/>
      <c r="AD8" s="552"/>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81" t="s">
        <v>26</v>
      </c>
      <c r="B9" s="482"/>
      <c r="C9" s="482"/>
      <c r="D9" s="482"/>
      <c r="E9" s="482"/>
      <c r="F9" s="482"/>
      <c r="G9" s="510" t="s">
        <v>531</v>
      </c>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2"/>
    </row>
    <row r="10" spans="1:50" ht="91.5" customHeight="1" x14ac:dyDescent="0.15">
      <c r="A10" s="481" t="s">
        <v>36</v>
      </c>
      <c r="B10" s="482"/>
      <c r="C10" s="482"/>
      <c r="D10" s="482"/>
      <c r="E10" s="482"/>
      <c r="F10" s="482"/>
      <c r="G10" s="510" t="s">
        <v>479</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2"/>
    </row>
    <row r="11" spans="1:50" ht="26.25" customHeight="1" x14ac:dyDescent="0.15">
      <c r="A11" s="481" t="s">
        <v>6</v>
      </c>
      <c r="B11" s="482"/>
      <c r="C11" s="482"/>
      <c r="D11" s="482"/>
      <c r="E11" s="482"/>
      <c r="F11" s="483"/>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4" t="s">
        <v>27</v>
      </c>
      <c r="B12" s="485"/>
      <c r="C12" s="485"/>
      <c r="D12" s="485"/>
      <c r="E12" s="485"/>
      <c r="F12" s="486"/>
      <c r="G12" s="493"/>
      <c r="H12" s="494"/>
      <c r="I12" s="494"/>
      <c r="J12" s="494"/>
      <c r="K12" s="494"/>
      <c r="L12" s="494"/>
      <c r="M12" s="494"/>
      <c r="N12" s="494"/>
      <c r="O12" s="494"/>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97"/>
    </row>
    <row r="13" spans="1:50" ht="21" customHeight="1" x14ac:dyDescent="0.15">
      <c r="A13" s="487"/>
      <c r="B13" s="488"/>
      <c r="C13" s="488"/>
      <c r="D13" s="488"/>
      <c r="E13" s="488"/>
      <c r="F13" s="489"/>
      <c r="G13" s="498" t="s">
        <v>7</v>
      </c>
      <c r="H13" s="499"/>
      <c r="I13" s="504" t="s">
        <v>8</v>
      </c>
      <c r="J13" s="505"/>
      <c r="K13" s="505"/>
      <c r="L13" s="505"/>
      <c r="M13" s="505"/>
      <c r="N13" s="505"/>
      <c r="O13" s="506"/>
      <c r="P13" s="71" t="s">
        <v>480</v>
      </c>
      <c r="Q13" s="72"/>
      <c r="R13" s="72"/>
      <c r="S13" s="72"/>
      <c r="T13" s="72"/>
      <c r="U13" s="72"/>
      <c r="V13" s="73"/>
      <c r="W13" s="71">
        <v>26.88</v>
      </c>
      <c r="X13" s="72"/>
      <c r="Y13" s="72"/>
      <c r="Z13" s="72"/>
      <c r="AA13" s="72"/>
      <c r="AB13" s="72"/>
      <c r="AC13" s="73"/>
      <c r="AD13" s="71">
        <v>20.341000000000001</v>
      </c>
      <c r="AE13" s="72"/>
      <c r="AF13" s="72"/>
      <c r="AG13" s="72"/>
      <c r="AH13" s="72"/>
      <c r="AI13" s="72"/>
      <c r="AJ13" s="73"/>
      <c r="AK13" s="71">
        <v>20.317</v>
      </c>
      <c r="AL13" s="72"/>
      <c r="AM13" s="72"/>
      <c r="AN13" s="72"/>
      <c r="AO13" s="72"/>
      <c r="AP13" s="72"/>
      <c r="AQ13" s="73"/>
      <c r="AR13" s="708">
        <v>17.202999999999999</v>
      </c>
      <c r="AS13" s="709"/>
      <c r="AT13" s="709"/>
      <c r="AU13" s="709"/>
      <c r="AV13" s="709"/>
      <c r="AW13" s="709"/>
      <c r="AX13" s="710"/>
    </row>
    <row r="14" spans="1:50" ht="21" customHeight="1" x14ac:dyDescent="0.15">
      <c r="A14" s="487"/>
      <c r="B14" s="488"/>
      <c r="C14" s="488"/>
      <c r="D14" s="488"/>
      <c r="E14" s="488"/>
      <c r="F14" s="489"/>
      <c r="G14" s="500"/>
      <c r="H14" s="501"/>
      <c r="I14" s="346" t="s">
        <v>9</v>
      </c>
      <c r="J14" s="495"/>
      <c r="K14" s="495"/>
      <c r="L14" s="495"/>
      <c r="M14" s="495"/>
      <c r="N14" s="495"/>
      <c r="O14" s="496"/>
      <c r="P14" s="71" t="s">
        <v>481</v>
      </c>
      <c r="Q14" s="72"/>
      <c r="R14" s="72"/>
      <c r="S14" s="72"/>
      <c r="T14" s="72"/>
      <c r="U14" s="72"/>
      <c r="V14" s="73"/>
      <c r="W14" s="71" t="s">
        <v>482</v>
      </c>
      <c r="X14" s="72"/>
      <c r="Y14" s="72"/>
      <c r="Z14" s="72"/>
      <c r="AA14" s="72"/>
      <c r="AB14" s="72"/>
      <c r="AC14" s="73"/>
      <c r="AD14" s="71" t="s">
        <v>480</v>
      </c>
      <c r="AE14" s="72"/>
      <c r="AF14" s="72"/>
      <c r="AG14" s="72"/>
      <c r="AH14" s="72"/>
      <c r="AI14" s="72"/>
      <c r="AJ14" s="73"/>
      <c r="AK14" s="71" t="s">
        <v>480</v>
      </c>
      <c r="AL14" s="72"/>
      <c r="AM14" s="72"/>
      <c r="AN14" s="72"/>
      <c r="AO14" s="72"/>
      <c r="AP14" s="72"/>
      <c r="AQ14" s="73"/>
      <c r="AR14" s="706"/>
      <c r="AS14" s="706"/>
      <c r="AT14" s="706"/>
      <c r="AU14" s="706"/>
      <c r="AV14" s="706"/>
      <c r="AW14" s="706"/>
      <c r="AX14" s="707"/>
    </row>
    <row r="15" spans="1:50" ht="21" customHeight="1" x14ac:dyDescent="0.15">
      <c r="A15" s="487"/>
      <c r="B15" s="488"/>
      <c r="C15" s="488"/>
      <c r="D15" s="488"/>
      <c r="E15" s="488"/>
      <c r="F15" s="489"/>
      <c r="G15" s="500"/>
      <c r="H15" s="501"/>
      <c r="I15" s="346" t="s">
        <v>62</v>
      </c>
      <c r="J15" s="347"/>
      <c r="K15" s="347"/>
      <c r="L15" s="347"/>
      <c r="M15" s="347"/>
      <c r="N15" s="347"/>
      <c r="O15" s="348"/>
      <c r="P15" s="71" t="s">
        <v>481</v>
      </c>
      <c r="Q15" s="72"/>
      <c r="R15" s="72"/>
      <c r="S15" s="72"/>
      <c r="T15" s="72"/>
      <c r="U15" s="72"/>
      <c r="V15" s="73"/>
      <c r="W15" s="71" t="s">
        <v>481</v>
      </c>
      <c r="X15" s="72"/>
      <c r="Y15" s="72"/>
      <c r="Z15" s="72"/>
      <c r="AA15" s="72"/>
      <c r="AB15" s="72"/>
      <c r="AC15" s="73"/>
      <c r="AD15" s="71" t="s">
        <v>481</v>
      </c>
      <c r="AE15" s="72"/>
      <c r="AF15" s="72"/>
      <c r="AG15" s="72"/>
      <c r="AH15" s="72"/>
      <c r="AI15" s="72"/>
      <c r="AJ15" s="73"/>
      <c r="AK15" s="71" t="s">
        <v>480</v>
      </c>
      <c r="AL15" s="72"/>
      <c r="AM15" s="72"/>
      <c r="AN15" s="72"/>
      <c r="AO15" s="72"/>
      <c r="AP15" s="72"/>
      <c r="AQ15" s="73"/>
      <c r="AR15" s="71" t="s">
        <v>482</v>
      </c>
      <c r="AS15" s="72"/>
      <c r="AT15" s="72"/>
      <c r="AU15" s="72"/>
      <c r="AV15" s="72"/>
      <c r="AW15" s="72"/>
      <c r="AX15" s="705"/>
    </row>
    <row r="16" spans="1:50" ht="21" customHeight="1" x14ac:dyDescent="0.15">
      <c r="A16" s="487"/>
      <c r="B16" s="488"/>
      <c r="C16" s="488"/>
      <c r="D16" s="488"/>
      <c r="E16" s="488"/>
      <c r="F16" s="489"/>
      <c r="G16" s="500"/>
      <c r="H16" s="501"/>
      <c r="I16" s="346" t="s">
        <v>63</v>
      </c>
      <c r="J16" s="347"/>
      <c r="K16" s="347"/>
      <c r="L16" s="347"/>
      <c r="M16" s="347"/>
      <c r="N16" s="347"/>
      <c r="O16" s="348"/>
      <c r="P16" s="71" t="s">
        <v>481</v>
      </c>
      <c r="Q16" s="72"/>
      <c r="R16" s="72"/>
      <c r="S16" s="72"/>
      <c r="T16" s="72"/>
      <c r="U16" s="72"/>
      <c r="V16" s="73"/>
      <c r="W16" s="71" t="s">
        <v>480</v>
      </c>
      <c r="X16" s="72"/>
      <c r="Y16" s="72"/>
      <c r="Z16" s="72"/>
      <c r="AA16" s="72"/>
      <c r="AB16" s="72"/>
      <c r="AC16" s="73"/>
      <c r="AD16" s="71" t="s">
        <v>481</v>
      </c>
      <c r="AE16" s="72"/>
      <c r="AF16" s="72"/>
      <c r="AG16" s="72"/>
      <c r="AH16" s="72"/>
      <c r="AI16" s="72"/>
      <c r="AJ16" s="73"/>
      <c r="AK16" s="71" t="s">
        <v>481</v>
      </c>
      <c r="AL16" s="72"/>
      <c r="AM16" s="72"/>
      <c r="AN16" s="72"/>
      <c r="AO16" s="72"/>
      <c r="AP16" s="72"/>
      <c r="AQ16" s="73"/>
      <c r="AR16" s="466"/>
      <c r="AS16" s="467"/>
      <c r="AT16" s="467"/>
      <c r="AU16" s="467"/>
      <c r="AV16" s="467"/>
      <c r="AW16" s="467"/>
      <c r="AX16" s="468"/>
    </row>
    <row r="17" spans="1:50" ht="24.75" customHeight="1" x14ac:dyDescent="0.15">
      <c r="A17" s="487"/>
      <c r="B17" s="488"/>
      <c r="C17" s="488"/>
      <c r="D17" s="488"/>
      <c r="E17" s="488"/>
      <c r="F17" s="489"/>
      <c r="G17" s="500"/>
      <c r="H17" s="501"/>
      <c r="I17" s="346" t="s">
        <v>61</v>
      </c>
      <c r="J17" s="495"/>
      <c r="K17" s="495"/>
      <c r="L17" s="495"/>
      <c r="M17" s="495"/>
      <c r="N17" s="495"/>
      <c r="O17" s="496"/>
      <c r="P17" s="71" t="s">
        <v>481</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69"/>
      <c r="AS17" s="469"/>
      <c r="AT17" s="469"/>
      <c r="AU17" s="469"/>
      <c r="AV17" s="469"/>
      <c r="AW17" s="469"/>
      <c r="AX17" s="470"/>
    </row>
    <row r="18" spans="1:50" ht="24.75" customHeight="1" x14ac:dyDescent="0.15">
      <c r="A18" s="487"/>
      <c r="B18" s="488"/>
      <c r="C18" s="488"/>
      <c r="D18" s="488"/>
      <c r="E18" s="488"/>
      <c r="F18" s="489"/>
      <c r="G18" s="502"/>
      <c r="H18" s="503"/>
      <c r="I18" s="349" t="s">
        <v>22</v>
      </c>
      <c r="J18" s="350"/>
      <c r="K18" s="350"/>
      <c r="L18" s="350"/>
      <c r="M18" s="350"/>
      <c r="N18" s="350"/>
      <c r="O18" s="351"/>
      <c r="P18" s="319">
        <f>SUM(P13:V17)</f>
        <v>0</v>
      </c>
      <c r="Q18" s="320"/>
      <c r="R18" s="320"/>
      <c r="S18" s="320"/>
      <c r="T18" s="320"/>
      <c r="U18" s="320"/>
      <c r="V18" s="321"/>
      <c r="W18" s="319">
        <f>SUM(W13:AC17)</f>
        <v>26.88</v>
      </c>
      <c r="X18" s="320"/>
      <c r="Y18" s="320"/>
      <c r="Z18" s="320"/>
      <c r="AA18" s="320"/>
      <c r="AB18" s="320"/>
      <c r="AC18" s="321"/>
      <c r="AD18" s="319">
        <f t="shared" ref="AD18" si="0">SUM(AD13:AJ17)</f>
        <v>20.341000000000001</v>
      </c>
      <c r="AE18" s="320"/>
      <c r="AF18" s="320"/>
      <c r="AG18" s="320"/>
      <c r="AH18" s="320"/>
      <c r="AI18" s="320"/>
      <c r="AJ18" s="321"/>
      <c r="AK18" s="319">
        <f t="shared" ref="AK18" si="1">SUM(AK13:AQ17)</f>
        <v>20.317</v>
      </c>
      <c r="AL18" s="320"/>
      <c r="AM18" s="320"/>
      <c r="AN18" s="320"/>
      <c r="AO18" s="320"/>
      <c r="AP18" s="320"/>
      <c r="AQ18" s="321"/>
      <c r="AR18" s="319">
        <f t="shared" ref="AR18" si="2">SUM(AR13:AX17)</f>
        <v>17.202999999999999</v>
      </c>
      <c r="AS18" s="320"/>
      <c r="AT18" s="320"/>
      <c r="AU18" s="320"/>
      <c r="AV18" s="320"/>
      <c r="AW18" s="320"/>
      <c r="AX18" s="322"/>
    </row>
    <row r="19" spans="1:50" ht="24.75" customHeight="1" x14ac:dyDescent="0.15">
      <c r="A19" s="487"/>
      <c r="B19" s="488"/>
      <c r="C19" s="488"/>
      <c r="D19" s="488"/>
      <c r="E19" s="488"/>
      <c r="F19" s="489"/>
      <c r="G19" s="316" t="s">
        <v>10</v>
      </c>
      <c r="H19" s="317"/>
      <c r="I19" s="317"/>
      <c r="J19" s="317"/>
      <c r="K19" s="317"/>
      <c r="L19" s="317"/>
      <c r="M19" s="317"/>
      <c r="N19" s="317"/>
      <c r="O19" s="317"/>
      <c r="P19" s="71" t="s">
        <v>480</v>
      </c>
      <c r="Q19" s="72"/>
      <c r="R19" s="72"/>
      <c r="S19" s="72"/>
      <c r="T19" s="72"/>
      <c r="U19" s="72"/>
      <c r="V19" s="73"/>
      <c r="W19" s="71">
        <v>9.5269999999999992</v>
      </c>
      <c r="X19" s="72"/>
      <c r="Y19" s="72"/>
      <c r="Z19" s="72"/>
      <c r="AA19" s="72"/>
      <c r="AB19" s="72"/>
      <c r="AC19" s="73"/>
      <c r="AD19" s="71">
        <v>17.92435</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90"/>
      <c r="B20" s="491"/>
      <c r="C20" s="491"/>
      <c r="D20" s="491"/>
      <c r="E20" s="491"/>
      <c r="F20" s="492"/>
      <c r="G20" s="316" t="s">
        <v>11</v>
      </c>
      <c r="H20" s="317"/>
      <c r="I20" s="317"/>
      <c r="J20" s="317"/>
      <c r="K20" s="317"/>
      <c r="L20" s="317"/>
      <c r="M20" s="317"/>
      <c r="N20" s="317"/>
      <c r="O20" s="317"/>
      <c r="P20" s="324" t="str">
        <f>IF(P18=0, "-", P19/P18)</f>
        <v>-</v>
      </c>
      <c r="Q20" s="324"/>
      <c r="R20" s="324"/>
      <c r="S20" s="324"/>
      <c r="T20" s="324"/>
      <c r="U20" s="324"/>
      <c r="V20" s="324"/>
      <c r="W20" s="324">
        <f>IF(W18=0, "-", W19/W18)</f>
        <v>0.35442708333333334</v>
      </c>
      <c r="X20" s="324"/>
      <c r="Y20" s="324"/>
      <c r="Z20" s="324"/>
      <c r="AA20" s="324"/>
      <c r="AB20" s="324"/>
      <c r="AC20" s="324"/>
      <c r="AD20" s="324">
        <f>IF(AD18=0, "-", AD19/AD18)</f>
        <v>0.8811931566786293</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318</v>
      </c>
      <c r="H21" s="225"/>
      <c r="I21" s="225"/>
      <c r="J21" s="225"/>
      <c r="K21" s="225"/>
      <c r="L21" s="225"/>
      <c r="M21" s="225"/>
      <c r="N21" s="225"/>
      <c r="O21" s="226"/>
      <c r="P21" s="244" t="s">
        <v>82</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302</v>
      </c>
      <c r="AU21" s="276"/>
      <c r="AV21" s="276"/>
      <c r="AW21" s="276"/>
      <c r="AX21" s="277"/>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0"/>
      <c r="AC22" s="135"/>
      <c r="AD22" s="136"/>
      <c r="AE22" s="141"/>
      <c r="AF22" s="134"/>
      <c r="AG22" s="134"/>
      <c r="AH22" s="134"/>
      <c r="AI22" s="289"/>
      <c r="AJ22" s="141"/>
      <c r="AK22" s="134"/>
      <c r="AL22" s="134"/>
      <c r="AM22" s="134"/>
      <c r="AN22" s="289"/>
      <c r="AO22" s="141"/>
      <c r="AP22" s="134"/>
      <c r="AQ22" s="134"/>
      <c r="AR22" s="134"/>
      <c r="AS22" s="289"/>
      <c r="AT22" s="67"/>
      <c r="AU22" s="110">
        <v>27</v>
      </c>
      <c r="AV22" s="110"/>
      <c r="AW22" s="108" t="s">
        <v>359</v>
      </c>
      <c r="AX22" s="109"/>
    </row>
    <row r="23" spans="1:50" ht="22.5" customHeight="1" x14ac:dyDescent="0.15">
      <c r="A23" s="220"/>
      <c r="B23" s="218"/>
      <c r="C23" s="218"/>
      <c r="D23" s="218"/>
      <c r="E23" s="218"/>
      <c r="F23" s="219"/>
      <c r="G23" s="611" t="s">
        <v>483</v>
      </c>
      <c r="H23" s="612"/>
      <c r="I23" s="612"/>
      <c r="J23" s="612"/>
      <c r="K23" s="612"/>
      <c r="L23" s="612"/>
      <c r="M23" s="612"/>
      <c r="N23" s="612"/>
      <c r="O23" s="612"/>
      <c r="P23" s="611" t="s">
        <v>532</v>
      </c>
      <c r="Q23" s="612"/>
      <c r="R23" s="612"/>
      <c r="S23" s="612"/>
      <c r="T23" s="612"/>
      <c r="U23" s="612"/>
      <c r="V23" s="612"/>
      <c r="W23" s="612"/>
      <c r="X23" s="612"/>
      <c r="Y23" s="297" t="s">
        <v>14</v>
      </c>
      <c r="Z23" s="298"/>
      <c r="AA23" s="299"/>
      <c r="AB23" s="701" t="s">
        <v>533</v>
      </c>
      <c r="AC23" s="300"/>
      <c r="AD23" s="300"/>
      <c r="AE23" s="93" t="s">
        <v>482</v>
      </c>
      <c r="AF23" s="94"/>
      <c r="AG23" s="94"/>
      <c r="AH23" s="94"/>
      <c r="AI23" s="95"/>
      <c r="AJ23" s="93" t="s">
        <v>480</v>
      </c>
      <c r="AK23" s="94"/>
      <c r="AL23" s="94"/>
      <c r="AM23" s="94"/>
      <c r="AN23" s="95"/>
      <c r="AO23" s="93">
        <v>34861</v>
      </c>
      <c r="AP23" s="94"/>
      <c r="AQ23" s="94"/>
      <c r="AR23" s="94"/>
      <c r="AS23" s="95"/>
      <c r="AT23" s="230"/>
      <c r="AU23" s="230"/>
      <c r="AV23" s="230"/>
      <c r="AW23" s="230"/>
      <c r="AX23" s="231"/>
    </row>
    <row r="24" spans="1:50" ht="22.5" customHeight="1" x14ac:dyDescent="0.15">
      <c r="A24" s="221"/>
      <c r="B24" s="222"/>
      <c r="C24" s="222"/>
      <c r="D24" s="222"/>
      <c r="E24" s="222"/>
      <c r="F24" s="223"/>
      <c r="G24" s="612"/>
      <c r="H24" s="612"/>
      <c r="I24" s="612"/>
      <c r="J24" s="612"/>
      <c r="K24" s="612"/>
      <c r="L24" s="612"/>
      <c r="M24" s="612"/>
      <c r="N24" s="612"/>
      <c r="O24" s="612"/>
      <c r="P24" s="612"/>
      <c r="Q24" s="612"/>
      <c r="R24" s="612"/>
      <c r="S24" s="612"/>
      <c r="T24" s="612"/>
      <c r="U24" s="612"/>
      <c r="V24" s="612"/>
      <c r="W24" s="612"/>
      <c r="X24" s="612"/>
      <c r="Y24" s="177" t="s">
        <v>65</v>
      </c>
      <c r="Z24" s="121"/>
      <c r="AA24" s="173"/>
      <c r="AB24" s="339" t="s">
        <v>484</v>
      </c>
      <c r="AC24" s="290"/>
      <c r="AD24" s="290"/>
      <c r="AE24" s="93" t="s">
        <v>485</v>
      </c>
      <c r="AF24" s="94"/>
      <c r="AG24" s="94"/>
      <c r="AH24" s="94"/>
      <c r="AI24" s="95"/>
      <c r="AJ24" s="93" t="s">
        <v>481</v>
      </c>
      <c r="AK24" s="94"/>
      <c r="AL24" s="94"/>
      <c r="AM24" s="94"/>
      <c r="AN24" s="95"/>
      <c r="AO24" s="93" t="s">
        <v>481</v>
      </c>
      <c r="AP24" s="94"/>
      <c r="AQ24" s="94"/>
      <c r="AR24" s="94"/>
      <c r="AS24" s="95"/>
      <c r="AT24" s="93">
        <v>40000</v>
      </c>
      <c r="AU24" s="94"/>
      <c r="AV24" s="94"/>
      <c r="AW24" s="94"/>
      <c r="AX24" s="96"/>
    </row>
    <row r="25" spans="1:50" ht="22.5" customHeight="1" x14ac:dyDescent="0.15">
      <c r="A25" s="711"/>
      <c r="B25" s="712"/>
      <c r="C25" s="712"/>
      <c r="D25" s="712"/>
      <c r="E25" s="712"/>
      <c r="F25" s="713"/>
      <c r="G25" s="612"/>
      <c r="H25" s="612"/>
      <c r="I25" s="612"/>
      <c r="J25" s="612"/>
      <c r="K25" s="612"/>
      <c r="L25" s="612"/>
      <c r="M25" s="612"/>
      <c r="N25" s="612"/>
      <c r="O25" s="612"/>
      <c r="P25" s="612"/>
      <c r="Q25" s="612"/>
      <c r="R25" s="612"/>
      <c r="S25" s="612"/>
      <c r="T25" s="612"/>
      <c r="U25" s="612"/>
      <c r="V25" s="612"/>
      <c r="W25" s="612"/>
      <c r="X25" s="612"/>
      <c r="Y25" s="120" t="s">
        <v>15</v>
      </c>
      <c r="Z25" s="121"/>
      <c r="AA25" s="173"/>
      <c r="AB25" s="723" t="s">
        <v>363</v>
      </c>
      <c r="AC25" s="268"/>
      <c r="AD25" s="268"/>
      <c r="AE25" s="93" t="s">
        <v>481</v>
      </c>
      <c r="AF25" s="94"/>
      <c r="AG25" s="94"/>
      <c r="AH25" s="94"/>
      <c r="AI25" s="95"/>
      <c r="AJ25" s="93" t="s">
        <v>481</v>
      </c>
      <c r="AK25" s="94"/>
      <c r="AL25" s="94"/>
      <c r="AM25" s="94"/>
      <c r="AN25" s="95"/>
      <c r="AO25" s="93" t="s">
        <v>480</v>
      </c>
      <c r="AP25" s="94"/>
      <c r="AQ25" s="94"/>
      <c r="AR25" s="94"/>
      <c r="AS25" s="95"/>
      <c r="AT25" s="272"/>
      <c r="AU25" s="273"/>
      <c r="AV25" s="273"/>
      <c r="AW25" s="273"/>
      <c r="AX25" s="274"/>
    </row>
    <row r="26" spans="1:50" ht="18.75" hidden="1" customHeight="1" x14ac:dyDescent="0.15">
      <c r="A26" s="217" t="s">
        <v>13</v>
      </c>
      <c r="B26" s="218"/>
      <c r="C26" s="218"/>
      <c r="D26" s="218"/>
      <c r="E26" s="218"/>
      <c r="F26" s="219"/>
      <c r="G26" s="224" t="s">
        <v>318</v>
      </c>
      <c r="H26" s="225"/>
      <c r="I26" s="225"/>
      <c r="J26" s="225"/>
      <c r="K26" s="225"/>
      <c r="L26" s="225"/>
      <c r="M26" s="225"/>
      <c r="N26" s="225"/>
      <c r="O26" s="226"/>
      <c r="P26" s="244" t="s">
        <v>82</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702" t="s">
        <v>302</v>
      </c>
      <c r="AU26" s="703"/>
      <c r="AV26" s="703"/>
      <c r="AW26" s="703"/>
      <c r="AX26" s="704"/>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0"/>
      <c r="AC27" s="135"/>
      <c r="AD27" s="136"/>
      <c r="AE27" s="141"/>
      <c r="AF27" s="134"/>
      <c r="AG27" s="134"/>
      <c r="AH27" s="134"/>
      <c r="AI27" s="289"/>
      <c r="AJ27" s="141"/>
      <c r="AK27" s="134"/>
      <c r="AL27" s="134"/>
      <c r="AM27" s="134"/>
      <c r="AN27" s="289"/>
      <c r="AO27" s="141"/>
      <c r="AP27" s="134"/>
      <c r="AQ27" s="134"/>
      <c r="AR27" s="134"/>
      <c r="AS27" s="289"/>
      <c r="AT27" s="67"/>
      <c r="AU27" s="110"/>
      <c r="AV27" s="110"/>
      <c r="AW27" s="108" t="s">
        <v>359</v>
      </c>
      <c r="AX27" s="109"/>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7" t="s">
        <v>65</v>
      </c>
      <c r="Z29" s="121"/>
      <c r="AA29" s="173"/>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11"/>
      <c r="B30" s="712"/>
      <c r="C30" s="712"/>
      <c r="D30" s="712"/>
      <c r="E30" s="712"/>
      <c r="F30" s="713"/>
      <c r="G30" s="326"/>
      <c r="H30" s="327"/>
      <c r="I30" s="327"/>
      <c r="J30" s="327"/>
      <c r="K30" s="327"/>
      <c r="L30" s="327"/>
      <c r="M30" s="327"/>
      <c r="N30" s="327"/>
      <c r="O30" s="328"/>
      <c r="P30" s="201"/>
      <c r="Q30" s="201"/>
      <c r="R30" s="201"/>
      <c r="S30" s="201"/>
      <c r="T30" s="201"/>
      <c r="U30" s="201"/>
      <c r="V30" s="201"/>
      <c r="W30" s="201"/>
      <c r="X30" s="202"/>
      <c r="Y30" s="120" t="s">
        <v>15</v>
      </c>
      <c r="Z30" s="121"/>
      <c r="AA30" s="173"/>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7" t="s">
        <v>13</v>
      </c>
      <c r="B31" s="218"/>
      <c r="C31" s="218"/>
      <c r="D31" s="218"/>
      <c r="E31" s="218"/>
      <c r="F31" s="219"/>
      <c r="G31" s="224" t="s">
        <v>318</v>
      </c>
      <c r="H31" s="225"/>
      <c r="I31" s="225"/>
      <c r="J31" s="225"/>
      <c r="K31" s="225"/>
      <c r="L31" s="225"/>
      <c r="M31" s="225"/>
      <c r="N31" s="225"/>
      <c r="O31" s="226"/>
      <c r="P31" s="244" t="s">
        <v>82</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302</v>
      </c>
      <c r="AU31" s="276"/>
      <c r="AV31" s="276"/>
      <c r="AW31" s="276"/>
      <c r="AX31" s="277"/>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0"/>
      <c r="AC32" s="135"/>
      <c r="AD32" s="136"/>
      <c r="AE32" s="141"/>
      <c r="AF32" s="134"/>
      <c r="AG32" s="134"/>
      <c r="AH32" s="134"/>
      <c r="AI32" s="289"/>
      <c r="AJ32" s="141"/>
      <c r="AK32" s="134"/>
      <c r="AL32" s="134"/>
      <c r="AM32" s="134"/>
      <c r="AN32" s="289"/>
      <c r="AO32" s="141"/>
      <c r="AP32" s="134"/>
      <c r="AQ32" s="134"/>
      <c r="AR32" s="134"/>
      <c r="AS32" s="289"/>
      <c r="AT32" s="67"/>
      <c r="AU32" s="110"/>
      <c r="AV32" s="110"/>
      <c r="AW32" s="108" t="s">
        <v>359</v>
      </c>
      <c r="AX32" s="10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7" t="s">
        <v>65</v>
      </c>
      <c r="Z34" s="121"/>
      <c r="AA34" s="173"/>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11"/>
      <c r="B35" s="712"/>
      <c r="C35" s="712"/>
      <c r="D35" s="712"/>
      <c r="E35" s="712"/>
      <c r="F35" s="713"/>
      <c r="G35" s="326"/>
      <c r="H35" s="327"/>
      <c r="I35" s="327"/>
      <c r="J35" s="327"/>
      <c r="K35" s="327"/>
      <c r="L35" s="327"/>
      <c r="M35" s="327"/>
      <c r="N35" s="327"/>
      <c r="O35" s="328"/>
      <c r="P35" s="201"/>
      <c r="Q35" s="201"/>
      <c r="R35" s="201"/>
      <c r="S35" s="201"/>
      <c r="T35" s="201"/>
      <c r="U35" s="201"/>
      <c r="V35" s="201"/>
      <c r="W35" s="201"/>
      <c r="X35" s="202"/>
      <c r="Y35" s="120" t="s">
        <v>15</v>
      </c>
      <c r="Z35" s="121"/>
      <c r="AA35" s="173"/>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7" t="s">
        <v>13</v>
      </c>
      <c r="B36" s="218"/>
      <c r="C36" s="218"/>
      <c r="D36" s="218"/>
      <c r="E36" s="218"/>
      <c r="F36" s="219"/>
      <c r="G36" s="224" t="s">
        <v>318</v>
      </c>
      <c r="H36" s="225"/>
      <c r="I36" s="225"/>
      <c r="J36" s="225"/>
      <c r="K36" s="225"/>
      <c r="L36" s="225"/>
      <c r="M36" s="225"/>
      <c r="N36" s="225"/>
      <c r="O36" s="226"/>
      <c r="P36" s="244" t="s">
        <v>82</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302</v>
      </c>
      <c r="AU36" s="276"/>
      <c r="AV36" s="276"/>
      <c r="AW36" s="276"/>
      <c r="AX36" s="277"/>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0"/>
      <c r="AC37" s="135"/>
      <c r="AD37" s="136"/>
      <c r="AE37" s="141"/>
      <c r="AF37" s="134"/>
      <c r="AG37" s="134"/>
      <c r="AH37" s="134"/>
      <c r="AI37" s="289"/>
      <c r="AJ37" s="141"/>
      <c r="AK37" s="134"/>
      <c r="AL37" s="134"/>
      <c r="AM37" s="134"/>
      <c r="AN37" s="289"/>
      <c r="AO37" s="141"/>
      <c r="AP37" s="134"/>
      <c r="AQ37" s="134"/>
      <c r="AR37" s="134"/>
      <c r="AS37" s="289"/>
      <c r="AT37" s="67"/>
      <c r="AU37" s="110"/>
      <c r="AV37" s="110"/>
      <c r="AW37" s="108" t="s">
        <v>359</v>
      </c>
      <c r="AX37" s="10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7" t="s">
        <v>65</v>
      </c>
      <c r="Z39" s="121"/>
      <c r="AA39" s="173"/>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11"/>
      <c r="B40" s="712"/>
      <c r="C40" s="712"/>
      <c r="D40" s="712"/>
      <c r="E40" s="712"/>
      <c r="F40" s="713"/>
      <c r="G40" s="326"/>
      <c r="H40" s="327"/>
      <c r="I40" s="327"/>
      <c r="J40" s="327"/>
      <c r="K40" s="327"/>
      <c r="L40" s="327"/>
      <c r="M40" s="327"/>
      <c r="N40" s="327"/>
      <c r="O40" s="328"/>
      <c r="P40" s="201"/>
      <c r="Q40" s="201"/>
      <c r="R40" s="201"/>
      <c r="S40" s="201"/>
      <c r="T40" s="201"/>
      <c r="U40" s="201"/>
      <c r="V40" s="201"/>
      <c r="W40" s="201"/>
      <c r="X40" s="202"/>
      <c r="Y40" s="120" t="s">
        <v>15</v>
      </c>
      <c r="Z40" s="121"/>
      <c r="AA40" s="173"/>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7" t="s">
        <v>13</v>
      </c>
      <c r="B41" s="218"/>
      <c r="C41" s="218"/>
      <c r="D41" s="218"/>
      <c r="E41" s="218"/>
      <c r="F41" s="219"/>
      <c r="G41" s="224" t="s">
        <v>318</v>
      </c>
      <c r="H41" s="225"/>
      <c r="I41" s="225"/>
      <c r="J41" s="225"/>
      <c r="K41" s="225"/>
      <c r="L41" s="225"/>
      <c r="M41" s="225"/>
      <c r="N41" s="225"/>
      <c r="O41" s="226"/>
      <c r="P41" s="244" t="s">
        <v>82</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302</v>
      </c>
      <c r="AU41" s="276"/>
      <c r="AV41" s="276"/>
      <c r="AW41" s="276"/>
      <c r="AX41" s="277"/>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0"/>
      <c r="AC42" s="135"/>
      <c r="AD42" s="136"/>
      <c r="AE42" s="141"/>
      <c r="AF42" s="134"/>
      <c r="AG42" s="134"/>
      <c r="AH42" s="134"/>
      <c r="AI42" s="289"/>
      <c r="AJ42" s="141"/>
      <c r="AK42" s="134"/>
      <c r="AL42" s="134"/>
      <c r="AM42" s="134"/>
      <c r="AN42" s="289"/>
      <c r="AO42" s="141"/>
      <c r="AP42" s="134"/>
      <c r="AQ42" s="134"/>
      <c r="AR42" s="134"/>
      <c r="AS42" s="289"/>
      <c r="AT42" s="67"/>
      <c r="AU42" s="110"/>
      <c r="AV42" s="110"/>
      <c r="AW42" s="108" t="s">
        <v>359</v>
      </c>
      <c r="AX42" s="10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hidden="1" customHeight="1" x14ac:dyDescent="0.15">
      <c r="A46" s="724" t="s">
        <v>321</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5"/>
      <c r="AN46" s="725"/>
      <c r="AO46" s="30"/>
      <c r="AP46" s="30"/>
      <c r="AQ46" s="30"/>
      <c r="AR46" s="30"/>
      <c r="AS46" s="30"/>
      <c r="AT46" s="30"/>
      <c r="AU46" s="30"/>
      <c r="AV46" s="30"/>
      <c r="AW46" s="30"/>
      <c r="AX46" s="32"/>
    </row>
    <row r="47" spans="1:50" ht="18.75" hidden="1" customHeight="1" x14ac:dyDescent="0.15">
      <c r="A47" s="238" t="s">
        <v>319</v>
      </c>
      <c r="B47" s="726" t="s">
        <v>316</v>
      </c>
      <c r="C47" s="240"/>
      <c r="D47" s="240"/>
      <c r="E47" s="240"/>
      <c r="F47" s="241"/>
      <c r="G47" s="662" t="s">
        <v>310</v>
      </c>
      <c r="H47" s="662"/>
      <c r="I47" s="662"/>
      <c r="J47" s="662"/>
      <c r="K47" s="662"/>
      <c r="L47" s="662"/>
      <c r="M47" s="662"/>
      <c r="N47" s="662"/>
      <c r="O47" s="662"/>
      <c r="P47" s="662"/>
      <c r="Q47" s="662"/>
      <c r="R47" s="662"/>
      <c r="S47" s="662"/>
      <c r="T47" s="662"/>
      <c r="U47" s="662"/>
      <c r="V47" s="662"/>
      <c r="W47" s="662"/>
      <c r="X47" s="662"/>
      <c r="Y47" s="662"/>
      <c r="Z47" s="662"/>
      <c r="AA47" s="731"/>
      <c r="AB47" s="661" t="s">
        <v>309</v>
      </c>
      <c r="AC47" s="662"/>
      <c r="AD47" s="662"/>
      <c r="AE47" s="662"/>
      <c r="AF47" s="662"/>
      <c r="AG47" s="662"/>
      <c r="AH47" s="662"/>
      <c r="AI47" s="662"/>
      <c r="AJ47" s="662"/>
      <c r="AK47" s="662"/>
      <c r="AL47" s="662"/>
      <c r="AM47" s="662"/>
      <c r="AN47" s="662"/>
      <c r="AO47" s="662"/>
      <c r="AP47" s="662"/>
      <c r="AQ47" s="662"/>
      <c r="AR47" s="662"/>
      <c r="AS47" s="662"/>
      <c r="AT47" s="662"/>
      <c r="AU47" s="662"/>
      <c r="AV47" s="662"/>
      <c r="AW47" s="662"/>
      <c r="AX47" s="663"/>
    </row>
    <row r="48" spans="1:50" ht="18.75" hidden="1" customHeight="1" x14ac:dyDescent="0.15">
      <c r="A48" s="238"/>
      <c r="B48" s="726"/>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726"/>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55"/>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56"/>
    </row>
    <row r="50" spans="1:50" ht="22.5" hidden="1" customHeight="1" x14ac:dyDescent="0.15">
      <c r="A50" s="238"/>
      <c r="B50" s="726"/>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57"/>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58"/>
    </row>
    <row r="51" spans="1:50" ht="22.5" hidden="1" customHeight="1" x14ac:dyDescent="0.15">
      <c r="A51" s="238"/>
      <c r="B51" s="727"/>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59"/>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60"/>
    </row>
    <row r="52" spans="1:50" ht="18.75" hidden="1" customHeight="1" x14ac:dyDescent="0.15">
      <c r="A52" s="238"/>
      <c r="B52" s="240" t="s">
        <v>317</v>
      </c>
      <c r="C52" s="240"/>
      <c r="D52" s="240"/>
      <c r="E52" s="240"/>
      <c r="F52" s="241"/>
      <c r="G52" s="224" t="s">
        <v>84</v>
      </c>
      <c r="H52" s="225"/>
      <c r="I52" s="225"/>
      <c r="J52" s="225"/>
      <c r="K52" s="225"/>
      <c r="L52" s="225"/>
      <c r="M52" s="225"/>
      <c r="N52" s="225"/>
      <c r="O52" s="226"/>
      <c r="P52" s="244" t="s">
        <v>88</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302</v>
      </c>
      <c r="AU52" s="276"/>
      <c r="AV52" s="276"/>
      <c r="AW52" s="276"/>
      <c r="AX52" s="277"/>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359</v>
      </c>
      <c r="AX53" s="10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85</v>
      </c>
      <c r="Z54" s="266"/>
      <c r="AA54" s="267"/>
      <c r="AB54" s="373"/>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99"/>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8"/>
      <c r="B57" s="240" t="s">
        <v>317</v>
      </c>
      <c r="C57" s="240"/>
      <c r="D57" s="240"/>
      <c r="E57" s="240"/>
      <c r="F57" s="241"/>
      <c r="G57" s="224" t="s">
        <v>84</v>
      </c>
      <c r="H57" s="225"/>
      <c r="I57" s="225"/>
      <c r="J57" s="225"/>
      <c r="K57" s="225"/>
      <c r="L57" s="225"/>
      <c r="M57" s="225"/>
      <c r="N57" s="225"/>
      <c r="O57" s="226"/>
      <c r="P57" s="244" t="s">
        <v>88</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302</v>
      </c>
      <c r="AU57" s="276"/>
      <c r="AV57" s="276"/>
      <c r="AW57" s="276"/>
      <c r="AX57" s="277"/>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359</v>
      </c>
      <c r="AX58" s="10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85</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8"/>
      <c r="B62" s="240" t="s">
        <v>317</v>
      </c>
      <c r="C62" s="240"/>
      <c r="D62" s="240"/>
      <c r="E62" s="240"/>
      <c r="F62" s="241"/>
      <c r="G62" s="224" t="s">
        <v>84</v>
      </c>
      <c r="H62" s="225"/>
      <c r="I62" s="225"/>
      <c r="J62" s="225"/>
      <c r="K62" s="225"/>
      <c r="L62" s="225"/>
      <c r="M62" s="225"/>
      <c r="N62" s="225"/>
      <c r="O62" s="226"/>
      <c r="P62" s="244" t="s">
        <v>88</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302</v>
      </c>
      <c r="AU62" s="276"/>
      <c r="AV62" s="276"/>
      <c r="AW62" s="276"/>
      <c r="AX62" s="277"/>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359</v>
      </c>
      <c r="AX63" s="10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85</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x14ac:dyDescent="0.15">
      <c r="A67" s="186" t="s">
        <v>87</v>
      </c>
      <c r="B67" s="187"/>
      <c r="C67" s="187"/>
      <c r="D67" s="187"/>
      <c r="E67" s="187"/>
      <c r="F67" s="188"/>
      <c r="G67" s="195" t="s">
        <v>83</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700" t="s">
        <v>69</v>
      </c>
      <c r="AF67" s="118"/>
      <c r="AG67" s="118"/>
      <c r="AH67" s="118"/>
      <c r="AI67" s="118"/>
      <c r="AJ67" s="700" t="s">
        <v>70</v>
      </c>
      <c r="AK67" s="118"/>
      <c r="AL67" s="118"/>
      <c r="AM67" s="118"/>
      <c r="AN67" s="118"/>
      <c r="AO67" s="700" t="s">
        <v>71</v>
      </c>
      <c r="AP67" s="118"/>
      <c r="AQ67" s="118"/>
      <c r="AR67" s="118"/>
      <c r="AS67" s="118"/>
      <c r="AT67" s="178" t="s">
        <v>74</v>
      </c>
      <c r="AU67" s="179"/>
      <c r="AV67" s="179"/>
      <c r="AW67" s="179"/>
      <c r="AX67" s="180"/>
    </row>
    <row r="68" spans="1:60" ht="22.5" customHeight="1" x14ac:dyDescent="0.15">
      <c r="A68" s="189"/>
      <c r="B68" s="190"/>
      <c r="C68" s="190"/>
      <c r="D68" s="190"/>
      <c r="E68" s="190"/>
      <c r="F68" s="191"/>
      <c r="G68" s="430" t="s">
        <v>486</v>
      </c>
      <c r="H68" s="431"/>
      <c r="I68" s="431"/>
      <c r="J68" s="431"/>
      <c r="K68" s="431"/>
      <c r="L68" s="431"/>
      <c r="M68" s="431"/>
      <c r="N68" s="431"/>
      <c r="O68" s="431"/>
      <c r="P68" s="431"/>
      <c r="Q68" s="431"/>
      <c r="R68" s="431"/>
      <c r="S68" s="431"/>
      <c r="T68" s="431"/>
      <c r="U68" s="431"/>
      <c r="V68" s="431"/>
      <c r="W68" s="431"/>
      <c r="X68" s="432"/>
      <c r="Y68" s="336" t="s">
        <v>66</v>
      </c>
      <c r="Z68" s="337"/>
      <c r="AA68" s="338"/>
      <c r="AB68" s="206" t="s">
        <v>487</v>
      </c>
      <c r="AC68" s="207"/>
      <c r="AD68" s="208"/>
      <c r="AE68" s="93" t="s">
        <v>480</v>
      </c>
      <c r="AF68" s="94"/>
      <c r="AG68" s="94"/>
      <c r="AH68" s="94"/>
      <c r="AI68" s="95"/>
      <c r="AJ68" s="93">
        <v>1</v>
      </c>
      <c r="AK68" s="94"/>
      <c r="AL68" s="94"/>
      <c r="AM68" s="94"/>
      <c r="AN68" s="95"/>
      <c r="AO68" s="93">
        <v>3</v>
      </c>
      <c r="AP68" s="94"/>
      <c r="AQ68" s="94"/>
      <c r="AR68" s="94"/>
      <c r="AS68" s="95"/>
      <c r="AT68" s="209"/>
      <c r="AU68" s="209"/>
      <c r="AV68" s="209"/>
      <c r="AW68" s="209"/>
      <c r="AX68" s="210"/>
      <c r="AY68" s="10"/>
      <c r="AZ68" s="10"/>
      <c r="BA68" s="10"/>
      <c r="BB68" s="10"/>
      <c r="BC68" s="10"/>
    </row>
    <row r="69" spans="1:60" ht="22.5" customHeight="1" x14ac:dyDescent="0.15">
      <c r="A69" s="192"/>
      <c r="B69" s="193"/>
      <c r="C69" s="193"/>
      <c r="D69" s="193"/>
      <c r="E69" s="193"/>
      <c r="F69" s="194"/>
      <c r="G69" s="433"/>
      <c r="H69" s="434"/>
      <c r="I69" s="434"/>
      <c r="J69" s="434"/>
      <c r="K69" s="434"/>
      <c r="L69" s="434"/>
      <c r="M69" s="434"/>
      <c r="N69" s="434"/>
      <c r="O69" s="434"/>
      <c r="P69" s="434"/>
      <c r="Q69" s="434"/>
      <c r="R69" s="434"/>
      <c r="S69" s="434"/>
      <c r="T69" s="434"/>
      <c r="U69" s="434"/>
      <c r="V69" s="434"/>
      <c r="W69" s="434"/>
      <c r="X69" s="435"/>
      <c r="Y69" s="211" t="s">
        <v>67</v>
      </c>
      <c r="Z69" s="156"/>
      <c r="AA69" s="157"/>
      <c r="AB69" s="214" t="s">
        <v>487</v>
      </c>
      <c r="AC69" s="215"/>
      <c r="AD69" s="216"/>
      <c r="AE69" s="93" t="s">
        <v>481</v>
      </c>
      <c r="AF69" s="94"/>
      <c r="AG69" s="94"/>
      <c r="AH69" s="94"/>
      <c r="AI69" s="95"/>
      <c r="AJ69" s="93">
        <v>2</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6" t="s">
        <v>87</v>
      </c>
      <c r="B70" s="187"/>
      <c r="C70" s="187"/>
      <c r="D70" s="187"/>
      <c r="E70" s="187"/>
      <c r="F70" s="188"/>
      <c r="G70" s="195" t="s">
        <v>83</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8"/>
      <c r="AJ70" s="177" t="s">
        <v>70</v>
      </c>
      <c r="AK70" s="172"/>
      <c r="AL70" s="172"/>
      <c r="AM70" s="172"/>
      <c r="AN70" s="198"/>
      <c r="AO70" s="177" t="s">
        <v>71</v>
      </c>
      <c r="AP70" s="172"/>
      <c r="AQ70" s="172"/>
      <c r="AR70" s="172"/>
      <c r="AS70" s="198"/>
      <c r="AT70" s="178" t="s">
        <v>74</v>
      </c>
      <c r="AU70" s="179"/>
      <c r="AV70" s="179"/>
      <c r="AW70" s="179"/>
      <c r="AX70" s="180"/>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6" t="s">
        <v>87</v>
      </c>
      <c r="B73" s="187"/>
      <c r="C73" s="187"/>
      <c r="D73" s="187"/>
      <c r="E73" s="187"/>
      <c r="F73" s="188"/>
      <c r="G73" s="195" t="s">
        <v>83</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8"/>
      <c r="AJ73" s="177" t="s">
        <v>70</v>
      </c>
      <c r="AK73" s="172"/>
      <c r="AL73" s="172"/>
      <c r="AM73" s="172"/>
      <c r="AN73" s="198"/>
      <c r="AO73" s="177" t="s">
        <v>71</v>
      </c>
      <c r="AP73" s="172"/>
      <c r="AQ73" s="172"/>
      <c r="AR73" s="172"/>
      <c r="AS73" s="198"/>
      <c r="AT73" s="178" t="s">
        <v>74</v>
      </c>
      <c r="AU73" s="179"/>
      <c r="AV73" s="179"/>
      <c r="AW73" s="179"/>
      <c r="AX73" s="180"/>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6" t="s">
        <v>87</v>
      </c>
      <c r="B76" s="187"/>
      <c r="C76" s="187"/>
      <c r="D76" s="187"/>
      <c r="E76" s="187"/>
      <c r="F76" s="188"/>
      <c r="G76" s="195" t="s">
        <v>83</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8"/>
      <c r="AJ76" s="177" t="s">
        <v>70</v>
      </c>
      <c r="AK76" s="172"/>
      <c r="AL76" s="172"/>
      <c r="AM76" s="172"/>
      <c r="AN76" s="198"/>
      <c r="AO76" s="177" t="s">
        <v>71</v>
      </c>
      <c r="AP76" s="172"/>
      <c r="AQ76" s="172"/>
      <c r="AR76" s="172"/>
      <c r="AS76" s="198"/>
      <c r="AT76" s="178" t="s">
        <v>74</v>
      </c>
      <c r="AU76" s="179"/>
      <c r="AV76" s="179"/>
      <c r="AW76" s="179"/>
      <c r="AX76" s="180"/>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6" t="s">
        <v>87</v>
      </c>
      <c r="B79" s="187"/>
      <c r="C79" s="187"/>
      <c r="D79" s="187"/>
      <c r="E79" s="187"/>
      <c r="F79" s="188"/>
      <c r="G79" s="195" t="s">
        <v>83</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8"/>
      <c r="AJ79" s="177" t="s">
        <v>70</v>
      </c>
      <c r="AK79" s="172"/>
      <c r="AL79" s="172"/>
      <c r="AM79" s="172"/>
      <c r="AN79" s="198"/>
      <c r="AO79" s="177" t="s">
        <v>71</v>
      </c>
      <c r="AP79" s="172"/>
      <c r="AQ79" s="172"/>
      <c r="AR79" s="172"/>
      <c r="AS79" s="198"/>
      <c r="AT79" s="178" t="s">
        <v>74</v>
      </c>
      <c r="AU79" s="179"/>
      <c r="AV79" s="179"/>
      <c r="AW79" s="179"/>
      <c r="AX79" s="180"/>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30"/>
      <c r="B83" s="128"/>
      <c r="C83" s="128"/>
      <c r="D83" s="128"/>
      <c r="E83" s="128"/>
      <c r="F83" s="129"/>
      <c r="G83" s="183" t="s">
        <v>488</v>
      </c>
      <c r="H83" s="183"/>
      <c r="I83" s="183"/>
      <c r="J83" s="183"/>
      <c r="K83" s="183"/>
      <c r="L83" s="183"/>
      <c r="M83" s="183"/>
      <c r="N83" s="183"/>
      <c r="O83" s="183"/>
      <c r="P83" s="183"/>
      <c r="Q83" s="183"/>
      <c r="R83" s="183"/>
      <c r="S83" s="183"/>
      <c r="T83" s="183"/>
      <c r="U83" s="183"/>
      <c r="V83" s="183"/>
      <c r="W83" s="183"/>
      <c r="X83" s="183"/>
      <c r="Y83" s="147" t="s">
        <v>17</v>
      </c>
      <c r="Z83" s="148"/>
      <c r="AA83" s="149"/>
      <c r="AB83" s="185" t="s">
        <v>489</v>
      </c>
      <c r="AC83" s="151"/>
      <c r="AD83" s="152"/>
      <c r="AE83" s="153" t="s">
        <v>480</v>
      </c>
      <c r="AF83" s="154"/>
      <c r="AG83" s="154"/>
      <c r="AH83" s="154"/>
      <c r="AI83" s="154"/>
      <c r="AJ83" s="153">
        <v>7.9</v>
      </c>
      <c r="AK83" s="154"/>
      <c r="AL83" s="154"/>
      <c r="AM83" s="154"/>
      <c r="AN83" s="154"/>
      <c r="AO83" s="153">
        <v>5.6</v>
      </c>
      <c r="AP83" s="154"/>
      <c r="AQ83" s="154"/>
      <c r="AR83" s="154"/>
      <c r="AS83" s="154"/>
      <c r="AT83" s="93">
        <v>6.1</v>
      </c>
      <c r="AU83" s="94"/>
      <c r="AV83" s="94"/>
      <c r="AW83" s="94"/>
      <c r="AX83" s="96"/>
    </row>
    <row r="84" spans="1:60" ht="42" customHeight="1" x14ac:dyDescent="0.15">
      <c r="A84" s="131"/>
      <c r="B84" s="132"/>
      <c r="C84" s="132"/>
      <c r="D84" s="132"/>
      <c r="E84" s="132"/>
      <c r="F84" s="133"/>
      <c r="G84" s="184"/>
      <c r="H84" s="184"/>
      <c r="I84" s="184"/>
      <c r="J84" s="184"/>
      <c r="K84" s="184"/>
      <c r="L84" s="184"/>
      <c r="M84" s="184"/>
      <c r="N84" s="184"/>
      <c r="O84" s="184"/>
      <c r="P84" s="184"/>
      <c r="Q84" s="184"/>
      <c r="R84" s="184"/>
      <c r="S84" s="184"/>
      <c r="T84" s="184"/>
      <c r="U84" s="184"/>
      <c r="V84" s="184"/>
      <c r="W84" s="184"/>
      <c r="X84" s="184"/>
      <c r="Y84" s="155" t="s">
        <v>59</v>
      </c>
      <c r="Z84" s="156"/>
      <c r="AA84" s="157"/>
      <c r="AB84" s="158" t="s">
        <v>490</v>
      </c>
      <c r="AC84" s="159"/>
      <c r="AD84" s="160"/>
      <c r="AE84" s="158" t="s">
        <v>480</v>
      </c>
      <c r="AF84" s="159"/>
      <c r="AG84" s="159"/>
      <c r="AH84" s="159"/>
      <c r="AI84" s="160"/>
      <c r="AJ84" s="158" t="s">
        <v>491</v>
      </c>
      <c r="AK84" s="159"/>
      <c r="AL84" s="159"/>
      <c r="AM84" s="159"/>
      <c r="AN84" s="160"/>
      <c r="AO84" s="158" t="s">
        <v>492</v>
      </c>
      <c r="AP84" s="159"/>
      <c r="AQ84" s="159"/>
      <c r="AR84" s="159"/>
      <c r="AS84" s="160"/>
      <c r="AT84" s="158" t="s">
        <v>493</v>
      </c>
      <c r="AU84" s="159"/>
      <c r="AV84" s="159"/>
      <c r="AW84" s="159"/>
      <c r="AX84" s="161"/>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1"/>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2"/>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0" t="s">
        <v>77</v>
      </c>
      <c r="B97" s="381"/>
      <c r="C97" s="352" t="s">
        <v>19</v>
      </c>
      <c r="D97" s="353"/>
      <c r="E97" s="353"/>
      <c r="F97" s="353"/>
      <c r="G97" s="353"/>
      <c r="H97" s="353"/>
      <c r="I97" s="353"/>
      <c r="J97" s="353"/>
      <c r="K97" s="354"/>
      <c r="L97" s="425" t="s">
        <v>76</v>
      </c>
      <c r="M97" s="425"/>
      <c r="N97" s="425"/>
      <c r="O97" s="425"/>
      <c r="P97" s="425"/>
      <c r="Q97" s="425"/>
      <c r="R97" s="426" t="s">
        <v>73</v>
      </c>
      <c r="S97" s="427"/>
      <c r="T97" s="427"/>
      <c r="U97" s="427"/>
      <c r="V97" s="427"/>
      <c r="W97" s="427"/>
      <c r="X97" s="42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9"/>
    </row>
    <row r="98" spans="1:50" ht="23.1" customHeight="1" x14ac:dyDescent="0.15">
      <c r="A98" s="382"/>
      <c r="B98" s="383"/>
      <c r="C98" s="436" t="s">
        <v>494</v>
      </c>
      <c r="D98" s="437"/>
      <c r="E98" s="437"/>
      <c r="F98" s="437"/>
      <c r="G98" s="437"/>
      <c r="H98" s="437"/>
      <c r="I98" s="437"/>
      <c r="J98" s="437"/>
      <c r="K98" s="438"/>
      <c r="L98" s="439">
        <v>0.34300000000000003</v>
      </c>
      <c r="M98" s="439"/>
      <c r="N98" s="439"/>
      <c r="O98" s="439"/>
      <c r="P98" s="439"/>
      <c r="Q98" s="439"/>
      <c r="R98" s="71">
        <v>0.3</v>
      </c>
      <c r="S98" s="72"/>
      <c r="T98" s="72"/>
      <c r="U98" s="72"/>
      <c r="V98" s="72"/>
      <c r="W98" s="73"/>
      <c r="X98" s="714" t="s">
        <v>526</v>
      </c>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row>
    <row r="99" spans="1:50" ht="23.1" customHeight="1" x14ac:dyDescent="0.15">
      <c r="A99" s="382"/>
      <c r="B99" s="383"/>
      <c r="C99" s="163" t="s">
        <v>495</v>
      </c>
      <c r="D99" s="164"/>
      <c r="E99" s="164"/>
      <c r="F99" s="164"/>
      <c r="G99" s="164"/>
      <c r="H99" s="164"/>
      <c r="I99" s="164"/>
      <c r="J99" s="164"/>
      <c r="K99" s="165"/>
      <c r="L99" s="162">
        <v>0.377</v>
      </c>
      <c r="M99" s="162"/>
      <c r="N99" s="162"/>
      <c r="O99" s="162"/>
      <c r="P99" s="162"/>
      <c r="Q99" s="162"/>
      <c r="R99" s="71">
        <v>0.4</v>
      </c>
      <c r="S99" s="72"/>
      <c r="T99" s="72"/>
      <c r="U99" s="72"/>
      <c r="V99" s="72"/>
      <c r="W99" s="73"/>
      <c r="X99" s="717"/>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9"/>
    </row>
    <row r="100" spans="1:50" ht="23.1" customHeight="1" x14ac:dyDescent="0.15">
      <c r="A100" s="382"/>
      <c r="B100" s="383"/>
      <c r="C100" s="163" t="s">
        <v>496</v>
      </c>
      <c r="D100" s="164"/>
      <c r="E100" s="164"/>
      <c r="F100" s="164"/>
      <c r="G100" s="164"/>
      <c r="H100" s="164"/>
      <c r="I100" s="164"/>
      <c r="J100" s="164"/>
      <c r="K100" s="165"/>
      <c r="L100" s="162">
        <v>0.66</v>
      </c>
      <c r="M100" s="162"/>
      <c r="N100" s="162"/>
      <c r="O100" s="162"/>
      <c r="P100" s="162"/>
      <c r="Q100" s="162"/>
      <c r="R100" s="71">
        <v>0.7</v>
      </c>
      <c r="S100" s="72"/>
      <c r="T100" s="72"/>
      <c r="U100" s="72"/>
      <c r="V100" s="72"/>
      <c r="W100" s="73"/>
      <c r="X100" s="717"/>
      <c r="Y100" s="718"/>
      <c r="Z100" s="718"/>
      <c r="AA100" s="718"/>
      <c r="AB100" s="718"/>
      <c r="AC100" s="718"/>
      <c r="AD100" s="718"/>
      <c r="AE100" s="718"/>
      <c r="AF100" s="718"/>
      <c r="AG100" s="718"/>
      <c r="AH100" s="718"/>
      <c r="AI100" s="718"/>
      <c r="AJ100" s="718"/>
      <c r="AK100" s="718"/>
      <c r="AL100" s="718"/>
      <c r="AM100" s="718"/>
      <c r="AN100" s="718"/>
      <c r="AO100" s="718"/>
      <c r="AP100" s="718"/>
      <c r="AQ100" s="718"/>
      <c r="AR100" s="718"/>
      <c r="AS100" s="718"/>
      <c r="AT100" s="718"/>
      <c r="AU100" s="718"/>
      <c r="AV100" s="718"/>
      <c r="AW100" s="718"/>
      <c r="AX100" s="719"/>
    </row>
    <row r="101" spans="1:50" ht="23.1" customHeight="1" x14ac:dyDescent="0.15">
      <c r="A101" s="382"/>
      <c r="B101" s="383"/>
      <c r="C101" s="163" t="s">
        <v>497</v>
      </c>
      <c r="D101" s="164"/>
      <c r="E101" s="164"/>
      <c r="F101" s="164"/>
      <c r="G101" s="164"/>
      <c r="H101" s="164"/>
      <c r="I101" s="164"/>
      <c r="J101" s="164"/>
      <c r="K101" s="165"/>
      <c r="L101" s="162">
        <v>0.73699999999999999</v>
      </c>
      <c r="M101" s="162"/>
      <c r="N101" s="162"/>
      <c r="O101" s="162"/>
      <c r="P101" s="162"/>
      <c r="Q101" s="162"/>
      <c r="R101" s="71">
        <v>0.7</v>
      </c>
      <c r="S101" s="72"/>
      <c r="T101" s="72"/>
      <c r="U101" s="72"/>
      <c r="V101" s="72"/>
      <c r="W101" s="73"/>
      <c r="X101" s="717"/>
      <c r="Y101" s="718"/>
      <c r="Z101" s="718"/>
      <c r="AA101" s="718"/>
      <c r="AB101" s="718"/>
      <c r="AC101" s="718"/>
      <c r="AD101" s="718"/>
      <c r="AE101" s="718"/>
      <c r="AF101" s="718"/>
      <c r="AG101" s="718"/>
      <c r="AH101" s="718"/>
      <c r="AI101" s="718"/>
      <c r="AJ101" s="718"/>
      <c r="AK101" s="718"/>
      <c r="AL101" s="718"/>
      <c r="AM101" s="718"/>
      <c r="AN101" s="718"/>
      <c r="AO101" s="718"/>
      <c r="AP101" s="718"/>
      <c r="AQ101" s="718"/>
      <c r="AR101" s="718"/>
      <c r="AS101" s="718"/>
      <c r="AT101" s="718"/>
      <c r="AU101" s="718"/>
      <c r="AV101" s="718"/>
      <c r="AW101" s="718"/>
      <c r="AX101" s="719"/>
    </row>
    <row r="102" spans="1:50" ht="23.1" customHeight="1" x14ac:dyDescent="0.15">
      <c r="A102" s="382"/>
      <c r="B102" s="383"/>
      <c r="C102" s="163" t="s">
        <v>498</v>
      </c>
      <c r="D102" s="164"/>
      <c r="E102" s="164"/>
      <c r="F102" s="164"/>
      <c r="G102" s="164"/>
      <c r="H102" s="164"/>
      <c r="I102" s="164"/>
      <c r="J102" s="164"/>
      <c r="K102" s="165"/>
      <c r="L102" s="162">
        <v>18.2</v>
      </c>
      <c r="M102" s="162"/>
      <c r="N102" s="162"/>
      <c r="O102" s="162"/>
      <c r="P102" s="162"/>
      <c r="Q102" s="162"/>
      <c r="R102" s="71">
        <v>15.1</v>
      </c>
      <c r="S102" s="72"/>
      <c r="T102" s="72"/>
      <c r="U102" s="72"/>
      <c r="V102" s="72"/>
      <c r="W102" s="73"/>
      <c r="X102" s="717"/>
      <c r="Y102" s="718"/>
      <c r="Z102" s="718"/>
      <c r="AA102" s="718"/>
      <c r="AB102" s="718"/>
      <c r="AC102" s="718"/>
      <c r="AD102" s="718"/>
      <c r="AE102" s="718"/>
      <c r="AF102" s="718"/>
      <c r="AG102" s="718"/>
      <c r="AH102" s="718"/>
      <c r="AI102" s="718"/>
      <c r="AJ102" s="718"/>
      <c r="AK102" s="718"/>
      <c r="AL102" s="718"/>
      <c r="AM102" s="718"/>
      <c r="AN102" s="718"/>
      <c r="AO102" s="718"/>
      <c r="AP102" s="718"/>
      <c r="AQ102" s="718"/>
      <c r="AR102" s="718"/>
      <c r="AS102" s="718"/>
      <c r="AT102" s="718"/>
      <c r="AU102" s="718"/>
      <c r="AV102" s="718"/>
      <c r="AW102" s="718"/>
      <c r="AX102" s="719"/>
    </row>
    <row r="103" spans="1:50" ht="23.1" hidden="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717"/>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9"/>
    </row>
    <row r="104" spans="1:50" ht="21" customHeight="1" thickBot="1" x14ac:dyDescent="0.2">
      <c r="A104" s="384"/>
      <c r="B104" s="385"/>
      <c r="C104" s="374" t="s">
        <v>22</v>
      </c>
      <c r="D104" s="375"/>
      <c r="E104" s="375"/>
      <c r="F104" s="375"/>
      <c r="G104" s="375"/>
      <c r="H104" s="375"/>
      <c r="I104" s="375"/>
      <c r="J104" s="375"/>
      <c r="K104" s="376"/>
      <c r="L104" s="377">
        <f>SUM(L98:Q103)</f>
        <v>20.317</v>
      </c>
      <c r="M104" s="378"/>
      <c r="N104" s="378"/>
      <c r="O104" s="378"/>
      <c r="P104" s="378"/>
      <c r="Q104" s="379"/>
      <c r="R104" s="377">
        <f>SUM(R98:W103)</f>
        <v>17.2</v>
      </c>
      <c r="S104" s="378"/>
      <c r="T104" s="378"/>
      <c r="U104" s="378"/>
      <c r="V104" s="378"/>
      <c r="W104" s="379"/>
      <c r="X104" s="720"/>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35" t="s">
        <v>39</v>
      </c>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6"/>
      <c r="AD107" s="634" t="s">
        <v>43</v>
      </c>
      <c r="AE107" s="634"/>
      <c r="AF107" s="634"/>
      <c r="AG107" s="670" t="s">
        <v>38</v>
      </c>
      <c r="AH107" s="634"/>
      <c r="AI107" s="634"/>
      <c r="AJ107" s="634"/>
      <c r="AK107" s="634"/>
      <c r="AL107" s="634"/>
      <c r="AM107" s="634"/>
      <c r="AN107" s="634"/>
      <c r="AO107" s="634"/>
      <c r="AP107" s="634"/>
      <c r="AQ107" s="634"/>
      <c r="AR107" s="634"/>
      <c r="AS107" s="634"/>
      <c r="AT107" s="634"/>
      <c r="AU107" s="634"/>
      <c r="AV107" s="634"/>
      <c r="AW107" s="634"/>
      <c r="AX107" s="671"/>
    </row>
    <row r="108" spans="1:50" ht="45.75" customHeight="1" x14ac:dyDescent="0.15">
      <c r="A108" s="310" t="s">
        <v>311</v>
      </c>
      <c r="B108" s="311"/>
      <c r="C108" s="556" t="s">
        <v>312</v>
      </c>
      <c r="D108" s="557"/>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8"/>
      <c r="AD108" s="645" t="s">
        <v>475</v>
      </c>
      <c r="AE108" s="646"/>
      <c r="AF108" s="646"/>
      <c r="AG108" s="642" t="s">
        <v>499</v>
      </c>
      <c r="AH108" s="643"/>
      <c r="AI108" s="643"/>
      <c r="AJ108" s="643"/>
      <c r="AK108" s="643"/>
      <c r="AL108" s="643"/>
      <c r="AM108" s="643"/>
      <c r="AN108" s="643"/>
      <c r="AO108" s="643"/>
      <c r="AP108" s="643"/>
      <c r="AQ108" s="643"/>
      <c r="AR108" s="643"/>
      <c r="AS108" s="643"/>
      <c r="AT108" s="643"/>
      <c r="AU108" s="643"/>
      <c r="AV108" s="643"/>
      <c r="AW108" s="643"/>
      <c r="AX108" s="644"/>
    </row>
    <row r="109" spans="1:50" ht="31.5" customHeight="1" x14ac:dyDescent="0.15">
      <c r="A109" s="312"/>
      <c r="B109" s="313"/>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5" t="s">
        <v>475</v>
      </c>
      <c r="AE109" s="164"/>
      <c r="AF109" s="164"/>
      <c r="AG109" s="307" t="s">
        <v>500</v>
      </c>
      <c r="AH109" s="308"/>
      <c r="AI109" s="308"/>
      <c r="AJ109" s="308"/>
      <c r="AK109" s="308"/>
      <c r="AL109" s="308"/>
      <c r="AM109" s="308"/>
      <c r="AN109" s="308"/>
      <c r="AO109" s="308"/>
      <c r="AP109" s="308"/>
      <c r="AQ109" s="308"/>
      <c r="AR109" s="308"/>
      <c r="AS109" s="308"/>
      <c r="AT109" s="308"/>
      <c r="AU109" s="308"/>
      <c r="AV109" s="308"/>
      <c r="AW109" s="308"/>
      <c r="AX109" s="309"/>
    </row>
    <row r="110" spans="1:50" ht="35.25" customHeight="1" x14ac:dyDescent="0.15">
      <c r="A110" s="314"/>
      <c r="B110" s="315"/>
      <c r="C110" s="450" t="s">
        <v>313</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22" t="s">
        <v>475</v>
      </c>
      <c r="AE110" s="623"/>
      <c r="AF110" s="623"/>
      <c r="AG110" s="553" t="s">
        <v>501</v>
      </c>
      <c r="AH110" s="554"/>
      <c r="AI110" s="554"/>
      <c r="AJ110" s="554"/>
      <c r="AK110" s="554"/>
      <c r="AL110" s="554"/>
      <c r="AM110" s="554"/>
      <c r="AN110" s="554"/>
      <c r="AO110" s="554"/>
      <c r="AP110" s="554"/>
      <c r="AQ110" s="554"/>
      <c r="AR110" s="554"/>
      <c r="AS110" s="554"/>
      <c r="AT110" s="554"/>
      <c r="AU110" s="554"/>
      <c r="AV110" s="554"/>
      <c r="AW110" s="554"/>
      <c r="AX110" s="555"/>
    </row>
    <row r="111" spans="1:50" ht="62.25" customHeight="1" x14ac:dyDescent="0.15">
      <c r="A111" s="578" t="s">
        <v>46</v>
      </c>
      <c r="B111" s="625"/>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624" t="s">
        <v>475</v>
      </c>
      <c r="AE111" s="437"/>
      <c r="AF111" s="437"/>
      <c r="AG111" s="304" t="s">
        <v>502</v>
      </c>
      <c r="AH111" s="305"/>
      <c r="AI111" s="305"/>
      <c r="AJ111" s="305"/>
      <c r="AK111" s="305"/>
      <c r="AL111" s="305"/>
      <c r="AM111" s="305"/>
      <c r="AN111" s="305"/>
      <c r="AO111" s="305"/>
      <c r="AP111" s="305"/>
      <c r="AQ111" s="305"/>
      <c r="AR111" s="305"/>
      <c r="AS111" s="305"/>
      <c r="AT111" s="305"/>
      <c r="AU111" s="305"/>
      <c r="AV111" s="305"/>
      <c r="AW111" s="305"/>
      <c r="AX111" s="306"/>
    </row>
    <row r="112" spans="1:50" ht="30" customHeight="1" x14ac:dyDescent="0.15">
      <c r="A112" s="626"/>
      <c r="B112" s="627"/>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5" t="s">
        <v>475</v>
      </c>
      <c r="AE112" s="164"/>
      <c r="AF112" s="164"/>
      <c r="AG112" s="307" t="s">
        <v>503</v>
      </c>
      <c r="AH112" s="308"/>
      <c r="AI112" s="308"/>
      <c r="AJ112" s="308"/>
      <c r="AK112" s="308"/>
      <c r="AL112" s="308"/>
      <c r="AM112" s="308"/>
      <c r="AN112" s="308"/>
      <c r="AO112" s="308"/>
      <c r="AP112" s="308"/>
      <c r="AQ112" s="308"/>
      <c r="AR112" s="308"/>
      <c r="AS112" s="308"/>
      <c r="AT112" s="308"/>
      <c r="AU112" s="308"/>
      <c r="AV112" s="308"/>
      <c r="AW112" s="308"/>
      <c r="AX112" s="309"/>
    </row>
    <row r="113" spans="1:64" ht="30" customHeight="1" x14ac:dyDescent="0.15">
      <c r="A113" s="626"/>
      <c r="B113" s="627"/>
      <c r="C113" s="529" t="s">
        <v>314</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5" t="s">
        <v>475</v>
      </c>
      <c r="AE113" s="164"/>
      <c r="AF113" s="164"/>
      <c r="AG113" s="307" t="s">
        <v>504</v>
      </c>
      <c r="AH113" s="308"/>
      <c r="AI113" s="308"/>
      <c r="AJ113" s="308"/>
      <c r="AK113" s="308"/>
      <c r="AL113" s="308"/>
      <c r="AM113" s="308"/>
      <c r="AN113" s="308"/>
      <c r="AO113" s="308"/>
      <c r="AP113" s="308"/>
      <c r="AQ113" s="308"/>
      <c r="AR113" s="308"/>
      <c r="AS113" s="308"/>
      <c r="AT113" s="308"/>
      <c r="AU113" s="308"/>
      <c r="AV113" s="308"/>
      <c r="AW113" s="308"/>
      <c r="AX113" s="309"/>
    </row>
    <row r="114" spans="1:64" ht="43.5" customHeight="1" x14ac:dyDescent="0.15">
      <c r="A114" s="626"/>
      <c r="B114" s="627"/>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5" t="s">
        <v>475</v>
      </c>
      <c r="AE114" s="164"/>
      <c r="AF114" s="164"/>
      <c r="AG114" s="307" t="s">
        <v>505</v>
      </c>
      <c r="AH114" s="308"/>
      <c r="AI114" s="308"/>
      <c r="AJ114" s="308"/>
      <c r="AK114" s="308"/>
      <c r="AL114" s="308"/>
      <c r="AM114" s="308"/>
      <c r="AN114" s="308"/>
      <c r="AO114" s="308"/>
      <c r="AP114" s="308"/>
      <c r="AQ114" s="308"/>
      <c r="AR114" s="308"/>
      <c r="AS114" s="308"/>
      <c r="AT114" s="308"/>
      <c r="AU114" s="308"/>
      <c r="AV114" s="308"/>
      <c r="AW114" s="308"/>
      <c r="AX114" s="309"/>
    </row>
    <row r="115" spans="1:64" ht="29.25" customHeight="1" x14ac:dyDescent="0.15">
      <c r="A115" s="626"/>
      <c r="B115" s="627"/>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14"/>
      <c r="AD115" s="465" t="s">
        <v>475</v>
      </c>
      <c r="AE115" s="164"/>
      <c r="AF115" s="164"/>
      <c r="AG115" s="307" t="s">
        <v>506</v>
      </c>
      <c r="AH115" s="308"/>
      <c r="AI115" s="308"/>
      <c r="AJ115" s="308"/>
      <c r="AK115" s="308"/>
      <c r="AL115" s="308"/>
      <c r="AM115" s="308"/>
      <c r="AN115" s="308"/>
      <c r="AO115" s="308"/>
      <c r="AP115" s="308"/>
      <c r="AQ115" s="308"/>
      <c r="AR115" s="308"/>
      <c r="AS115" s="308"/>
      <c r="AT115" s="308"/>
      <c r="AU115" s="308"/>
      <c r="AV115" s="308"/>
      <c r="AW115" s="308"/>
      <c r="AX115" s="309"/>
    </row>
    <row r="116" spans="1:64" ht="16.5" customHeight="1" x14ac:dyDescent="0.15">
      <c r="A116" s="626"/>
      <c r="B116" s="627"/>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14"/>
      <c r="AD116" s="675" t="s">
        <v>507</v>
      </c>
      <c r="AE116" s="676"/>
      <c r="AF116" s="676"/>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5" customHeight="1" x14ac:dyDescent="0.15">
      <c r="A117" s="628"/>
      <c r="B117" s="629"/>
      <c r="C117" s="630" t="s">
        <v>81</v>
      </c>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2"/>
      <c r="AD117" s="622" t="s">
        <v>475</v>
      </c>
      <c r="AE117" s="623"/>
      <c r="AF117" s="633"/>
      <c r="AG117" s="639" t="s">
        <v>528</v>
      </c>
      <c r="AH117" s="640"/>
      <c r="AI117" s="640"/>
      <c r="AJ117" s="640"/>
      <c r="AK117" s="640"/>
      <c r="AL117" s="640"/>
      <c r="AM117" s="640"/>
      <c r="AN117" s="640"/>
      <c r="AO117" s="640"/>
      <c r="AP117" s="640"/>
      <c r="AQ117" s="640"/>
      <c r="AR117" s="640"/>
      <c r="AS117" s="640"/>
      <c r="AT117" s="640"/>
      <c r="AU117" s="640"/>
      <c r="AV117" s="640"/>
      <c r="AW117" s="640"/>
      <c r="AX117" s="641"/>
      <c r="BG117" s="10"/>
      <c r="BH117" s="10"/>
      <c r="BI117" s="10"/>
      <c r="BJ117" s="10"/>
    </row>
    <row r="118" spans="1:64" ht="15.75" customHeight="1" x14ac:dyDescent="0.15">
      <c r="A118" s="578" t="s">
        <v>47</v>
      </c>
      <c r="B118" s="625"/>
      <c r="C118" s="677" t="s">
        <v>80</v>
      </c>
      <c r="D118" s="678"/>
      <c r="E118" s="678"/>
      <c r="F118" s="678"/>
      <c r="G118" s="678"/>
      <c r="H118" s="678"/>
      <c r="I118" s="678"/>
      <c r="J118" s="678"/>
      <c r="K118" s="678"/>
      <c r="L118" s="678"/>
      <c r="M118" s="678"/>
      <c r="N118" s="678"/>
      <c r="O118" s="678"/>
      <c r="P118" s="678"/>
      <c r="Q118" s="678"/>
      <c r="R118" s="678"/>
      <c r="S118" s="678"/>
      <c r="T118" s="678"/>
      <c r="U118" s="678"/>
      <c r="V118" s="678"/>
      <c r="W118" s="678"/>
      <c r="X118" s="678"/>
      <c r="Y118" s="678"/>
      <c r="Z118" s="678"/>
      <c r="AA118" s="678"/>
      <c r="AB118" s="678"/>
      <c r="AC118" s="679"/>
      <c r="AD118" s="624" t="s">
        <v>475</v>
      </c>
      <c r="AE118" s="437"/>
      <c r="AF118" s="438"/>
      <c r="AG118" s="304" t="s">
        <v>508</v>
      </c>
      <c r="AH118" s="305"/>
      <c r="AI118" s="305"/>
      <c r="AJ118" s="305"/>
      <c r="AK118" s="305"/>
      <c r="AL118" s="305"/>
      <c r="AM118" s="305"/>
      <c r="AN118" s="305"/>
      <c r="AO118" s="305"/>
      <c r="AP118" s="305"/>
      <c r="AQ118" s="305"/>
      <c r="AR118" s="305"/>
      <c r="AS118" s="305"/>
      <c r="AT118" s="305"/>
      <c r="AU118" s="305"/>
      <c r="AV118" s="305"/>
      <c r="AW118" s="305"/>
      <c r="AX118" s="680"/>
    </row>
    <row r="119" spans="1:64" ht="30" customHeight="1" x14ac:dyDescent="0.15">
      <c r="A119" s="626"/>
      <c r="B119" s="627"/>
      <c r="C119" s="619" t="s">
        <v>53</v>
      </c>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1"/>
      <c r="AD119" s="647" t="s">
        <v>475</v>
      </c>
      <c r="AE119" s="648"/>
      <c r="AF119" s="648"/>
      <c r="AG119" s="307" t="s">
        <v>509</v>
      </c>
      <c r="AH119" s="308"/>
      <c r="AI119" s="308"/>
      <c r="AJ119" s="308"/>
      <c r="AK119" s="308"/>
      <c r="AL119" s="308"/>
      <c r="AM119" s="308"/>
      <c r="AN119" s="308"/>
      <c r="AO119" s="308"/>
      <c r="AP119" s="308"/>
      <c r="AQ119" s="308"/>
      <c r="AR119" s="308"/>
      <c r="AS119" s="308"/>
      <c r="AT119" s="308"/>
      <c r="AU119" s="308"/>
      <c r="AV119" s="308"/>
      <c r="AW119" s="308"/>
      <c r="AX119" s="637"/>
    </row>
    <row r="120" spans="1:64" ht="18" customHeight="1" x14ac:dyDescent="0.15">
      <c r="A120" s="626"/>
      <c r="B120" s="627"/>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5" t="s">
        <v>475</v>
      </c>
      <c r="AE120" s="164"/>
      <c r="AF120" s="164"/>
      <c r="AG120" s="307" t="s">
        <v>510</v>
      </c>
      <c r="AH120" s="308"/>
      <c r="AI120" s="308"/>
      <c r="AJ120" s="308"/>
      <c r="AK120" s="308"/>
      <c r="AL120" s="308"/>
      <c r="AM120" s="308"/>
      <c r="AN120" s="308"/>
      <c r="AO120" s="308"/>
      <c r="AP120" s="308"/>
      <c r="AQ120" s="308"/>
      <c r="AR120" s="308"/>
      <c r="AS120" s="308"/>
      <c r="AT120" s="308"/>
      <c r="AU120" s="308"/>
      <c r="AV120" s="308"/>
      <c r="AW120" s="308"/>
      <c r="AX120" s="637"/>
    </row>
    <row r="121" spans="1:64" ht="47.25" customHeight="1" x14ac:dyDescent="0.15">
      <c r="A121" s="628"/>
      <c r="B121" s="629"/>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5" t="s">
        <v>475</v>
      </c>
      <c r="AE121" s="164"/>
      <c r="AF121" s="164"/>
      <c r="AG121" s="553" t="s">
        <v>511</v>
      </c>
      <c r="AH121" s="554"/>
      <c r="AI121" s="554"/>
      <c r="AJ121" s="554"/>
      <c r="AK121" s="554"/>
      <c r="AL121" s="554"/>
      <c r="AM121" s="554"/>
      <c r="AN121" s="554"/>
      <c r="AO121" s="554"/>
      <c r="AP121" s="554"/>
      <c r="AQ121" s="554"/>
      <c r="AR121" s="554"/>
      <c r="AS121" s="554"/>
      <c r="AT121" s="554"/>
      <c r="AU121" s="554"/>
      <c r="AV121" s="554"/>
      <c r="AW121" s="554"/>
      <c r="AX121" s="638"/>
    </row>
    <row r="122" spans="1:64" ht="33.6" customHeight="1" x14ac:dyDescent="0.15">
      <c r="A122" s="664" t="s">
        <v>79</v>
      </c>
      <c r="B122" s="665"/>
      <c r="C122" s="463" t="s">
        <v>315</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54"/>
      <c r="AD122" s="461" t="s">
        <v>507</v>
      </c>
      <c r="AE122" s="462"/>
      <c r="AF122" s="462"/>
      <c r="AG122" s="613"/>
      <c r="AH122" s="199"/>
      <c r="AI122" s="199"/>
      <c r="AJ122" s="199"/>
      <c r="AK122" s="199"/>
      <c r="AL122" s="199"/>
      <c r="AM122" s="199"/>
      <c r="AN122" s="199"/>
      <c r="AO122" s="199"/>
      <c r="AP122" s="199"/>
      <c r="AQ122" s="199"/>
      <c r="AR122" s="199"/>
      <c r="AS122" s="199"/>
      <c r="AT122" s="199"/>
      <c r="AU122" s="199"/>
      <c r="AV122" s="199"/>
      <c r="AW122" s="199"/>
      <c r="AX122" s="614"/>
    </row>
    <row r="123" spans="1:64" ht="15.75" customHeight="1" x14ac:dyDescent="0.15">
      <c r="A123" s="666"/>
      <c r="B123" s="667"/>
      <c r="C123" s="694" t="s">
        <v>86</v>
      </c>
      <c r="D123" s="695"/>
      <c r="E123" s="695"/>
      <c r="F123" s="695"/>
      <c r="G123" s="695"/>
      <c r="H123" s="695"/>
      <c r="I123" s="695"/>
      <c r="J123" s="695"/>
      <c r="K123" s="695"/>
      <c r="L123" s="695"/>
      <c r="M123" s="695"/>
      <c r="N123" s="695"/>
      <c r="O123" s="696"/>
      <c r="P123" s="688" t="s">
        <v>0</v>
      </c>
      <c r="Q123" s="697"/>
      <c r="R123" s="697"/>
      <c r="S123" s="698"/>
      <c r="T123" s="687" t="s">
        <v>30</v>
      </c>
      <c r="U123" s="688"/>
      <c r="V123" s="688"/>
      <c r="W123" s="688"/>
      <c r="X123" s="688"/>
      <c r="Y123" s="688"/>
      <c r="Z123" s="688"/>
      <c r="AA123" s="688"/>
      <c r="AB123" s="688"/>
      <c r="AC123" s="688"/>
      <c r="AD123" s="688"/>
      <c r="AE123" s="688"/>
      <c r="AF123" s="689"/>
      <c r="AG123" s="615"/>
      <c r="AH123" s="280"/>
      <c r="AI123" s="280"/>
      <c r="AJ123" s="280"/>
      <c r="AK123" s="280"/>
      <c r="AL123" s="280"/>
      <c r="AM123" s="280"/>
      <c r="AN123" s="280"/>
      <c r="AO123" s="280"/>
      <c r="AP123" s="280"/>
      <c r="AQ123" s="280"/>
      <c r="AR123" s="280"/>
      <c r="AS123" s="280"/>
      <c r="AT123" s="280"/>
      <c r="AU123" s="280"/>
      <c r="AV123" s="280"/>
      <c r="AW123" s="280"/>
      <c r="AX123" s="616"/>
    </row>
    <row r="124" spans="1:64" ht="26.25" customHeight="1" x14ac:dyDescent="0.15">
      <c r="A124" s="666"/>
      <c r="B124" s="667"/>
      <c r="C124" s="681"/>
      <c r="D124" s="682"/>
      <c r="E124" s="682"/>
      <c r="F124" s="682"/>
      <c r="G124" s="682"/>
      <c r="H124" s="682"/>
      <c r="I124" s="682"/>
      <c r="J124" s="682"/>
      <c r="K124" s="682"/>
      <c r="L124" s="682"/>
      <c r="M124" s="682"/>
      <c r="N124" s="682"/>
      <c r="O124" s="683"/>
      <c r="P124" s="690"/>
      <c r="Q124" s="690"/>
      <c r="R124" s="690"/>
      <c r="S124" s="691"/>
      <c r="T124" s="672"/>
      <c r="U124" s="673"/>
      <c r="V124" s="673"/>
      <c r="W124" s="673"/>
      <c r="X124" s="673"/>
      <c r="Y124" s="673"/>
      <c r="Z124" s="673"/>
      <c r="AA124" s="673"/>
      <c r="AB124" s="673"/>
      <c r="AC124" s="673"/>
      <c r="AD124" s="673"/>
      <c r="AE124" s="673"/>
      <c r="AF124" s="674"/>
      <c r="AG124" s="615"/>
      <c r="AH124" s="280"/>
      <c r="AI124" s="280"/>
      <c r="AJ124" s="280"/>
      <c r="AK124" s="280"/>
      <c r="AL124" s="280"/>
      <c r="AM124" s="280"/>
      <c r="AN124" s="280"/>
      <c r="AO124" s="280"/>
      <c r="AP124" s="280"/>
      <c r="AQ124" s="280"/>
      <c r="AR124" s="280"/>
      <c r="AS124" s="280"/>
      <c r="AT124" s="280"/>
      <c r="AU124" s="280"/>
      <c r="AV124" s="280"/>
      <c r="AW124" s="280"/>
      <c r="AX124" s="616"/>
    </row>
    <row r="125" spans="1:64" ht="26.25" customHeight="1" x14ac:dyDescent="0.15">
      <c r="A125" s="668"/>
      <c r="B125" s="669"/>
      <c r="C125" s="684"/>
      <c r="D125" s="685"/>
      <c r="E125" s="685"/>
      <c r="F125" s="685"/>
      <c r="G125" s="685"/>
      <c r="H125" s="685"/>
      <c r="I125" s="685"/>
      <c r="J125" s="685"/>
      <c r="K125" s="685"/>
      <c r="L125" s="685"/>
      <c r="M125" s="685"/>
      <c r="N125" s="685"/>
      <c r="O125" s="686"/>
      <c r="P125" s="692"/>
      <c r="Q125" s="692"/>
      <c r="R125" s="692"/>
      <c r="S125" s="693"/>
      <c r="T125" s="458"/>
      <c r="U125" s="459"/>
      <c r="V125" s="459"/>
      <c r="W125" s="459"/>
      <c r="X125" s="459"/>
      <c r="Y125" s="459"/>
      <c r="Z125" s="459"/>
      <c r="AA125" s="459"/>
      <c r="AB125" s="459"/>
      <c r="AC125" s="459"/>
      <c r="AD125" s="459"/>
      <c r="AE125" s="459"/>
      <c r="AF125" s="460"/>
      <c r="AG125" s="617"/>
      <c r="AH125" s="201"/>
      <c r="AI125" s="201"/>
      <c r="AJ125" s="201"/>
      <c r="AK125" s="201"/>
      <c r="AL125" s="201"/>
      <c r="AM125" s="201"/>
      <c r="AN125" s="201"/>
      <c r="AO125" s="201"/>
      <c r="AP125" s="201"/>
      <c r="AQ125" s="201"/>
      <c r="AR125" s="201"/>
      <c r="AS125" s="201"/>
      <c r="AT125" s="201"/>
      <c r="AU125" s="201"/>
      <c r="AV125" s="201"/>
      <c r="AW125" s="201"/>
      <c r="AX125" s="618"/>
    </row>
    <row r="126" spans="1:64" ht="57" customHeight="1" x14ac:dyDescent="0.15">
      <c r="A126" s="578" t="s">
        <v>58</v>
      </c>
      <c r="B126" s="579"/>
      <c r="C126" s="402" t="s">
        <v>64</v>
      </c>
      <c r="D126" s="604"/>
      <c r="E126" s="604"/>
      <c r="F126" s="605"/>
      <c r="G126" s="572" t="s">
        <v>527</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66.75" customHeight="1" thickBot="1" x14ac:dyDescent="0.2">
      <c r="A127" s="580"/>
      <c r="B127" s="581"/>
      <c r="C127" s="364" t="s">
        <v>68</v>
      </c>
      <c r="D127" s="365"/>
      <c r="E127" s="365"/>
      <c r="F127" s="366"/>
      <c r="G127" s="367" t="s">
        <v>529</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73.5" customHeight="1" thickBot="1" x14ac:dyDescent="0.2">
      <c r="A129" s="603" t="s">
        <v>534</v>
      </c>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21" customHeight="1" x14ac:dyDescent="0.15">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78.75" customHeight="1" thickBot="1" x14ac:dyDescent="0.2">
      <c r="A131" s="575" t="s">
        <v>305</v>
      </c>
      <c r="B131" s="576"/>
      <c r="C131" s="576"/>
      <c r="D131" s="576"/>
      <c r="E131" s="577"/>
      <c r="F131" s="597" t="s">
        <v>535</v>
      </c>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9"/>
    </row>
    <row r="132" spans="1:50" ht="21" customHeight="1" x14ac:dyDescent="0.15">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103.5" customHeight="1" thickBot="1" x14ac:dyDescent="0.2">
      <c r="A133" s="455" t="s">
        <v>537</v>
      </c>
      <c r="B133" s="456"/>
      <c r="C133" s="456"/>
      <c r="D133" s="456"/>
      <c r="E133" s="457"/>
      <c r="F133" s="600" t="s">
        <v>536</v>
      </c>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2"/>
    </row>
    <row r="134" spans="1:50" ht="21" customHeight="1" x14ac:dyDescent="0.15">
      <c r="A134" s="585" t="s">
        <v>42</v>
      </c>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7"/>
    </row>
    <row r="135" spans="1:50" ht="80.25" customHeight="1" thickBot="1" x14ac:dyDescent="0.2">
      <c r="A135" s="649" t="s">
        <v>530</v>
      </c>
      <c r="B135" s="650"/>
      <c r="C135" s="650"/>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1"/>
    </row>
    <row r="136" spans="1:50" ht="19.7" customHeight="1" x14ac:dyDescent="0.15">
      <c r="A136" s="568" t="s">
        <v>37</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69"/>
      <c r="AL136" s="569"/>
      <c r="AM136" s="569"/>
      <c r="AN136" s="569"/>
      <c r="AO136" s="569"/>
      <c r="AP136" s="569"/>
      <c r="AQ136" s="569"/>
      <c r="AR136" s="569"/>
      <c r="AS136" s="569"/>
      <c r="AT136" s="569"/>
      <c r="AU136" s="569"/>
      <c r="AV136" s="569"/>
      <c r="AW136" s="569"/>
      <c r="AX136" s="570"/>
    </row>
    <row r="137" spans="1:50" ht="19.899999999999999" customHeight="1" x14ac:dyDescent="0.15">
      <c r="A137" s="421" t="s">
        <v>223</v>
      </c>
      <c r="B137" s="422"/>
      <c r="C137" s="422"/>
      <c r="D137" s="422"/>
      <c r="E137" s="422"/>
      <c r="F137" s="422"/>
      <c r="G137" s="442" t="s">
        <v>480</v>
      </c>
      <c r="H137" s="443"/>
      <c r="I137" s="443"/>
      <c r="J137" s="443"/>
      <c r="K137" s="443"/>
      <c r="L137" s="443"/>
      <c r="M137" s="443"/>
      <c r="N137" s="443"/>
      <c r="O137" s="443"/>
      <c r="P137" s="444"/>
      <c r="Q137" s="422" t="s">
        <v>224</v>
      </c>
      <c r="R137" s="422"/>
      <c r="S137" s="422"/>
      <c r="T137" s="422"/>
      <c r="U137" s="422"/>
      <c r="V137" s="422"/>
      <c r="W137" s="442" t="s">
        <v>480</v>
      </c>
      <c r="X137" s="443"/>
      <c r="Y137" s="443"/>
      <c r="Z137" s="443"/>
      <c r="AA137" s="443"/>
      <c r="AB137" s="443"/>
      <c r="AC137" s="443"/>
      <c r="AD137" s="443"/>
      <c r="AE137" s="443"/>
      <c r="AF137" s="444"/>
      <c r="AG137" s="422" t="s">
        <v>225</v>
      </c>
      <c r="AH137" s="422"/>
      <c r="AI137" s="422"/>
      <c r="AJ137" s="422"/>
      <c r="AK137" s="422"/>
      <c r="AL137" s="422"/>
      <c r="AM137" s="418" t="s">
        <v>481</v>
      </c>
      <c r="AN137" s="419"/>
      <c r="AO137" s="419"/>
      <c r="AP137" s="419"/>
      <c r="AQ137" s="419"/>
      <c r="AR137" s="419"/>
      <c r="AS137" s="419"/>
      <c r="AT137" s="419"/>
      <c r="AU137" s="419"/>
      <c r="AV137" s="420"/>
      <c r="AW137" s="12"/>
      <c r="AX137" s="13"/>
    </row>
    <row r="138" spans="1:50" ht="19.899999999999999" customHeight="1" thickBot="1" x14ac:dyDescent="0.2">
      <c r="A138" s="423" t="s">
        <v>226</v>
      </c>
      <c r="B138" s="424"/>
      <c r="C138" s="424"/>
      <c r="D138" s="424"/>
      <c r="E138" s="424"/>
      <c r="F138" s="424"/>
      <c r="G138" s="445" t="s">
        <v>512</v>
      </c>
      <c r="H138" s="446"/>
      <c r="I138" s="446"/>
      <c r="J138" s="446"/>
      <c r="K138" s="446"/>
      <c r="L138" s="446"/>
      <c r="M138" s="446"/>
      <c r="N138" s="446"/>
      <c r="O138" s="446"/>
      <c r="P138" s="447"/>
      <c r="Q138" s="424" t="s">
        <v>227</v>
      </c>
      <c r="R138" s="424"/>
      <c r="S138" s="424"/>
      <c r="T138" s="424"/>
      <c r="U138" s="424"/>
      <c r="V138" s="424"/>
      <c r="W138" s="606" t="s">
        <v>513</v>
      </c>
      <c r="X138" s="607"/>
      <c r="Y138" s="607"/>
      <c r="Z138" s="607"/>
      <c r="AA138" s="607"/>
      <c r="AB138" s="607"/>
      <c r="AC138" s="607"/>
      <c r="AD138" s="607"/>
      <c r="AE138" s="607"/>
      <c r="AF138" s="608"/>
      <c r="AG138" s="609"/>
      <c r="AH138" s="610"/>
      <c r="AI138" s="610"/>
      <c r="AJ138" s="610"/>
      <c r="AK138" s="610"/>
      <c r="AL138" s="610"/>
      <c r="AM138" s="652"/>
      <c r="AN138" s="653"/>
      <c r="AO138" s="653"/>
      <c r="AP138" s="653"/>
      <c r="AQ138" s="653"/>
      <c r="AR138" s="653"/>
      <c r="AS138" s="653"/>
      <c r="AT138" s="653"/>
      <c r="AU138" s="653"/>
      <c r="AV138" s="654"/>
      <c r="AW138" s="28"/>
      <c r="AX138" s="29"/>
    </row>
    <row r="139" spans="1:50" ht="23.65" customHeight="1" x14ac:dyDescent="0.15">
      <c r="A139" s="588" t="s">
        <v>28</v>
      </c>
      <c r="B139" s="589"/>
      <c r="C139" s="589"/>
      <c r="D139" s="589"/>
      <c r="E139" s="589"/>
      <c r="F139" s="590"/>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7"/>
      <c r="B140" s="488"/>
      <c r="C140" s="488"/>
      <c r="D140" s="488"/>
      <c r="E140" s="488"/>
      <c r="F140" s="489"/>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7"/>
      <c r="B141" s="488"/>
      <c r="C141" s="488"/>
      <c r="D141" s="488"/>
      <c r="E141" s="488"/>
      <c r="F141" s="48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7"/>
      <c r="B142" s="488"/>
      <c r="C142" s="488"/>
      <c r="D142" s="488"/>
      <c r="E142" s="488"/>
      <c r="F142" s="48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7"/>
      <c r="B143" s="488"/>
      <c r="C143" s="488"/>
      <c r="D143" s="488"/>
      <c r="E143" s="488"/>
      <c r="F143" s="48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7"/>
      <c r="B144" s="488"/>
      <c r="C144" s="488"/>
      <c r="D144" s="488"/>
      <c r="E144" s="488"/>
      <c r="F144" s="48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7"/>
      <c r="B145" s="488"/>
      <c r="C145" s="488"/>
      <c r="D145" s="488"/>
      <c r="E145" s="488"/>
      <c r="F145" s="48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7"/>
      <c r="B146" s="488"/>
      <c r="C146" s="488"/>
      <c r="D146" s="488"/>
      <c r="E146" s="488"/>
      <c r="F146" s="48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7"/>
      <c r="B147" s="488"/>
      <c r="C147" s="488"/>
      <c r="D147" s="488"/>
      <c r="E147" s="488"/>
      <c r="F147" s="48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7"/>
      <c r="B148" s="488"/>
      <c r="C148" s="488"/>
      <c r="D148" s="488"/>
      <c r="E148" s="488"/>
      <c r="F148" s="48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7"/>
      <c r="B149" s="488"/>
      <c r="C149" s="488"/>
      <c r="D149" s="488"/>
      <c r="E149" s="488"/>
      <c r="F149" s="48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7"/>
      <c r="B150" s="488"/>
      <c r="C150" s="488"/>
      <c r="D150" s="488"/>
      <c r="E150" s="488"/>
      <c r="F150" s="48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7"/>
      <c r="B151" s="488"/>
      <c r="C151" s="488"/>
      <c r="D151" s="488"/>
      <c r="E151" s="488"/>
      <c r="F151" s="48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7"/>
      <c r="B152" s="488"/>
      <c r="C152" s="488"/>
      <c r="D152" s="488"/>
      <c r="E152" s="488"/>
      <c r="F152" s="48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7"/>
      <c r="B153" s="488"/>
      <c r="C153" s="488"/>
      <c r="D153" s="488"/>
      <c r="E153" s="488"/>
      <c r="F153" s="48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7"/>
      <c r="B154" s="488"/>
      <c r="C154" s="488"/>
      <c r="D154" s="488"/>
      <c r="E154" s="488"/>
      <c r="F154" s="48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7"/>
      <c r="B155" s="488"/>
      <c r="C155" s="488"/>
      <c r="D155" s="488"/>
      <c r="E155" s="488"/>
      <c r="F155" s="48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7"/>
      <c r="B156" s="488"/>
      <c r="C156" s="488"/>
      <c r="D156" s="488"/>
      <c r="E156" s="488"/>
      <c r="F156" s="48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7"/>
      <c r="B157" s="488"/>
      <c r="C157" s="488"/>
      <c r="D157" s="488"/>
      <c r="E157" s="488"/>
      <c r="F157" s="48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7"/>
      <c r="B158" s="488"/>
      <c r="C158" s="488"/>
      <c r="D158" s="488"/>
      <c r="E158" s="488"/>
      <c r="F158" s="48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7"/>
      <c r="B159" s="488"/>
      <c r="C159" s="488"/>
      <c r="D159" s="488"/>
      <c r="E159" s="488"/>
      <c r="F159" s="48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7"/>
      <c r="B160" s="488"/>
      <c r="C160" s="488"/>
      <c r="D160" s="488"/>
      <c r="E160" s="488"/>
      <c r="F160" s="48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7"/>
      <c r="B161" s="488"/>
      <c r="C161" s="488"/>
      <c r="D161" s="488"/>
      <c r="E161" s="488"/>
      <c r="F161" s="48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7"/>
      <c r="B162" s="488"/>
      <c r="C162" s="488"/>
      <c r="D162" s="488"/>
      <c r="E162" s="488"/>
      <c r="F162" s="48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7"/>
      <c r="B163" s="488"/>
      <c r="C163" s="488"/>
      <c r="D163" s="488"/>
      <c r="E163" s="488"/>
      <c r="F163" s="48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7"/>
      <c r="B164" s="488"/>
      <c r="C164" s="488"/>
      <c r="D164" s="488"/>
      <c r="E164" s="488"/>
      <c r="F164" s="48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7"/>
      <c r="B165" s="488"/>
      <c r="C165" s="488"/>
      <c r="D165" s="488"/>
      <c r="E165" s="488"/>
      <c r="F165" s="48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7"/>
      <c r="B166" s="488"/>
      <c r="C166" s="488"/>
      <c r="D166" s="488"/>
      <c r="E166" s="488"/>
      <c r="F166" s="48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7"/>
      <c r="B167" s="488"/>
      <c r="C167" s="488"/>
      <c r="D167" s="488"/>
      <c r="E167" s="488"/>
      <c r="F167" s="48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7"/>
      <c r="B168" s="488"/>
      <c r="C168" s="488"/>
      <c r="D168" s="488"/>
      <c r="E168" s="488"/>
      <c r="F168" s="48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7"/>
      <c r="B169" s="488"/>
      <c r="C169" s="488"/>
      <c r="D169" s="488"/>
      <c r="E169" s="488"/>
      <c r="F169" s="48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7"/>
      <c r="B170" s="488"/>
      <c r="C170" s="488"/>
      <c r="D170" s="488"/>
      <c r="E170" s="488"/>
      <c r="F170" s="48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7"/>
      <c r="B171" s="488"/>
      <c r="C171" s="488"/>
      <c r="D171" s="488"/>
      <c r="E171" s="488"/>
      <c r="F171" s="48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7"/>
      <c r="B172" s="488"/>
      <c r="C172" s="488"/>
      <c r="D172" s="488"/>
      <c r="E172" s="488"/>
      <c r="F172" s="48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7.25" customHeight="1" x14ac:dyDescent="0.15">
      <c r="A173" s="487"/>
      <c r="B173" s="488"/>
      <c r="C173" s="488"/>
      <c r="D173" s="488"/>
      <c r="E173" s="488"/>
      <c r="F173" s="48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7.25" customHeight="1" x14ac:dyDescent="0.15">
      <c r="A174" s="487"/>
      <c r="B174" s="488"/>
      <c r="C174" s="488"/>
      <c r="D174" s="488"/>
      <c r="E174" s="488"/>
      <c r="F174" s="48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x14ac:dyDescent="0.15">
      <c r="A175" s="487"/>
      <c r="B175" s="488"/>
      <c r="C175" s="488"/>
      <c r="D175" s="488"/>
      <c r="E175" s="488"/>
      <c r="F175" s="48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7"/>
      <c r="B176" s="488"/>
      <c r="C176" s="488"/>
      <c r="D176" s="488"/>
      <c r="E176" s="488"/>
      <c r="F176" s="48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1"/>
      <c r="B177" s="592"/>
      <c r="C177" s="592"/>
      <c r="D177" s="592"/>
      <c r="E177" s="592"/>
      <c r="F177" s="59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3" t="s">
        <v>34</v>
      </c>
      <c r="B178" s="564"/>
      <c r="C178" s="564"/>
      <c r="D178" s="564"/>
      <c r="E178" s="564"/>
      <c r="F178" s="565"/>
      <c r="G178" s="571" t="s">
        <v>514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463</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3.25" customHeight="1" x14ac:dyDescent="0.15">
      <c r="A179" s="127"/>
      <c r="B179" s="566"/>
      <c r="C179" s="566"/>
      <c r="D179" s="566"/>
      <c r="E179" s="566"/>
      <c r="F179" s="567"/>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3.25" customHeight="1" x14ac:dyDescent="0.15">
      <c r="A180" s="127"/>
      <c r="B180" s="566"/>
      <c r="C180" s="566"/>
      <c r="D180" s="566"/>
      <c r="E180" s="566"/>
      <c r="F180" s="567"/>
      <c r="G180" s="559" t="s">
        <v>515</v>
      </c>
      <c r="H180" s="560"/>
      <c r="I180" s="560"/>
      <c r="J180" s="560"/>
      <c r="K180" s="561"/>
      <c r="L180" s="562" t="s">
        <v>516</v>
      </c>
      <c r="M180" s="560"/>
      <c r="N180" s="560"/>
      <c r="O180" s="560"/>
      <c r="P180" s="560"/>
      <c r="Q180" s="560"/>
      <c r="R180" s="560"/>
      <c r="S180" s="560"/>
      <c r="T180" s="560"/>
      <c r="U180" s="560"/>
      <c r="V180" s="560"/>
      <c r="W180" s="560"/>
      <c r="X180" s="561"/>
      <c r="Y180" s="582">
        <v>7.4621079999999997</v>
      </c>
      <c r="Z180" s="583"/>
      <c r="AA180" s="583"/>
      <c r="AB180" s="584"/>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0"/>
    </row>
    <row r="181" spans="1:50" ht="23.25" customHeight="1" x14ac:dyDescent="0.15">
      <c r="A181" s="127"/>
      <c r="B181" s="566"/>
      <c r="C181" s="566"/>
      <c r="D181" s="566"/>
      <c r="E181" s="566"/>
      <c r="F181" s="567"/>
      <c r="G181" s="411" t="s">
        <v>517</v>
      </c>
      <c r="H181" s="412"/>
      <c r="I181" s="412"/>
      <c r="J181" s="412"/>
      <c r="K181" s="413"/>
      <c r="L181" s="414" t="s">
        <v>518</v>
      </c>
      <c r="M181" s="412"/>
      <c r="N181" s="412"/>
      <c r="O181" s="412"/>
      <c r="P181" s="412"/>
      <c r="Q181" s="412"/>
      <c r="R181" s="412"/>
      <c r="S181" s="412"/>
      <c r="T181" s="412"/>
      <c r="U181" s="412"/>
      <c r="V181" s="412"/>
      <c r="W181" s="412"/>
      <c r="X181" s="413"/>
      <c r="Y181" s="415">
        <v>1.6075170000000001</v>
      </c>
      <c r="Z181" s="416"/>
      <c r="AA181" s="416"/>
      <c r="AB181" s="41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7"/>
      <c r="B182" s="566"/>
      <c r="C182" s="566"/>
      <c r="D182" s="566"/>
      <c r="E182" s="566"/>
      <c r="F182" s="567"/>
      <c r="G182" s="411" t="s">
        <v>222</v>
      </c>
      <c r="H182" s="412"/>
      <c r="I182" s="412"/>
      <c r="J182" s="412"/>
      <c r="K182" s="413"/>
      <c r="L182" s="414" t="s">
        <v>519</v>
      </c>
      <c r="M182" s="412"/>
      <c r="N182" s="412"/>
      <c r="O182" s="412"/>
      <c r="P182" s="412"/>
      <c r="Q182" s="412"/>
      <c r="R182" s="412"/>
      <c r="S182" s="412"/>
      <c r="T182" s="412"/>
      <c r="U182" s="412"/>
      <c r="V182" s="412"/>
      <c r="W182" s="412"/>
      <c r="X182" s="413"/>
      <c r="Y182" s="415">
        <v>0.27377400000000002</v>
      </c>
      <c r="Z182" s="416"/>
      <c r="AA182" s="416"/>
      <c r="AB182" s="417"/>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7"/>
      <c r="B183" s="566"/>
      <c r="C183" s="566"/>
      <c r="D183" s="566"/>
      <c r="E183" s="566"/>
      <c r="F183" s="56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7"/>
      <c r="B184" s="566"/>
      <c r="C184" s="566"/>
      <c r="D184" s="566"/>
      <c r="E184" s="566"/>
      <c r="F184" s="56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7"/>
      <c r="B185" s="566"/>
      <c r="C185" s="566"/>
      <c r="D185" s="566"/>
      <c r="E185" s="566"/>
      <c r="F185" s="56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7"/>
      <c r="B186" s="566"/>
      <c r="C186" s="566"/>
      <c r="D186" s="566"/>
      <c r="E186" s="566"/>
      <c r="F186" s="56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7"/>
      <c r="B187" s="566"/>
      <c r="C187" s="566"/>
      <c r="D187" s="566"/>
      <c r="E187" s="566"/>
      <c r="F187" s="56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7"/>
      <c r="B188" s="566"/>
      <c r="C188" s="566"/>
      <c r="D188" s="566"/>
      <c r="E188" s="566"/>
      <c r="F188" s="56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7"/>
      <c r="B189" s="566"/>
      <c r="C189" s="566"/>
      <c r="D189" s="566"/>
      <c r="E189" s="566"/>
      <c r="F189" s="56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7"/>
      <c r="B190" s="566"/>
      <c r="C190" s="566"/>
      <c r="D190" s="566"/>
      <c r="E190" s="566"/>
      <c r="F190" s="567"/>
      <c r="G190" s="83" t="s">
        <v>22</v>
      </c>
      <c r="H190" s="84"/>
      <c r="I190" s="84"/>
      <c r="J190" s="84"/>
      <c r="K190" s="84"/>
      <c r="L190" s="85"/>
      <c r="M190" s="86"/>
      <c r="N190" s="86"/>
      <c r="O190" s="86"/>
      <c r="P190" s="86"/>
      <c r="Q190" s="86"/>
      <c r="R190" s="86"/>
      <c r="S190" s="86"/>
      <c r="T190" s="86"/>
      <c r="U190" s="86"/>
      <c r="V190" s="86"/>
      <c r="W190" s="86"/>
      <c r="X190" s="87"/>
      <c r="Y190" s="88">
        <f>SUM(Y180:AB189)</f>
        <v>9.3433989999999998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7"/>
      <c r="B191" s="566"/>
      <c r="C191" s="566"/>
      <c r="D191" s="566"/>
      <c r="E191" s="566"/>
      <c r="F191" s="567"/>
      <c r="G191" s="398" t="s">
        <v>371</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364</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3.25" customHeight="1" x14ac:dyDescent="0.15">
      <c r="A192" s="127"/>
      <c r="B192" s="566"/>
      <c r="C192" s="566"/>
      <c r="D192" s="566"/>
      <c r="E192" s="566"/>
      <c r="F192" s="567"/>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3.25" customHeight="1" x14ac:dyDescent="0.15">
      <c r="A193" s="127"/>
      <c r="B193" s="566"/>
      <c r="C193" s="566"/>
      <c r="D193" s="566"/>
      <c r="E193" s="566"/>
      <c r="F193" s="567"/>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0"/>
    </row>
    <row r="194" spans="1:50" ht="23.25" customHeight="1" x14ac:dyDescent="0.15">
      <c r="A194" s="127"/>
      <c r="B194" s="566"/>
      <c r="C194" s="566"/>
      <c r="D194" s="566"/>
      <c r="E194" s="566"/>
      <c r="F194" s="56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7"/>
      <c r="B195" s="566"/>
      <c r="C195" s="566"/>
      <c r="D195" s="566"/>
      <c r="E195" s="566"/>
      <c r="F195" s="56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7"/>
      <c r="B196" s="566"/>
      <c r="C196" s="566"/>
      <c r="D196" s="566"/>
      <c r="E196" s="566"/>
      <c r="F196" s="56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7"/>
      <c r="B197" s="566"/>
      <c r="C197" s="566"/>
      <c r="D197" s="566"/>
      <c r="E197" s="566"/>
      <c r="F197" s="56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7"/>
      <c r="B198" s="566"/>
      <c r="C198" s="566"/>
      <c r="D198" s="566"/>
      <c r="E198" s="566"/>
      <c r="F198" s="56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7"/>
      <c r="B199" s="566"/>
      <c r="C199" s="566"/>
      <c r="D199" s="566"/>
      <c r="E199" s="566"/>
      <c r="F199" s="56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7"/>
      <c r="B200" s="566"/>
      <c r="C200" s="566"/>
      <c r="D200" s="566"/>
      <c r="E200" s="566"/>
      <c r="F200" s="56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7"/>
      <c r="B201" s="566"/>
      <c r="C201" s="566"/>
      <c r="D201" s="566"/>
      <c r="E201" s="566"/>
      <c r="F201" s="56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7"/>
      <c r="B202" s="566"/>
      <c r="C202" s="566"/>
      <c r="D202" s="566"/>
      <c r="E202" s="566"/>
      <c r="F202" s="56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7"/>
      <c r="B203" s="566"/>
      <c r="C203" s="566"/>
      <c r="D203" s="566"/>
      <c r="E203" s="566"/>
      <c r="F203" s="567"/>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7"/>
      <c r="B204" s="566"/>
      <c r="C204" s="566"/>
      <c r="D204" s="566"/>
      <c r="E204" s="566"/>
      <c r="F204" s="567"/>
      <c r="G204" s="398" t="s">
        <v>365</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3.25" customHeight="1" x14ac:dyDescent="0.15">
      <c r="A205" s="127"/>
      <c r="B205" s="566"/>
      <c r="C205" s="566"/>
      <c r="D205" s="566"/>
      <c r="E205" s="566"/>
      <c r="F205" s="567"/>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3.25" customHeight="1" x14ac:dyDescent="0.15">
      <c r="A206" s="127"/>
      <c r="B206" s="566"/>
      <c r="C206" s="566"/>
      <c r="D206" s="566"/>
      <c r="E206" s="566"/>
      <c r="F206" s="56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0"/>
    </row>
    <row r="207" spans="1:50" ht="23.25" customHeight="1" x14ac:dyDescent="0.15">
      <c r="A207" s="127"/>
      <c r="B207" s="566"/>
      <c r="C207" s="566"/>
      <c r="D207" s="566"/>
      <c r="E207" s="566"/>
      <c r="F207" s="56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7"/>
      <c r="B208" s="566"/>
      <c r="C208" s="566"/>
      <c r="D208" s="566"/>
      <c r="E208" s="566"/>
      <c r="F208" s="56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7"/>
      <c r="B209" s="566"/>
      <c r="C209" s="566"/>
      <c r="D209" s="566"/>
      <c r="E209" s="566"/>
      <c r="F209" s="56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7"/>
      <c r="B210" s="566"/>
      <c r="C210" s="566"/>
      <c r="D210" s="566"/>
      <c r="E210" s="566"/>
      <c r="F210" s="56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7"/>
      <c r="B211" s="566"/>
      <c r="C211" s="566"/>
      <c r="D211" s="566"/>
      <c r="E211" s="566"/>
      <c r="F211" s="56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7"/>
      <c r="B212" s="566"/>
      <c r="C212" s="566"/>
      <c r="D212" s="566"/>
      <c r="E212" s="566"/>
      <c r="F212" s="56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7"/>
      <c r="B213" s="566"/>
      <c r="C213" s="566"/>
      <c r="D213" s="566"/>
      <c r="E213" s="566"/>
      <c r="F213" s="56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7"/>
      <c r="B214" s="566"/>
      <c r="C214" s="566"/>
      <c r="D214" s="566"/>
      <c r="E214" s="566"/>
      <c r="F214" s="56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7"/>
      <c r="B215" s="566"/>
      <c r="C215" s="566"/>
      <c r="D215" s="566"/>
      <c r="E215" s="566"/>
      <c r="F215" s="56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7"/>
      <c r="B216" s="566"/>
      <c r="C216" s="566"/>
      <c r="D216" s="566"/>
      <c r="E216" s="566"/>
      <c r="F216" s="56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7"/>
      <c r="B217" s="566"/>
      <c r="C217" s="566"/>
      <c r="D217" s="566"/>
      <c r="E217" s="566"/>
      <c r="F217" s="567"/>
      <c r="G217" s="398" t="s">
        <v>367</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368</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3.25" customHeight="1" x14ac:dyDescent="0.15">
      <c r="A218" s="127"/>
      <c r="B218" s="566"/>
      <c r="C218" s="566"/>
      <c r="D218" s="566"/>
      <c r="E218" s="566"/>
      <c r="F218" s="567"/>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3.25" customHeight="1" x14ac:dyDescent="0.15">
      <c r="A219" s="127"/>
      <c r="B219" s="566"/>
      <c r="C219" s="566"/>
      <c r="D219" s="566"/>
      <c r="E219" s="566"/>
      <c r="F219" s="56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0"/>
    </row>
    <row r="220" spans="1:50" ht="23.25" customHeight="1" x14ac:dyDescent="0.15">
      <c r="A220" s="127"/>
      <c r="B220" s="566"/>
      <c r="C220" s="566"/>
      <c r="D220" s="566"/>
      <c r="E220" s="566"/>
      <c r="F220" s="56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7"/>
      <c r="B221" s="566"/>
      <c r="C221" s="566"/>
      <c r="D221" s="566"/>
      <c r="E221" s="566"/>
      <c r="F221" s="56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7"/>
      <c r="B222" s="566"/>
      <c r="C222" s="566"/>
      <c r="D222" s="566"/>
      <c r="E222" s="566"/>
      <c r="F222" s="56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7"/>
      <c r="B223" s="566"/>
      <c r="C223" s="566"/>
      <c r="D223" s="566"/>
      <c r="E223" s="566"/>
      <c r="F223" s="56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7"/>
      <c r="B224" s="566"/>
      <c r="C224" s="566"/>
      <c r="D224" s="566"/>
      <c r="E224" s="566"/>
      <c r="F224" s="56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7"/>
      <c r="B225" s="566"/>
      <c r="C225" s="566"/>
      <c r="D225" s="566"/>
      <c r="E225" s="566"/>
      <c r="F225" s="56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7"/>
      <c r="B226" s="566"/>
      <c r="C226" s="566"/>
      <c r="D226" s="566"/>
      <c r="E226" s="566"/>
      <c r="F226" s="56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7"/>
      <c r="B227" s="566"/>
      <c r="C227" s="566"/>
      <c r="D227" s="566"/>
      <c r="E227" s="566"/>
      <c r="F227" s="56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7"/>
      <c r="B228" s="566"/>
      <c r="C228" s="566"/>
      <c r="D228" s="566"/>
      <c r="E228" s="566"/>
      <c r="F228" s="56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7"/>
      <c r="B229" s="566"/>
      <c r="C229" s="566"/>
      <c r="D229" s="566"/>
      <c r="E229" s="566"/>
      <c r="F229" s="56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5" t="s">
        <v>320</v>
      </c>
      <c r="B230" s="396"/>
      <c r="C230" s="396"/>
      <c r="D230" s="396"/>
      <c r="E230" s="396"/>
      <c r="F230" s="396"/>
      <c r="G230" s="396"/>
      <c r="H230" s="396"/>
      <c r="I230" s="396"/>
      <c r="J230" s="396"/>
      <c r="K230" s="396"/>
      <c r="L230" s="396"/>
      <c r="M230" s="396"/>
      <c r="N230" s="396"/>
      <c r="O230" s="396"/>
      <c r="P230" s="396"/>
      <c r="Q230" s="396"/>
      <c r="R230" s="396"/>
      <c r="S230" s="396"/>
      <c r="T230" s="396"/>
      <c r="U230" s="396"/>
      <c r="V230" s="396"/>
      <c r="W230" s="396"/>
      <c r="X230" s="396"/>
      <c r="Y230" s="396"/>
      <c r="Z230" s="396"/>
      <c r="AA230" s="396"/>
      <c r="AB230" s="396"/>
      <c r="AC230" s="396"/>
      <c r="AD230" s="396"/>
      <c r="AE230" s="396"/>
      <c r="AF230" s="396"/>
      <c r="AG230" s="396"/>
      <c r="AH230" s="396"/>
      <c r="AI230" s="396"/>
      <c r="AJ230" s="396"/>
      <c r="AK230" s="3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23" t="s">
        <v>520</v>
      </c>
      <c r="D236" s="124"/>
      <c r="E236" s="124"/>
      <c r="F236" s="124"/>
      <c r="G236" s="124"/>
      <c r="H236" s="124"/>
      <c r="I236" s="124"/>
      <c r="J236" s="124"/>
      <c r="K236" s="124"/>
      <c r="L236" s="124"/>
      <c r="M236" s="123" t="s">
        <v>521</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5">
        <v>9.3000000000000007</v>
      </c>
      <c r="AL236" s="126"/>
      <c r="AM236" s="126"/>
      <c r="AN236" s="126"/>
      <c r="AO236" s="126"/>
      <c r="AP236" s="126"/>
      <c r="AQ236" s="391">
        <v>2</v>
      </c>
      <c r="AR236" s="391"/>
      <c r="AS236" s="391"/>
      <c r="AT236" s="391"/>
      <c r="AU236" s="392">
        <v>89.911600000000007</v>
      </c>
      <c r="AV236" s="393"/>
      <c r="AW236" s="393"/>
      <c r="AX236" s="394"/>
    </row>
    <row r="237" spans="1:50" ht="31.5" customHeight="1" x14ac:dyDescent="0.15">
      <c r="A237" s="112">
        <v>2</v>
      </c>
      <c r="B237" s="112">
        <v>1</v>
      </c>
      <c r="C237" s="389" t="s">
        <v>522</v>
      </c>
      <c r="D237" s="390"/>
      <c r="E237" s="390"/>
      <c r="F237" s="390"/>
      <c r="G237" s="390"/>
      <c r="H237" s="390"/>
      <c r="I237" s="390"/>
      <c r="J237" s="390"/>
      <c r="K237" s="390"/>
      <c r="L237" s="390"/>
      <c r="M237" s="123" t="s">
        <v>523</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5">
        <v>4.2</v>
      </c>
      <c r="AL237" s="126"/>
      <c r="AM237" s="126"/>
      <c r="AN237" s="126"/>
      <c r="AO237" s="126"/>
      <c r="AP237" s="126"/>
      <c r="AQ237" s="391">
        <v>2</v>
      </c>
      <c r="AR237" s="391"/>
      <c r="AS237" s="391"/>
      <c r="AT237" s="391"/>
      <c r="AU237" s="392">
        <v>78.320499999999996</v>
      </c>
      <c r="AV237" s="393"/>
      <c r="AW237" s="393"/>
      <c r="AX237" s="394"/>
    </row>
    <row r="238" spans="1:50" ht="36.75" customHeight="1" x14ac:dyDescent="0.15">
      <c r="A238" s="112">
        <v>3</v>
      </c>
      <c r="B238" s="112">
        <v>1</v>
      </c>
      <c r="C238" s="389" t="s">
        <v>524</v>
      </c>
      <c r="D238" s="390"/>
      <c r="E238" s="390"/>
      <c r="F238" s="390"/>
      <c r="G238" s="390"/>
      <c r="H238" s="390"/>
      <c r="I238" s="390"/>
      <c r="J238" s="390"/>
      <c r="K238" s="390"/>
      <c r="L238" s="390"/>
      <c r="M238" s="123" t="s">
        <v>525</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5">
        <v>3.2</v>
      </c>
      <c r="AL238" s="126"/>
      <c r="AM238" s="126"/>
      <c r="AN238" s="126"/>
      <c r="AO238" s="126"/>
      <c r="AP238" s="126"/>
      <c r="AQ238" s="391">
        <v>2</v>
      </c>
      <c r="AR238" s="391"/>
      <c r="AS238" s="391"/>
      <c r="AT238" s="391"/>
      <c r="AU238" s="392">
        <v>93.3416</v>
      </c>
      <c r="AV238" s="393"/>
      <c r="AW238" s="393"/>
      <c r="AX238" s="394"/>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8.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28" t="s">
        <v>322</v>
      </c>
      <c r="B497" s="729"/>
      <c r="C497" s="729"/>
      <c r="D497" s="729"/>
      <c r="E497" s="729"/>
      <c r="F497" s="729"/>
      <c r="G497" s="729"/>
      <c r="H497" s="729"/>
      <c r="I497" s="729"/>
      <c r="J497" s="729"/>
      <c r="K497" s="729"/>
      <c r="L497" s="729"/>
      <c r="M497" s="729"/>
      <c r="N497" s="729"/>
      <c r="O497" s="729"/>
      <c r="P497" s="729"/>
      <c r="Q497" s="729"/>
      <c r="R497" s="729"/>
      <c r="S497" s="729"/>
      <c r="T497" s="729"/>
      <c r="U497" s="729"/>
      <c r="V497" s="729"/>
      <c r="W497" s="729"/>
      <c r="X497" s="729"/>
      <c r="Y497" s="729"/>
      <c r="Z497" s="729"/>
      <c r="AA497" s="729"/>
      <c r="AB497" s="729"/>
      <c r="AC497" s="729"/>
      <c r="AD497" s="729"/>
      <c r="AE497" s="729"/>
      <c r="AF497" s="729"/>
      <c r="AG497" s="729"/>
      <c r="AH497" s="729"/>
      <c r="AI497" s="729"/>
      <c r="AJ497" s="729"/>
      <c r="AK497" s="73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N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161925</xdr:colOff>
                    <xdr:row>230</xdr:row>
                    <xdr:rowOff>47625</xdr:rowOff>
                  </from>
                  <to>
                    <xdr:col>45</xdr:col>
                    <xdr:colOff>114300</xdr:colOff>
                    <xdr:row>231</xdr:row>
                    <xdr:rowOff>142875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161925</xdr:colOff>
                    <xdr:row>498</xdr:row>
                    <xdr:rowOff>114300</xdr:rowOff>
                  </from>
                  <to>
                    <xdr:col>45</xdr:col>
                    <xdr:colOff>114300</xdr:colOff>
                    <xdr:row>500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1" sqref="L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475</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475</v>
      </c>
      <c r="M3" s="15" t="str">
        <f t="shared" ref="M3:M11" si="2">IF(L3="","",K3)</f>
        <v>文教及び科学振興</v>
      </c>
      <c r="N3" s="15" t="str">
        <f>IF(M3="",N2,IF(N2&lt;&gt;"",CONCATENATE(N2,"、",M3),M3))</f>
        <v>文教及び科学振興</v>
      </c>
      <c r="O3" s="15"/>
      <c r="P3" s="14" t="s">
        <v>217</v>
      </c>
      <c r="Q3" s="19" t="s">
        <v>475</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318</v>
      </c>
      <c r="H2" s="225"/>
      <c r="I2" s="225"/>
      <c r="J2" s="225"/>
      <c r="K2" s="225"/>
      <c r="L2" s="225"/>
      <c r="M2" s="225"/>
      <c r="N2" s="225"/>
      <c r="O2" s="226"/>
      <c r="P2" s="244" t="s">
        <v>82</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302</v>
      </c>
      <c r="AU2" s="276"/>
      <c r="AV2" s="276"/>
      <c r="AW2" s="276"/>
      <c r="AX2" s="277"/>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40"/>
      <c r="AC3" s="135"/>
      <c r="AD3" s="136"/>
      <c r="AE3" s="141"/>
      <c r="AF3" s="134"/>
      <c r="AG3" s="134"/>
      <c r="AH3" s="134"/>
      <c r="AI3" s="289"/>
      <c r="AJ3" s="141"/>
      <c r="AK3" s="134"/>
      <c r="AL3" s="134"/>
      <c r="AM3" s="134"/>
      <c r="AN3" s="289"/>
      <c r="AO3" s="141"/>
      <c r="AP3" s="134"/>
      <c r="AQ3" s="134"/>
      <c r="AR3" s="134"/>
      <c r="AS3" s="289"/>
      <c r="AT3" s="67"/>
      <c r="AU3" s="110"/>
      <c r="AV3" s="110"/>
      <c r="AW3" s="108" t="s">
        <v>465</v>
      </c>
      <c r="AX3" s="109"/>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701"/>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7" t="s">
        <v>65</v>
      </c>
      <c r="Z5" s="121"/>
      <c r="AA5" s="173"/>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11"/>
      <c r="B6" s="712"/>
      <c r="C6" s="712"/>
      <c r="D6" s="712"/>
      <c r="E6" s="712"/>
      <c r="F6" s="713"/>
      <c r="G6" s="326"/>
      <c r="H6" s="327"/>
      <c r="I6" s="327"/>
      <c r="J6" s="327"/>
      <c r="K6" s="327"/>
      <c r="L6" s="327"/>
      <c r="M6" s="327"/>
      <c r="N6" s="327"/>
      <c r="O6" s="328"/>
      <c r="P6" s="201"/>
      <c r="Q6" s="201"/>
      <c r="R6" s="201"/>
      <c r="S6" s="201"/>
      <c r="T6" s="201"/>
      <c r="U6" s="201"/>
      <c r="V6" s="201"/>
      <c r="W6" s="201"/>
      <c r="X6" s="202"/>
      <c r="Y6" s="120" t="s">
        <v>15</v>
      </c>
      <c r="Z6" s="121"/>
      <c r="AA6" s="173"/>
      <c r="AB6" s="723" t="s">
        <v>466</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7" t="s">
        <v>13</v>
      </c>
      <c r="B7" s="218"/>
      <c r="C7" s="218"/>
      <c r="D7" s="218"/>
      <c r="E7" s="218"/>
      <c r="F7" s="219"/>
      <c r="G7" s="224" t="s">
        <v>318</v>
      </c>
      <c r="H7" s="225"/>
      <c r="I7" s="225"/>
      <c r="J7" s="225"/>
      <c r="K7" s="225"/>
      <c r="L7" s="225"/>
      <c r="M7" s="225"/>
      <c r="N7" s="225"/>
      <c r="O7" s="226"/>
      <c r="P7" s="244" t="s">
        <v>82</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302</v>
      </c>
      <c r="AU7" s="276"/>
      <c r="AV7" s="276"/>
      <c r="AW7" s="276"/>
      <c r="AX7" s="277"/>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40"/>
      <c r="AC8" s="135"/>
      <c r="AD8" s="136"/>
      <c r="AE8" s="141"/>
      <c r="AF8" s="134"/>
      <c r="AG8" s="134"/>
      <c r="AH8" s="134"/>
      <c r="AI8" s="289"/>
      <c r="AJ8" s="141"/>
      <c r="AK8" s="134"/>
      <c r="AL8" s="134"/>
      <c r="AM8" s="134"/>
      <c r="AN8" s="289"/>
      <c r="AO8" s="141"/>
      <c r="AP8" s="134"/>
      <c r="AQ8" s="134"/>
      <c r="AR8" s="134"/>
      <c r="AS8" s="289"/>
      <c r="AT8" s="67"/>
      <c r="AU8" s="110"/>
      <c r="AV8" s="110"/>
      <c r="AW8" s="108" t="s">
        <v>359</v>
      </c>
      <c r="AX8" s="109"/>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701"/>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7" t="s">
        <v>65</v>
      </c>
      <c r="Z10" s="121"/>
      <c r="AA10" s="173"/>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11"/>
      <c r="B11" s="712"/>
      <c r="C11" s="712"/>
      <c r="D11" s="712"/>
      <c r="E11" s="712"/>
      <c r="F11" s="713"/>
      <c r="G11" s="326"/>
      <c r="H11" s="327"/>
      <c r="I11" s="327"/>
      <c r="J11" s="327"/>
      <c r="K11" s="327"/>
      <c r="L11" s="327"/>
      <c r="M11" s="327"/>
      <c r="N11" s="327"/>
      <c r="O11" s="328"/>
      <c r="P11" s="201"/>
      <c r="Q11" s="201"/>
      <c r="R11" s="201"/>
      <c r="S11" s="201"/>
      <c r="T11" s="201"/>
      <c r="U11" s="201"/>
      <c r="V11" s="201"/>
      <c r="W11" s="201"/>
      <c r="X11" s="202"/>
      <c r="Y11" s="120" t="s">
        <v>15</v>
      </c>
      <c r="Z11" s="121"/>
      <c r="AA11" s="173"/>
      <c r="AB11" s="723"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7" t="s">
        <v>13</v>
      </c>
      <c r="B12" s="218"/>
      <c r="C12" s="218"/>
      <c r="D12" s="218"/>
      <c r="E12" s="218"/>
      <c r="F12" s="219"/>
      <c r="G12" s="224" t="s">
        <v>318</v>
      </c>
      <c r="H12" s="225"/>
      <c r="I12" s="225"/>
      <c r="J12" s="225"/>
      <c r="K12" s="225"/>
      <c r="L12" s="225"/>
      <c r="M12" s="225"/>
      <c r="N12" s="225"/>
      <c r="O12" s="226"/>
      <c r="P12" s="244" t="s">
        <v>82</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302</v>
      </c>
      <c r="AU12" s="276"/>
      <c r="AV12" s="276"/>
      <c r="AW12" s="276"/>
      <c r="AX12" s="277"/>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40"/>
      <c r="AC13" s="135"/>
      <c r="AD13" s="136"/>
      <c r="AE13" s="141"/>
      <c r="AF13" s="134"/>
      <c r="AG13" s="134"/>
      <c r="AH13" s="134"/>
      <c r="AI13" s="289"/>
      <c r="AJ13" s="141"/>
      <c r="AK13" s="134"/>
      <c r="AL13" s="134"/>
      <c r="AM13" s="134"/>
      <c r="AN13" s="289"/>
      <c r="AO13" s="141"/>
      <c r="AP13" s="134"/>
      <c r="AQ13" s="134"/>
      <c r="AR13" s="134"/>
      <c r="AS13" s="289"/>
      <c r="AT13" s="67"/>
      <c r="AU13" s="110"/>
      <c r="AV13" s="110"/>
      <c r="AW13" s="108" t="s">
        <v>359</v>
      </c>
      <c r="AX13" s="109"/>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701"/>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7" t="s">
        <v>65</v>
      </c>
      <c r="Z15" s="121"/>
      <c r="AA15" s="173"/>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11"/>
      <c r="B16" s="712"/>
      <c r="C16" s="712"/>
      <c r="D16" s="712"/>
      <c r="E16" s="712"/>
      <c r="F16" s="713"/>
      <c r="G16" s="326"/>
      <c r="H16" s="327"/>
      <c r="I16" s="327"/>
      <c r="J16" s="327"/>
      <c r="K16" s="327"/>
      <c r="L16" s="327"/>
      <c r="M16" s="327"/>
      <c r="N16" s="327"/>
      <c r="O16" s="328"/>
      <c r="P16" s="201"/>
      <c r="Q16" s="201"/>
      <c r="R16" s="201"/>
      <c r="S16" s="201"/>
      <c r="T16" s="201"/>
      <c r="U16" s="201"/>
      <c r="V16" s="201"/>
      <c r="W16" s="201"/>
      <c r="X16" s="202"/>
      <c r="Y16" s="120" t="s">
        <v>15</v>
      </c>
      <c r="Z16" s="121"/>
      <c r="AA16" s="173"/>
      <c r="AB16" s="723"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7" t="s">
        <v>13</v>
      </c>
      <c r="B17" s="218"/>
      <c r="C17" s="218"/>
      <c r="D17" s="218"/>
      <c r="E17" s="218"/>
      <c r="F17" s="219"/>
      <c r="G17" s="224" t="s">
        <v>318</v>
      </c>
      <c r="H17" s="225"/>
      <c r="I17" s="225"/>
      <c r="J17" s="225"/>
      <c r="K17" s="225"/>
      <c r="L17" s="225"/>
      <c r="M17" s="225"/>
      <c r="N17" s="225"/>
      <c r="O17" s="226"/>
      <c r="P17" s="244" t="s">
        <v>82</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302</v>
      </c>
      <c r="AU17" s="276"/>
      <c r="AV17" s="276"/>
      <c r="AW17" s="276"/>
      <c r="AX17" s="277"/>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40"/>
      <c r="AC18" s="135"/>
      <c r="AD18" s="136"/>
      <c r="AE18" s="141"/>
      <c r="AF18" s="134"/>
      <c r="AG18" s="134"/>
      <c r="AH18" s="134"/>
      <c r="AI18" s="289"/>
      <c r="AJ18" s="141"/>
      <c r="AK18" s="134"/>
      <c r="AL18" s="134"/>
      <c r="AM18" s="134"/>
      <c r="AN18" s="289"/>
      <c r="AO18" s="141"/>
      <c r="AP18" s="134"/>
      <c r="AQ18" s="134"/>
      <c r="AR18" s="134"/>
      <c r="AS18" s="289"/>
      <c r="AT18" s="67"/>
      <c r="AU18" s="110"/>
      <c r="AV18" s="110"/>
      <c r="AW18" s="108" t="s">
        <v>359</v>
      </c>
      <c r="AX18" s="109"/>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701"/>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7" t="s">
        <v>65</v>
      </c>
      <c r="Z20" s="121"/>
      <c r="AA20" s="173"/>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11"/>
      <c r="B21" s="712"/>
      <c r="C21" s="712"/>
      <c r="D21" s="712"/>
      <c r="E21" s="712"/>
      <c r="F21" s="713"/>
      <c r="G21" s="326"/>
      <c r="H21" s="327"/>
      <c r="I21" s="327"/>
      <c r="J21" s="327"/>
      <c r="K21" s="327"/>
      <c r="L21" s="327"/>
      <c r="M21" s="327"/>
      <c r="N21" s="327"/>
      <c r="O21" s="328"/>
      <c r="P21" s="201"/>
      <c r="Q21" s="201"/>
      <c r="R21" s="201"/>
      <c r="S21" s="201"/>
      <c r="T21" s="201"/>
      <c r="U21" s="201"/>
      <c r="V21" s="201"/>
      <c r="W21" s="201"/>
      <c r="X21" s="202"/>
      <c r="Y21" s="120" t="s">
        <v>15</v>
      </c>
      <c r="Z21" s="121"/>
      <c r="AA21" s="173"/>
      <c r="AB21" s="723" t="s">
        <v>467</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7" t="s">
        <v>13</v>
      </c>
      <c r="B22" s="218"/>
      <c r="C22" s="218"/>
      <c r="D22" s="218"/>
      <c r="E22" s="218"/>
      <c r="F22" s="219"/>
      <c r="G22" s="224" t="s">
        <v>318</v>
      </c>
      <c r="H22" s="225"/>
      <c r="I22" s="225"/>
      <c r="J22" s="225"/>
      <c r="K22" s="225"/>
      <c r="L22" s="225"/>
      <c r="M22" s="225"/>
      <c r="N22" s="225"/>
      <c r="O22" s="226"/>
      <c r="P22" s="244" t="s">
        <v>82</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302</v>
      </c>
      <c r="AU22" s="276"/>
      <c r="AV22" s="276"/>
      <c r="AW22" s="276"/>
      <c r="AX22" s="277"/>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40"/>
      <c r="AC23" s="135"/>
      <c r="AD23" s="136"/>
      <c r="AE23" s="141"/>
      <c r="AF23" s="134"/>
      <c r="AG23" s="134"/>
      <c r="AH23" s="134"/>
      <c r="AI23" s="289"/>
      <c r="AJ23" s="141"/>
      <c r="AK23" s="134"/>
      <c r="AL23" s="134"/>
      <c r="AM23" s="134"/>
      <c r="AN23" s="289"/>
      <c r="AO23" s="141"/>
      <c r="AP23" s="134"/>
      <c r="AQ23" s="134"/>
      <c r="AR23" s="134"/>
      <c r="AS23" s="289"/>
      <c r="AT23" s="67"/>
      <c r="AU23" s="110"/>
      <c r="AV23" s="110"/>
      <c r="AW23" s="108" t="s">
        <v>468</v>
      </c>
      <c r="AX23" s="109"/>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701"/>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7" t="s">
        <v>65</v>
      </c>
      <c r="Z25" s="121"/>
      <c r="AA25" s="173"/>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11"/>
      <c r="B26" s="712"/>
      <c r="C26" s="712"/>
      <c r="D26" s="712"/>
      <c r="E26" s="712"/>
      <c r="F26" s="713"/>
      <c r="G26" s="326"/>
      <c r="H26" s="327"/>
      <c r="I26" s="327"/>
      <c r="J26" s="327"/>
      <c r="K26" s="327"/>
      <c r="L26" s="327"/>
      <c r="M26" s="327"/>
      <c r="N26" s="327"/>
      <c r="O26" s="328"/>
      <c r="P26" s="201"/>
      <c r="Q26" s="201"/>
      <c r="R26" s="201"/>
      <c r="S26" s="201"/>
      <c r="T26" s="201"/>
      <c r="U26" s="201"/>
      <c r="V26" s="201"/>
      <c r="W26" s="201"/>
      <c r="X26" s="202"/>
      <c r="Y26" s="120" t="s">
        <v>15</v>
      </c>
      <c r="Z26" s="121"/>
      <c r="AA26" s="173"/>
      <c r="AB26" s="723" t="s">
        <v>467</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7" t="s">
        <v>13</v>
      </c>
      <c r="B27" s="218"/>
      <c r="C27" s="218"/>
      <c r="D27" s="218"/>
      <c r="E27" s="218"/>
      <c r="F27" s="219"/>
      <c r="G27" s="224" t="s">
        <v>318</v>
      </c>
      <c r="H27" s="225"/>
      <c r="I27" s="225"/>
      <c r="J27" s="225"/>
      <c r="K27" s="225"/>
      <c r="L27" s="225"/>
      <c r="M27" s="225"/>
      <c r="N27" s="225"/>
      <c r="O27" s="226"/>
      <c r="P27" s="244" t="s">
        <v>82</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302</v>
      </c>
      <c r="AU27" s="276"/>
      <c r="AV27" s="276"/>
      <c r="AW27" s="276"/>
      <c r="AX27" s="277"/>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40"/>
      <c r="AC28" s="135"/>
      <c r="AD28" s="136"/>
      <c r="AE28" s="141"/>
      <c r="AF28" s="134"/>
      <c r="AG28" s="134"/>
      <c r="AH28" s="134"/>
      <c r="AI28" s="289"/>
      <c r="AJ28" s="141"/>
      <c r="AK28" s="134"/>
      <c r="AL28" s="134"/>
      <c r="AM28" s="134"/>
      <c r="AN28" s="289"/>
      <c r="AO28" s="141"/>
      <c r="AP28" s="134"/>
      <c r="AQ28" s="134"/>
      <c r="AR28" s="134"/>
      <c r="AS28" s="289"/>
      <c r="AT28" s="67"/>
      <c r="AU28" s="110"/>
      <c r="AV28" s="110"/>
      <c r="AW28" s="108" t="s">
        <v>465</v>
      </c>
      <c r="AX28" s="109"/>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701"/>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7" t="s">
        <v>65</v>
      </c>
      <c r="Z30" s="121"/>
      <c r="AA30" s="173"/>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11"/>
      <c r="B31" s="712"/>
      <c r="C31" s="712"/>
      <c r="D31" s="712"/>
      <c r="E31" s="712"/>
      <c r="F31" s="713"/>
      <c r="G31" s="326"/>
      <c r="H31" s="327"/>
      <c r="I31" s="327"/>
      <c r="J31" s="327"/>
      <c r="K31" s="327"/>
      <c r="L31" s="327"/>
      <c r="M31" s="327"/>
      <c r="N31" s="327"/>
      <c r="O31" s="328"/>
      <c r="P31" s="201"/>
      <c r="Q31" s="201"/>
      <c r="R31" s="201"/>
      <c r="S31" s="201"/>
      <c r="T31" s="201"/>
      <c r="U31" s="201"/>
      <c r="V31" s="201"/>
      <c r="W31" s="201"/>
      <c r="X31" s="202"/>
      <c r="Y31" s="120" t="s">
        <v>15</v>
      </c>
      <c r="Z31" s="121"/>
      <c r="AA31" s="173"/>
      <c r="AB31" s="723" t="s">
        <v>466</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7" t="s">
        <v>13</v>
      </c>
      <c r="B32" s="218"/>
      <c r="C32" s="218"/>
      <c r="D32" s="218"/>
      <c r="E32" s="218"/>
      <c r="F32" s="219"/>
      <c r="G32" s="224" t="s">
        <v>318</v>
      </c>
      <c r="H32" s="225"/>
      <c r="I32" s="225"/>
      <c r="J32" s="225"/>
      <c r="K32" s="225"/>
      <c r="L32" s="225"/>
      <c r="M32" s="225"/>
      <c r="N32" s="225"/>
      <c r="O32" s="226"/>
      <c r="P32" s="244" t="s">
        <v>82</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302</v>
      </c>
      <c r="AU32" s="276"/>
      <c r="AV32" s="276"/>
      <c r="AW32" s="276"/>
      <c r="AX32" s="277"/>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40"/>
      <c r="AC33" s="135"/>
      <c r="AD33" s="136"/>
      <c r="AE33" s="141"/>
      <c r="AF33" s="134"/>
      <c r="AG33" s="134"/>
      <c r="AH33" s="134"/>
      <c r="AI33" s="289"/>
      <c r="AJ33" s="141"/>
      <c r="AK33" s="134"/>
      <c r="AL33" s="134"/>
      <c r="AM33" s="134"/>
      <c r="AN33" s="289"/>
      <c r="AO33" s="141"/>
      <c r="AP33" s="134"/>
      <c r="AQ33" s="134"/>
      <c r="AR33" s="134"/>
      <c r="AS33" s="289"/>
      <c r="AT33" s="67"/>
      <c r="AU33" s="110"/>
      <c r="AV33" s="110"/>
      <c r="AW33" s="108" t="s">
        <v>468</v>
      </c>
      <c r="AX33" s="109"/>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701"/>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7" t="s">
        <v>65</v>
      </c>
      <c r="Z35" s="121"/>
      <c r="AA35" s="173"/>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11"/>
      <c r="B36" s="712"/>
      <c r="C36" s="712"/>
      <c r="D36" s="712"/>
      <c r="E36" s="712"/>
      <c r="F36" s="713"/>
      <c r="G36" s="326"/>
      <c r="H36" s="327"/>
      <c r="I36" s="327"/>
      <c r="J36" s="327"/>
      <c r="K36" s="327"/>
      <c r="L36" s="327"/>
      <c r="M36" s="327"/>
      <c r="N36" s="327"/>
      <c r="O36" s="328"/>
      <c r="P36" s="201"/>
      <c r="Q36" s="201"/>
      <c r="R36" s="201"/>
      <c r="S36" s="201"/>
      <c r="T36" s="201"/>
      <c r="U36" s="201"/>
      <c r="V36" s="201"/>
      <c r="W36" s="201"/>
      <c r="X36" s="202"/>
      <c r="Y36" s="120" t="s">
        <v>15</v>
      </c>
      <c r="Z36" s="121"/>
      <c r="AA36" s="173"/>
      <c r="AB36" s="723" t="s">
        <v>467</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7" t="s">
        <v>13</v>
      </c>
      <c r="B37" s="218"/>
      <c r="C37" s="218"/>
      <c r="D37" s="218"/>
      <c r="E37" s="218"/>
      <c r="F37" s="219"/>
      <c r="G37" s="224" t="s">
        <v>318</v>
      </c>
      <c r="H37" s="225"/>
      <c r="I37" s="225"/>
      <c r="J37" s="225"/>
      <c r="K37" s="225"/>
      <c r="L37" s="225"/>
      <c r="M37" s="225"/>
      <c r="N37" s="225"/>
      <c r="O37" s="226"/>
      <c r="P37" s="244" t="s">
        <v>82</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302</v>
      </c>
      <c r="AU37" s="276"/>
      <c r="AV37" s="276"/>
      <c r="AW37" s="276"/>
      <c r="AX37" s="277"/>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40"/>
      <c r="AC38" s="135"/>
      <c r="AD38" s="136"/>
      <c r="AE38" s="141"/>
      <c r="AF38" s="134"/>
      <c r="AG38" s="134"/>
      <c r="AH38" s="134"/>
      <c r="AI38" s="289"/>
      <c r="AJ38" s="141"/>
      <c r="AK38" s="134"/>
      <c r="AL38" s="134"/>
      <c r="AM38" s="134"/>
      <c r="AN38" s="289"/>
      <c r="AO38" s="141"/>
      <c r="AP38" s="134"/>
      <c r="AQ38" s="134"/>
      <c r="AR38" s="134"/>
      <c r="AS38" s="289"/>
      <c r="AT38" s="67"/>
      <c r="AU38" s="110"/>
      <c r="AV38" s="110"/>
      <c r="AW38" s="108" t="s">
        <v>468</v>
      </c>
      <c r="AX38" s="109"/>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701"/>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7" t="s">
        <v>65</v>
      </c>
      <c r="Z40" s="121"/>
      <c r="AA40" s="173"/>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11"/>
      <c r="B41" s="712"/>
      <c r="C41" s="712"/>
      <c r="D41" s="712"/>
      <c r="E41" s="712"/>
      <c r="F41" s="713"/>
      <c r="G41" s="326"/>
      <c r="H41" s="327"/>
      <c r="I41" s="327"/>
      <c r="J41" s="327"/>
      <c r="K41" s="327"/>
      <c r="L41" s="327"/>
      <c r="M41" s="327"/>
      <c r="N41" s="327"/>
      <c r="O41" s="328"/>
      <c r="P41" s="201"/>
      <c r="Q41" s="201"/>
      <c r="R41" s="201"/>
      <c r="S41" s="201"/>
      <c r="T41" s="201"/>
      <c r="U41" s="201"/>
      <c r="V41" s="201"/>
      <c r="W41" s="201"/>
      <c r="X41" s="202"/>
      <c r="Y41" s="120" t="s">
        <v>15</v>
      </c>
      <c r="Z41" s="121"/>
      <c r="AA41" s="173"/>
      <c r="AB41" s="723" t="s">
        <v>467</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7" t="s">
        <v>13</v>
      </c>
      <c r="B42" s="218"/>
      <c r="C42" s="218"/>
      <c r="D42" s="218"/>
      <c r="E42" s="218"/>
      <c r="F42" s="219"/>
      <c r="G42" s="224" t="s">
        <v>318</v>
      </c>
      <c r="H42" s="225"/>
      <c r="I42" s="225"/>
      <c r="J42" s="225"/>
      <c r="K42" s="225"/>
      <c r="L42" s="225"/>
      <c r="M42" s="225"/>
      <c r="N42" s="225"/>
      <c r="O42" s="226"/>
      <c r="P42" s="244" t="s">
        <v>82</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302</v>
      </c>
      <c r="AU42" s="276"/>
      <c r="AV42" s="276"/>
      <c r="AW42" s="276"/>
      <c r="AX42" s="277"/>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40"/>
      <c r="AC43" s="135"/>
      <c r="AD43" s="136"/>
      <c r="AE43" s="141"/>
      <c r="AF43" s="134"/>
      <c r="AG43" s="134"/>
      <c r="AH43" s="134"/>
      <c r="AI43" s="289"/>
      <c r="AJ43" s="141"/>
      <c r="AK43" s="134"/>
      <c r="AL43" s="134"/>
      <c r="AM43" s="134"/>
      <c r="AN43" s="289"/>
      <c r="AO43" s="141"/>
      <c r="AP43" s="134"/>
      <c r="AQ43" s="134"/>
      <c r="AR43" s="134"/>
      <c r="AS43" s="289"/>
      <c r="AT43" s="67"/>
      <c r="AU43" s="110"/>
      <c r="AV43" s="110"/>
      <c r="AW43" s="108" t="s">
        <v>468</v>
      </c>
      <c r="AX43" s="109"/>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701"/>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7" t="s">
        <v>65</v>
      </c>
      <c r="Z45" s="121"/>
      <c r="AA45" s="173"/>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11"/>
      <c r="B46" s="712"/>
      <c r="C46" s="712"/>
      <c r="D46" s="712"/>
      <c r="E46" s="712"/>
      <c r="F46" s="713"/>
      <c r="G46" s="326"/>
      <c r="H46" s="327"/>
      <c r="I46" s="327"/>
      <c r="J46" s="327"/>
      <c r="K46" s="327"/>
      <c r="L46" s="327"/>
      <c r="M46" s="327"/>
      <c r="N46" s="327"/>
      <c r="O46" s="328"/>
      <c r="P46" s="201"/>
      <c r="Q46" s="201"/>
      <c r="R46" s="201"/>
      <c r="S46" s="201"/>
      <c r="T46" s="201"/>
      <c r="U46" s="201"/>
      <c r="V46" s="201"/>
      <c r="W46" s="201"/>
      <c r="X46" s="202"/>
      <c r="Y46" s="120" t="s">
        <v>15</v>
      </c>
      <c r="Z46" s="121"/>
      <c r="AA46" s="173"/>
      <c r="AB46" s="723" t="s">
        <v>467</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7" t="s">
        <v>13</v>
      </c>
      <c r="B47" s="218"/>
      <c r="C47" s="218"/>
      <c r="D47" s="218"/>
      <c r="E47" s="218"/>
      <c r="F47" s="219"/>
      <c r="G47" s="224" t="s">
        <v>318</v>
      </c>
      <c r="H47" s="225"/>
      <c r="I47" s="225"/>
      <c r="J47" s="225"/>
      <c r="K47" s="225"/>
      <c r="L47" s="225"/>
      <c r="M47" s="225"/>
      <c r="N47" s="225"/>
      <c r="O47" s="226"/>
      <c r="P47" s="244" t="s">
        <v>82</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302</v>
      </c>
      <c r="AU47" s="276"/>
      <c r="AV47" s="276"/>
      <c r="AW47" s="276"/>
      <c r="AX47" s="277"/>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40"/>
      <c r="AC48" s="135"/>
      <c r="AD48" s="136"/>
      <c r="AE48" s="141"/>
      <c r="AF48" s="134"/>
      <c r="AG48" s="134"/>
      <c r="AH48" s="134"/>
      <c r="AI48" s="289"/>
      <c r="AJ48" s="141"/>
      <c r="AK48" s="134"/>
      <c r="AL48" s="134"/>
      <c r="AM48" s="134"/>
      <c r="AN48" s="289"/>
      <c r="AO48" s="141"/>
      <c r="AP48" s="134"/>
      <c r="AQ48" s="134"/>
      <c r="AR48" s="134"/>
      <c r="AS48" s="289"/>
      <c r="AT48" s="67"/>
      <c r="AU48" s="110"/>
      <c r="AV48" s="110"/>
      <c r="AW48" s="108" t="s">
        <v>465</v>
      </c>
      <c r="AX48" s="109"/>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701"/>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7" t="s">
        <v>65</v>
      </c>
      <c r="Z50" s="121"/>
      <c r="AA50" s="173"/>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11"/>
      <c r="B51" s="712"/>
      <c r="C51" s="712"/>
      <c r="D51" s="712"/>
      <c r="E51" s="712"/>
      <c r="F51" s="713"/>
      <c r="G51" s="326"/>
      <c r="H51" s="327"/>
      <c r="I51" s="327"/>
      <c r="J51" s="327"/>
      <c r="K51" s="327"/>
      <c r="L51" s="327"/>
      <c r="M51" s="327"/>
      <c r="N51" s="327"/>
      <c r="O51" s="328"/>
      <c r="P51" s="201"/>
      <c r="Q51" s="201"/>
      <c r="R51" s="201"/>
      <c r="S51" s="201"/>
      <c r="T51" s="201"/>
      <c r="U51" s="201"/>
      <c r="V51" s="201"/>
      <c r="W51" s="201"/>
      <c r="X51" s="202"/>
      <c r="Y51" s="120" t="s">
        <v>15</v>
      </c>
      <c r="Z51" s="121"/>
      <c r="AA51" s="173"/>
      <c r="AB51" s="732" t="s">
        <v>466</v>
      </c>
      <c r="AC51" s="733"/>
      <c r="AD51" s="733"/>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4" t="s">
        <v>34</v>
      </c>
      <c r="B2" s="735"/>
      <c r="C2" s="735"/>
      <c r="D2" s="735"/>
      <c r="E2" s="735"/>
      <c r="F2" s="736"/>
      <c r="G2" s="398" t="s">
        <v>372</v>
      </c>
      <c r="H2" s="399"/>
      <c r="I2" s="399"/>
      <c r="J2" s="399"/>
      <c r="K2" s="399"/>
      <c r="L2" s="399"/>
      <c r="M2" s="399"/>
      <c r="N2" s="399"/>
      <c r="O2" s="399"/>
      <c r="P2" s="399"/>
      <c r="Q2" s="399"/>
      <c r="R2" s="399"/>
      <c r="S2" s="399"/>
      <c r="T2" s="399"/>
      <c r="U2" s="399"/>
      <c r="V2" s="399"/>
      <c r="W2" s="399"/>
      <c r="X2" s="399"/>
      <c r="Y2" s="399"/>
      <c r="Z2" s="399"/>
      <c r="AA2" s="399"/>
      <c r="AB2" s="400"/>
      <c r="AC2" s="398" t="s">
        <v>462</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x14ac:dyDescent="0.15">
      <c r="A3" s="737"/>
      <c r="B3" s="738"/>
      <c r="C3" s="738"/>
      <c r="D3" s="738"/>
      <c r="E3" s="738"/>
      <c r="F3" s="739"/>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x14ac:dyDescent="0.15">
      <c r="A4" s="737"/>
      <c r="B4" s="738"/>
      <c r="C4" s="738"/>
      <c r="D4" s="738"/>
      <c r="E4" s="738"/>
      <c r="F4" s="73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0"/>
    </row>
    <row r="5" spans="1:50" ht="24.75" customHeight="1" x14ac:dyDescent="0.15">
      <c r="A5" s="737"/>
      <c r="B5" s="738"/>
      <c r="C5" s="738"/>
      <c r="D5" s="738"/>
      <c r="E5" s="738"/>
      <c r="F5" s="73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7"/>
      <c r="B6" s="738"/>
      <c r="C6" s="738"/>
      <c r="D6" s="738"/>
      <c r="E6" s="738"/>
      <c r="F6" s="73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7"/>
      <c r="B7" s="738"/>
      <c r="C7" s="738"/>
      <c r="D7" s="738"/>
      <c r="E7" s="738"/>
      <c r="F7" s="73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7"/>
      <c r="B8" s="738"/>
      <c r="C8" s="738"/>
      <c r="D8" s="738"/>
      <c r="E8" s="738"/>
      <c r="F8" s="73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7"/>
      <c r="B9" s="738"/>
      <c r="C9" s="738"/>
      <c r="D9" s="738"/>
      <c r="E9" s="738"/>
      <c r="F9" s="73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7"/>
      <c r="B10" s="738"/>
      <c r="C10" s="738"/>
      <c r="D10" s="738"/>
      <c r="E10" s="738"/>
      <c r="F10" s="73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7"/>
      <c r="B11" s="738"/>
      <c r="C11" s="738"/>
      <c r="D11" s="738"/>
      <c r="E11" s="738"/>
      <c r="F11" s="73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7"/>
      <c r="B12" s="738"/>
      <c r="C12" s="738"/>
      <c r="D12" s="738"/>
      <c r="E12" s="738"/>
      <c r="F12" s="73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7"/>
      <c r="B13" s="738"/>
      <c r="C13" s="738"/>
      <c r="D13" s="738"/>
      <c r="E13" s="738"/>
      <c r="F13" s="73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7"/>
      <c r="B14" s="738"/>
      <c r="C14" s="738"/>
      <c r="D14" s="738"/>
      <c r="E14" s="738"/>
      <c r="F14" s="73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7"/>
      <c r="B15" s="738"/>
      <c r="C15" s="738"/>
      <c r="D15" s="738"/>
      <c r="E15" s="738"/>
      <c r="F15" s="739"/>
      <c r="G15" s="398" t="s">
        <v>373</v>
      </c>
      <c r="H15" s="399"/>
      <c r="I15" s="399"/>
      <c r="J15" s="399"/>
      <c r="K15" s="399"/>
      <c r="L15" s="399"/>
      <c r="M15" s="399"/>
      <c r="N15" s="399"/>
      <c r="O15" s="399"/>
      <c r="P15" s="399"/>
      <c r="Q15" s="399"/>
      <c r="R15" s="399"/>
      <c r="S15" s="399"/>
      <c r="T15" s="399"/>
      <c r="U15" s="399"/>
      <c r="V15" s="399"/>
      <c r="W15" s="399"/>
      <c r="X15" s="399"/>
      <c r="Y15" s="399"/>
      <c r="Z15" s="399"/>
      <c r="AA15" s="399"/>
      <c r="AB15" s="400"/>
      <c r="AC15" s="398" t="s">
        <v>374</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737"/>
      <c r="B16" s="738"/>
      <c r="C16" s="738"/>
      <c r="D16" s="738"/>
      <c r="E16" s="738"/>
      <c r="F16" s="739"/>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x14ac:dyDescent="0.15">
      <c r="A17" s="737"/>
      <c r="B17" s="738"/>
      <c r="C17" s="738"/>
      <c r="D17" s="738"/>
      <c r="E17" s="738"/>
      <c r="F17" s="73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0"/>
    </row>
    <row r="18" spans="1:50" ht="24.75" customHeight="1" x14ac:dyDescent="0.15">
      <c r="A18" s="737"/>
      <c r="B18" s="738"/>
      <c r="C18" s="738"/>
      <c r="D18" s="738"/>
      <c r="E18" s="738"/>
      <c r="F18" s="73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7"/>
      <c r="B19" s="738"/>
      <c r="C19" s="738"/>
      <c r="D19" s="738"/>
      <c r="E19" s="738"/>
      <c r="F19" s="73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7"/>
      <c r="B20" s="738"/>
      <c r="C20" s="738"/>
      <c r="D20" s="738"/>
      <c r="E20" s="738"/>
      <c r="F20" s="73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7"/>
      <c r="B21" s="738"/>
      <c r="C21" s="738"/>
      <c r="D21" s="738"/>
      <c r="E21" s="738"/>
      <c r="F21" s="73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7"/>
      <c r="B22" s="738"/>
      <c r="C22" s="738"/>
      <c r="D22" s="738"/>
      <c r="E22" s="738"/>
      <c r="F22" s="73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7"/>
      <c r="B23" s="738"/>
      <c r="C23" s="738"/>
      <c r="D23" s="738"/>
      <c r="E23" s="738"/>
      <c r="F23" s="73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7"/>
      <c r="B24" s="738"/>
      <c r="C24" s="738"/>
      <c r="D24" s="738"/>
      <c r="E24" s="738"/>
      <c r="F24" s="73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7"/>
      <c r="B25" s="738"/>
      <c r="C25" s="738"/>
      <c r="D25" s="738"/>
      <c r="E25" s="738"/>
      <c r="F25" s="73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7"/>
      <c r="B26" s="738"/>
      <c r="C26" s="738"/>
      <c r="D26" s="738"/>
      <c r="E26" s="738"/>
      <c r="F26" s="73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7"/>
      <c r="B27" s="738"/>
      <c r="C27" s="738"/>
      <c r="D27" s="738"/>
      <c r="E27" s="738"/>
      <c r="F27" s="73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7"/>
      <c r="B28" s="738"/>
      <c r="C28" s="738"/>
      <c r="D28" s="738"/>
      <c r="E28" s="738"/>
      <c r="F28" s="739"/>
      <c r="G28" s="398" t="s">
        <v>375</v>
      </c>
      <c r="H28" s="399"/>
      <c r="I28" s="399"/>
      <c r="J28" s="399"/>
      <c r="K28" s="399"/>
      <c r="L28" s="399"/>
      <c r="M28" s="399"/>
      <c r="N28" s="399"/>
      <c r="O28" s="399"/>
      <c r="P28" s="399"/>
      <c r="Q28" s="399"/>
      <c r="R28" s="399"/>
      <c r="S28" s="399"/>
      <c r="T28" s="399"/>
      <c r="U28" s="399"/>
      <c r="V28" s="399"/>
      <c r="W28" s="399"/>
      <c r="X28" s="399"/>
      <c r="Y28" s="399"/>
      <c r="Z28" s="399"/>
      <c r="AA28" s="399"/>
      <c r="AB28" s="400"/>
      <c r="AC28" s="398" t="s">
        <v>376</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737"/>
      <c r="B29" s="738"/>
      <c r="C29" s="738"/>
      <c r="D29" s="738"/>
      <c r="E29" s="738"/>
      <c r="F29" s="739"/>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x14ac:dyDescent="0.15">
      <c r="A30" s="737"/>
      <c r="B30" s="738"/>
      <c r="C30" s="738"/>
      <c r="D30" s="738"/>
      <c r="E30" s="738"/>
      <c r="F30" s="73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0"/>
    </row>
    <row r="31" spans="1:50" ht="24.75" customHeight="1" x14ac:dyDescent="0.15">
      <c r="A31" s="737"/>
      <c r="B31" s="738"/>
      <c r="C31" s="738"/>
      <c r="D31" s="738"/>
      <c r="E31" s="738"/>
      <c r="F31" s="73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7"/>
      <c r="B32" s="738"/>
      <c r="C32" s="738"/>
      <c r="D32" s="738"/>
      <c r="E32" s="738"/>
      <c r="F32" s="73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7"/>
      <c r="B33" s="738"/>
      <c r="C33" s="738"/>
      <c r="D33" s="738"/>
      <c r="E33" s="738"/>
      <c r="F33" s="73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7"/>
      <c r="B34" s="738"/>
      <c r="C34" s="738"/>
      <c r="D34" s="738"/>
      <c r="E34" s="738"/>
      <c r="F34" s="73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7"/>
      <c r="B35" s="738"/>
      <c r="C35" s="738"/>
      <c r="D35" s="738"/>
      <c r="E35" s="738"/>
      <c r="F35" s="73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7"/>
      <c r="B36" s="738"/>
      <c r="C36" s="738"/>
      <c r="D36" s="738"/>
      <c r="E36" s="738"/>
      <c r="F36" s="73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7"/>
      <c r="B37" s="738"/>
      <c r="C37" s="738"/>
      <c r="D37" s="738"/>
      <c r="E37" s="738"/>
      <c r="F37" s="73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7"/>
      <c r="B38" s="738"/>
      <c r="C38" s="738"/>
      <c r="D38" s="738"/>
      <c r="E38" s="738"/>
      <c r="F38" s="73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7"/>
      <c r="B39" s="738"/>
      <c r="C39" s="738"/>
      <c r="D39" s="738"/>
      <c r="E39" s="738"/>
      <c r="F39" s="73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7"/>
      <c r="B40" s="738"/>
      <c r="C40" s="738"/>
      <c r="D40" s="738"/>
      <c r="E40" s="738"/>
      <c r="F40" s="73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7"/>
      <c r="B41" s="738"/>
      <c r="C41" s="738"/>
      <c r="D41" s="738"/>
      <c r="E41" s="738"/>
      <c r="F41" s="739"/>
      <c r="G41" s="398" t="s">
        <v>377</v>
      </c>
      <c r="H41" s="399"/>
      <c r="I41" s="399"/>
      <c r="J41" s="399"/>
      <c r="K41" s="399"/>
      <c r="L41" s="399"/>
      <c r="M41" s="399"/>
      <c r="N41" s="399"/>
      <c r="O41" s="399"/>
      <c r="P41" s="399"/>
      <c r="Q41" s="399"/>
      <c r="R41" s="399"/>
      <c r="S41" s="399"/>
      <c r="T41" s="399"/>
      <c r="U41" s="399"/>
      <c r="V41" s="399"/>
      <c r="W41" s="399"/>
      <c r="X41" s="399"/>
      <c r="Y41" s="399"/>
      <c r="Z41" s="399"/>
      <c r="AA41" s="399"/>
      <c r="AB41" s="400"/>
      <c r="AC41" s="398" t="s">
        <v>378</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737"/>
      <c r="B42" s="738"/>
      <c r="C42" s="738"/>
      <c r="D42" s="738"/>
      <c r="E42" s="738"/>
      <c r="F42" s="739"/>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x14ac:dyDescent="0.15">
      <c r="A43" s="737"/>
      <c r="B43" s="738"/>
      <c r="C43" s="738"/>
      <c r="D43" s="738"/>
      <c r="E43" s="738"/>
      <c r="F43" s="73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0"/>
    </row>
    <row r="44" spans="1:50" ht="24.75" customHeight="1" x14ac:dyDescent="0.15">
      <c r="A44" s="737"/>
      <c r="B44" s="738"/>
      <c r="C44" s="738"/>
      <c r="D44" s="738"/>
      <c r="E44" s="738"/>
      <c r="F44" s="73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7"/>
      <c r="B45" s="738"/>
      <c r="C45" s="738"/>
      <c r="D45" s="738"/>
      <c r="E45" s="738"/>
      <c r="F45" s="73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7"/>
      <c r="B46" s="738"/>
      <c r="C46" s="738"/>
      <c r="D46" s="738"/>
      <c r="E46" s="738"/>
      <c r="F46" s="73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7"/>
      <c r="B47" s="738"/>
      <c r="C47" s="738"/>
      <c r="D47" s="738"/>
      <c r="E47" s="738"/>
      <c r="F47" s="73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7"/>
      <c r="B48" s="738"/>
      <c r="C48" s="738"/>
      <c r="D48" s="738"/>
      <c r="E48" s="738"/>
      <c r="F48" s="73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7"/>
      <c r="B49" s="738"/>
      <c r="C49" s="738"/>
      <c r="D49" s="738"/>
      <c r="E49" s="738"/>
      <c r="F49" s="73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7"/>
      <c r="B50" s="738"/>
      <c r="C50" s="738"/>
      <c r="D50" s="738"/>
      <c r="E50" s="738"/>
      <c r="F50" s="73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7"/>
      <c r="B51" s="738"/>
      <c r="C51" s="738"/>
      <c r="D51" s="738"/>
      <c r="E51" s="738"/>
      <c r="F51" s="73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7"/>
      <c r="B52" s="738"/>
      <c r="C52" s="738"/>
      <c r="D52" s="738"/>
      <c r="E52" s="738"/>
      <c r="F52" s="73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40"/>
      <c r="B53" s="741"/>
      <c r="C53" s="741"/>
      <c r="D53" s="741"/>
      <c r="E53" s="741"/>
      <c r="F53" s="742"/>
      <c r="G53" s="743" t="s">
        <v>22</v>
      </c>
      <c r="H53" s="744"/>
      <c r="I53" s="744"/>
      <c r="J53" s="744"/>
      <c r="K53" s="744"/>
      <c r="L53" s="745"/>
      <c r="M53" s="746"/>
      <c r="N53" s="746"/>
      <c r="O53" s="746"/>
      <c r="P53" s="746"/>
      <c r="Q53" s="746"/>
      <c r="R53" s="746"/>
      <c r="S53" s="746"/>
      <c r="T53" s="746"/>
      <c r="U53" s="746"/>
      <c r="V53" s="746"/>
      <c r="W53" s="746"/>
      <c r="X53" s="747"/>
      <c r="Y53" s="748">
        <f>SUM(Y43:AB52)</f>
        <v>0</v>
      </c>
      <c r="Z53" s="749"/>
      <c r="AA53" s="749"/>
      <c r="AB53" s="750"/>
      <c r="AC53" s="743" t="s">
        <v>22</v>
      </c>
      <c r="AD53" s="744"/>
      <c r="AE53" s="744"/>
      <c r="AF53" s="744"/>
      <c r="AG53" s="744"/>
      <c r="AH53" s="745"/>
      <c r="AI53" s="746"/>
      <c r="AJ53" s="746"/>
      <c r="AK53" s="746"/>
      <c r="AL53" s="746"/>
      <c r="AM53" s="746"/>
      <c r="AN53" s="746"/>
      <c r="AO53" s="746"/>
      <c r="AP53" s="746"/>
      <c r="AQ53" s="746"/>
      <c r="AR53" s="746"/>
      <c r="AS53" s="746"/>
      <c r="AT53" s="747"/>
      <c r="AU53" s="748">
        <f>SUM(AU43:AX52)</f>
        <v>0</v>
      </c>
      <c r="AV53" s="749"/>
      <c r="AW53" s="749"/>
      <c r="AX53" s="751"/>
    </row>
    <row r="54" spans="1:50" s="51" customFormat="1" ht="24.75" customHeight="1" thickBot="1" x14ac:dyDescent="0.2"/>
    <row r="55" spans="1:50" ht="30" customHeight="1" x14ac:dyDescent="0.15">
      <c r="A55" s="734" t="s">
        <v>34</v>
      </c>
      <c r="B55" s="735"/>
      <c r="C55" s="735"/>
      <c r="D55" s="735"/>
      <c r="E55" s="735"/>
      <c r="F55" s="736"/>
      <c r="G55" s="398" t="s">
        <v>379</v>
      </c>
      <c r="H55" s="399"/>
      <c r="I55" s="399"/>
      <c r="J55" s="399"/>
      <c r="K55" s="399"/>
      <c r="L55" s="399"/>
      <c r="M55" s="399"/>
      <c r="N55" s="399"/>
      <c r="O55" s="399"/>
      <c r="P55" s="399"/>
      <c r="Q55" s="399"/>
      <c r="R55" s="399"/>
      <c r="S55" s="399"/>
      <c r="T55" s="399"/>
      <c r="U55" s="399"/>
      <c r="V55" s="399"/>
      <c r="W55" s="399"/>
      <c r="X55" s="399"/>
      <c r="Y55" s="399"/>
      <c r="Z55" s="399"/>
      <c r="AA55" s="399"/>
      <c r="AB55" s="400"/>
      <c r="AC55" s="398" t="s">
        <v>380</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737"/>
      <c r="B56" s="738"/>
      <c r="C56" s="738"/>
      <c r="D56" s="738"/>
      <c r="E56" s="738"/>
      <c r="F56" s="739"/>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x14ac:dyDescent="0.15">
      <c r="A57" s="737"/>
      <c r="B57" s="738"/>
      <c r="C57" s="738"/>
      <c r="D57" s="738"/>
      <c r="E57" s="738"/>
      <c r="F57" s="73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0"/>
    </row>
    <row r="58" spans="1:50" ht="24.75" customHeight="1" x14ac:dyDescent="0.15">
      <c r="A58" s="737"/>
      <c r="B58" s="738"/>
      <c r="C58" s="738"/>
      <c r="D58" s="738"/>
      <c r="E58" s="738"/>
      <c r="F58" s="73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7"/>
      <c r="B59" s="738"/>
      <c r="C59" s="738"/>
      <c r="D59" s="738"/>
      <c r="E59" s="738"/>
      <c r="F59" s="73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7"/>
      <c r="B60" s="738"/>
      <c r="C60" s="738"/>
      <c r="D60" s="738"/>
      <c r="E60" s="738"/>
      <c r="F60" s="73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7"/>
      <c r="B61" s="738"/>
      <c r="C61" s="738"/>
      <c r="D61" s="738"/>
      <c r="E61" s="738"/>
      <c r="F61" s="73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7"/>
      <c r="B62" s="738"/>
      <c r="C62" s="738"/>
      <c r="D62" s="738"/>
      <c r="E62" s="738"/>
      <c r="F62" s="73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7"/>
      <c r="B63" s="738"/>
      <c r="C63" s="738"/>
      <c r="D63" s="738"/>
      <c r="E63" s="738"/>
      <c r="F63" s="73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7"/>
      <c r="B64" s="738"/>
      <c r="C64" s="738"/>
      <c r="D64" s="738"/>
      <c r="E64" s="738"/>
      <c r="F64" s="73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7"/>
      <c r="B65" s="738"/>
      <c r="C65" s="738"/>
      <c r="D65" s="738"/>
      <c r="E65" s="738"/>
      <c r="F65" s="73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7"/>
      <c r="B66" s="738"/>
      <c r="C66" s="738"/>
      <c r="D66" s="738"/>
      <c r="E66" s="738"/>
      <c r="F66" s="73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7"/>
      <c r="B67" s="738"/>
      <c r="C67" s="738"/>
      <c r="D67" s="738"/>
      <c r="E67" s="738"/>
      <c r="F67" s="73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7"/>
      <c r="B68" s="738"/>
      <c r="C68" s="738"/>
      <c r="D68" s="738"/>
      <c r="E68" s="738"/>
      <c r="F68" s="739"/>
      <c r="G68" s="398" t="s">
        <v>381</v>
      </c>
      <c r="H68" s="399"/>
      <c r="I68" s="399"/>
      <c r="J68" s="399"/>
      <c r="K68" s="399"/>
      <c r="L68" s="399"/>
      <c r="M68" s="399"/>
      <c r="N68" s="399"/>
      <c r="O68" s="399"/>
      <c r="P68" s="399"/>
      <c r="Q68" s="399"/>
      <c r="R68" s="399"/>
      <c r="S68" s="399"/>
      <c r="T68" s="399"/>
      <c r="U68" s="399"/>
      <c r="V68" s="399"/>
      <c r="W68" s="399"/>
      <c r="X68" s="399"/>
      <c r="Y68" s="399"/>
      <c r="Z68" s="399"/>
      <c r="AA68" s="399"/>
      <c r="AB68" s="400"/>
      <c r="AC68" s="398" t="s">
        <v>382</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737"/>
      <c r="B69" s="738"/>
      <c r="C69" s="738"/>
      <c r="D69" s="738"/>
      <c r="E69" s="738"/>
      <c r="F69" s="739"/>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x14ac:dyDescent="0.15">
      <c r="A70" s="737"/>
      <c r="B70" s="738"/>
      <c r="C70" s="738"/>
      <c r="D70" s="738"/>
      <c r="E70" s="738"/>
      <c r="F70" s="73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0"/>
    </row>
    <row r="71" spans="1:50" ht="24.75" customHeight="1" x14ac:dyDescent="0.15">
      <c r="A71" s="737"/>
      <c r="B71" s="738"/>
      <c r="C71" s="738"/>
      <c r="D71" s="738"/>
      <c r="E71" s="738"/>
      <c r="F71" s="73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7"/>
      <c r="B72" s="738"/>
      <c r="C72" s="738"/>
      <c r="D72" s="738"/>
      <c r="E72" s="738"/>
      <c r="F72" s="73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7"/>
      <c r="B73" s="738"/>
      <c r="C73" s="738"/>
      <c r="D73" s="738"/>
      <c r="E73" s="738"/>
      <c r="F73" s="73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7"/>
      <c r="B74" s="738"/>
      <c r="C74" s="738"/>
      <c r="D74" s="738"/>
      <c r="E74" s="738"/>
      <c r="F74" s="73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7"/>
      <c r="B75" s="738"/>
      <c r="C75" s="738"/>
      <c r="D75" s="738"/>
      <c r="E75" s="738"/>
      <c r="F75" s="73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7"/>
      <c r="B76" s="738"/>
      <c r="C76" s="738"/>
      <c r="D76" s="738"/>
      <c r="E76" s="738"/>
      <c r="F76" s="73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7"/>
      <c r="B77" s="738"/>
      <c r="C77" s="738"/>
      <c r="D77" s="738"/>
      <c r="E77" s="738"/>
      <c r="F77" s="73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7"/>
      <c r="B78" s="738"/>
      <c r="C78" s="738"/>
      <c r="D78" s="738"/>
      <c r="E78" s="738"/>
      <c r="F78" s="73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7"/>
      <c r="B79" s="738"/>
      <c r="C79" s="738"/>
      <c r="D79" s="738"/>
      <c r="E79" s="738"/>
      <c r="F79" s="73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7"/>
      <c r="B80" s="738"/>
      <c r="C80" s="738"/>
      <c r="D80" s="738"/>
      <c r="E80" s="738"/>
      <c r="F80" s="73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7"/>
      <c r="B81" s="738"/>
      <c r="C81" s="738"/>
      <c r="D81" s="738"/>
      <c r="E81" s="738"/>
      <c r="F81" s="739"/>
      <c r="G81" s="398" t="s">
        <v>383</v>
      </c>
      <c r="H81" s="399"/>
      <c r="I81" s="399"/>
      <c r="J81" s="399"/>
      <c r="K81" s="399"/>
      <c r="L81" s="399"/>
      <c r="M81" s="399"/>
      <c r="N81" s="399"/>
      <c r="O81" s="399"/>
      <c r="P81" s="399"/>
      <c r="Q81" s="399"/>
      <c r="R81" s="399"/>
      <c r="S81" s="399"/>
      <c r="T81" s="399"/>
      <c r="U81" s="399"/>
      <c r="V81" s="399"/>
      <c r="W81" s="399"/>
      <c r="X81" s="399"/>
      <c r="Y81" s="399"/>
      <c r="Z81" s="399"/>
      <c r="AA81" s="399"/>
      <c r="AB81" s="400"/>
      <c r="AC81" s="398" t="s">
        <v>384</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737"/>
      <c r="B82" s="738"/>
      <c r="C82" s="738"/>
      <c r="D82" s="738"/>
      <c r="E82" s="738"/>
      <c r="F82" s="739"/>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x14ac:dyDescent="0.15">
      <c r="A83" s="737"/>
      <c r="B83" s="738"/>
      <c r="C83" s="738"/>
      <c r="D83" s="738"/>
      <c r="E83" s="738"/>
      <c r="F83" s="73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0"/>
    </row>
    <row r="84" spans="1:50" ht="24.75" customHeight="1" x14ac:dyDescent="0.15">
      <c r="A84" s="737"/>
      <c r="B84" s="738"/>
      <c r="C84" s="738"/>
      <c r="D84" s="738"/>
      <c r="E84" s="738"/>
      <c r="F84" s="73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7"/>
      <c r="B85" s="738"/>
      <c r="C85" s="738"/>
      <c r="D85" s="738"/>
      <c r="E85" s="738"/>
      <c r="F85" s="73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7"/>
      <c r="B86" s="738"/>
      <c r="C86" s="738"/>
      <c r="D86" s="738"/>
      <c r="E86" s="738"/>
      <c r="F86" s="73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7"/>
      <c r="B87" s="738"/>
      <c r="C87" s="738"/>
      <c r="D87" s="738"/>
      <c r="E87" s="738"/>
      <c r="F87" s="73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7"/>
      <c r="B88" s="738"/>
      <c r="C88" s="738"/>
      <c r="D88" s="738"/>
      <c r="E88" s="738"/>
      <c r="F88" s="73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7"/>
      <c r="B89" s="738"/>
      <c r="C89" s="738"/>
      <c r="D89" s="738"/>
      <c r="E89" s="738"/>
      <c r="F89" s="73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7"/>
      <c r="B90" s="738"/>
      <c r="C90" s="738"/>
      <c r="D90" s="738"/>
      <c r="E90" s="738"/>
      <c r="F90" s="73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7"/>
      <c r="B91" s="738"/>
      <c r="C91" s="738"/>
      <c r="D91" s="738"/>
      <c r="E91" s="738"/>
      <c r="F91" s="73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7"/>
      <c r="B92" s="738"/>
      <c r="C92" s="738"/>
      <c r="D92" s="738"/>
      <c r="E92" s="738"/>
      <c r="F92" s="73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7"/>
      <c r="B93" s="738"/>
      <c r="C93" s="738"/>
      <c r="D93" s="738"/>
      <c r="E93" s="738"/>
      <c r="F93" s="73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7"/>
      <c r="B94" s="738"/>
      <c r="C94" s="738"/>
      <c r="D94" s="738"/>
      <c r="E94" s="738"/>
      <c r="F94" s="739"/>
      <c r="G94" s="398" t="s">
        <v>385</v>
      </c>
      <c r="H94" s="399"/>
      <c r="I94" s="399"/>
      <c r="J94" s="399"/>
      <c r="K94" s="399"/>
      <c r="L94" s="399"/>
      <c r="M94" s="399"/>
      <c r="N94" s="399"/>
      <c r="O94" s="399"/>
      <c r="P94" s="399"/>
      <c r="Q94" s="399"/>
      <c r="R94" s="399"/>
      <c r="S94" s="399"/>
      <c r="T94" s="399"/>
      <c r="U94" s="399"/>
      <c r="V94" s="399"/>
      <c r="W94" s="399"/>
      <c r="X94" s="399"/>
      <c r="Y94" s="399"/>
      <c r="Z94" s="399"/>
      <c r="AA94" s="399"/>
      <c r="AB94" s="400"/>
      <c r="AC94" s="398" t="s">
        <v>386</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737"/>
      <c r="B95" s="738"/>
      <c r="C95" s="738"/>
      <c r="D95" s="738"/>
      <c r="E95" s="738"/>
      <c r="F95" s="739"/>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x14ac:dyDescent="0.15">
      <c r="A96" s="737"/>
      <c r="B96" s="738"/>
      <c r="C96" s="738"/>
      <c r="D96" s="738"/>
      <c r="E96" s="738"/>
      <c r="F96" s="73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0"/>
    </row>
    <row r="97" spans="1:50" ht="24.75" customHeight="1" x14ac:dyDescent="0.15">
      <c r="A97" s="737"/>
      <c r="B97" s="738"/>
      <c r="C97" s="738"/>
      <c r="D97" s="738"/>
      <c r="E97" s="738"/>
      <c r="F97" s="73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7"/>
      <c r="B98" s="738"/>
      <c r="C98" s="738"/>
      <c r="D98" s="738"/>
      <c r="E98" s="738"/>
      <c r="F98" s="73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7"/>
      <c r="B99" s="738"/>
      <c r="C99" s="738"/>
      <c r="D99" s="738"/>
      <c r="E99" s="738"/>
      <c r="F99" s="73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7"/>
      <c r="B100" s="738"/>
      <c r="C100" s="738"/>
      <c r="D100" s="738"/>
      <c r="E100" s="738"/>
      <c r="F100" s="73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7"/>
      <c r="B101" s="738"/>
      <c r="C101" s="738"/>
      <c r="D101" s="738"/>
      <c r="E101" s="738"/>
      <c r="F101" s="73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7"/>
      <c r="B102" s="738"/>
      <c r="C102" s="738"/>
      <c r="D102" s="738"/>
      <c r="E102" s="738"/>
      <c r="F102" s="73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7"/>
      <c r="B103" s="738"/>
      <c r="C103" s="738"/>
      <c r="D103" s="738"/>
      <c r="E103" s="738"/>
      <c r="F103" s="73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7"/>
      <c r="B104" s="738"/>
      <c r="C104" s="738"/>
      <c r="D104" s="738"/>
      <c r="E104" s="738"/>
      <c r="F104" s="73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7"/>
      <c r="B105" s="738"/>
      <c r="C105" s="738"/>
      <c r="D105" s="738"/>
      <c r="E105" s="738"/>
      <c r="F105" s="73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40"/>
      <c r="B106" s="741"/>
      <c r="C106" s="741"/>
      <c r="D106" s="741"/>
      <c r="E106" s="741"/>
      <c r="F106" s="742"/>
      <c r="G106" s="743" t="s">
        <v>22</v>
      </c>
      <c r="H106" s="744"/>
      <c r="I106" s="744"/>
      <c r="J106" s="744"/>
      <c r="K106" s="744"/>
      <c r="L106" s="745"/>
      <c r="M106" s="746"/>
      <c r="N106" s="746"/>
      <c r="O106" s="746"/>
      <c r="P106" s="746"/>
      <c r="Q106" s="746"/>
      <c r="R106" s="746"/>
      <c r="S106" s="746"/>
      <c r="T106" s="746"/>
      <c r="U106" s="746"/>
      <c r="V106" s="746"/>
      <c r="W106" s="746"/>
      <c r="X106" s="747"/>
      <c r="Y106" s="748">
        <f>SUM(Y96:AB105)</f>
        <v>0</v>
      </c>
      <c r="Z106" s="749"/>
      <c r="AA106" s="749"/>
      <c r="AB106" s="750"/>
      <c r="AC106" s="743" t="s">
        <v>22</v>
      </c>
      <c r="AD106" s="744"/>
      <c r="AE106" s="744"/>
      <c r="AF106" s="744"/>
      <c r="AG106" s="744"/>
      <c r="AH106" s="745"/>
      <c r="AI106" s="746"/>
      <c r="AJ106" s="746"/>
      <c r="AK106" s="746"/>
      <c r="AL106" s="746"/>
      <c r="AM106" s="746"/>
      <c r="AN106" s="746"/>
      <c r="AO106" s="746"/>
      <c r="AP106" s="746"/>
      <c r="AQ106" s="746"/>
      <c r="AR106" s="746"/>
      <c r="AS106" s="746"/>
      <c r="AT106" s="747"/>
      <c r="AU106" s="748">
        <f>SUM(AU96:AX105)</f>
        <v>0</v>
      </c>
      <c r="AV106" s="749"/>
      <c r="AW106" s="749"/>
      <c r="AX106" s="751"/>
    </row>
    <row r="107" spans="1:50" s="51" customFormat="1" ht="24.75" customHeight="1" thickBot="1" x14ac:dyDescent="0.2"/>
    <row r="108" spans="1:50" ht="30" customHeight="1" x14ac:dyDescent="0.15">
      <c r="A108" s="734" t="s">
        <v>34</v>
      </c>
      <c r="B108" s="735"/>
      <c r="C108" s="735"/>
      <c r="D108" s="735"/>
      <c r="E108" s="735"/>
      <c r="F108" s="736"/>
      <c r="G108" s="398" t="s">
        <v>387</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388</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737"/>
      <c r="B109" s="738"/>
      <c r="C109" s="738"/>
      <c r="D109" s="738"/>
      <c r="E109" s="738"/>
      <c r="F109" s="739"/>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x14ac:dyDescent="0.15">
      <c r="A110" s="737"/>
      <c r="B110" s="738"/>
      <c r="C110" s="738"/>
      <c r="D110" s="738"/>
      <c r="E110" s="738"/>
      <c r="F110" s="73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0"/>
    </row>
    <row r="111" spans="1:50" ht="24.75" customHeight="1" x14ac:dyDescent="0.15">
      <c r="A111" s="737"/>
      <c r="B111" s="738"/>
      <c r="C111" s="738"/>
      <c r="D111" s="738"/>
      <c r="E111" s="738"/>
      <c r="F111" s="73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7"/>
      <c r="B112" s="738"/>
      <c r="C112" s="738"/>
      <c r="D112" s="738"/>
      <c r="E112" s="738"/>
      <c r="F112" s="73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7"/>
      <c r="B113" s="738"/>
      <c r="C113" s="738"/>
      <c r="D113" s="738"/>
      <c r="E113" s="738"/>
      <c r="F113" s="73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7"/>
      <c r="B114" s="738"/>
      <c r="C114" s="738"/>
      <c r="D114" s="738"/>
      <c r="E114" s="738"/>
      <c r="F114" s="73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7"/>
      <c r="B115" s="738"/>
      <c r="C115" s="738"/>
      <c r="D115" s="738"/>
      <c r="E115" s="738"/>
      <c r="F115" s="73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7"/>
      <c r="B116" s="738"/>
      <c r="C116" s="738"/>
      <c r="D116" s="738"/>
      <c r="E116" s="738"/>
      <c r="F116" s="73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7"/>
      <c r="B117" s="738"/>
      <c r="C117" s="738"/>
      <c r="D117" s="738"/>
      <c r="E117" s="738"/>
      <c r="F117" s="73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7"/>
      <c r="B118" s="738"/>
      <c r="C118" s="738"/>
      <c r="D118" s="738"/>
      <c r="E118" s="738"/>
      <c r="F118" s="73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7"/>
      <c r="B119" s="738"/>
      <c r="C119" s="738"/>
      <c r="D119" s="738"/>
      <c r="E119" s="738"/>
      <c r="F119" s="73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7"/>
      <c r="B120" s="738"/>
      <c r="C120" s="738"/>
      <c r="D120" s="738"/>
      <c r="E120" s="738"/>
      <c r="F120" s="73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7"/>
      <c r="B121" s="738"/>
      <c r="C121" s="738"/>
      <c r="D121" s="738"/>
      <c r="E121" s="738"/>
      <c r="F121" s="739"/>
      <c r="G121" s="398" t="s">
        <v>409</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389</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737"/>
      <c r="B122" s="738"/>
      <c r="C122" s="738"/>
      <c r="D122" s="738"/>
      <c r="E122" s="738"/>
      <c r="F122" s="739"/>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x14ac:dyDescent="0.15">
      <c r="A123" s="737"/>
      <c r="B123" s="738"/>
      <c r="C123" s="738"/>
      <c r="D123" s="738"/>
      <c r="E123" s="738"/>
      <c r="F123" s="73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0"/>
    </row>
    <row r="124" spans="1:50" ht="24.75" customHeight="1" x14ac:dyDescent="0.15">
      <c r="A124" s="737"/>
      <c r="B124" s="738"/>
      <c r="C124" s="738"/>
      <c r="D124" s="738"/>
      <c r="E124" s="738"/>
      <c r="F124" s="73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7"/>
      <c r="B125" s="738"/>
      <c r="C125" s="738"/>
      <c r="D125" s="738"/>
      <c r="E125" s="738"/>
      <c r="F125" s="73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7"/>
      <c r="B126" s="738"/>
      <c r="C126" s="738"/>
      <c r="D126" s="738"/>
      <c r="E126" s="738"/>
      <c r="F126" s="73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7"/>
      <c r="B127" s="738"/>
      <c r="C127" s="738"/>
      <c r="D127" s="738"/>
      <c r="E127" s="738"/>
      <c r="F127" s="73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7"/>
      <c r="B128" s="738"/>
      <c r="C128" s="738"/>
      <c r="D128" s="738"/>
      <c r="E128" s="738"/>
      <c r="F128" s="73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7"/>
      <c r="B129" s="738"/>
      <c r="C129" s="738"/>
      <c r="D129" s="738"/>
      <c r="E129" s="738"/>
      <c r="F129" s="73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7"/>
      <c r="B130" s="738"/>
      <c r="C130" s="738"/>
      <c r="D130" s="738"/>
      <c r="E130" s="738"/>
      <c r="F130" s="73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7"/>
      <c r="B131" s="738"/>
      <c r="C131" s="738"/>
      <c r="D131" s="738"/>
      <c r="E131" s="738"/>
      <c r="F131" s="73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7"/>
      <c r="B132" s="738"/>
      <c r="C132" s="738"/>
      <c r="D132" s="738"/>
      <c r="E132" s="738"/>
      <c r="F132" s="73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7"/>
      <c r="B133" s="738"/>
      <c r="C133" s="738"/>
      <c r="D133" s="738"/>
      <c r="E133" s="738"/>
      <c r="F133" s="73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7"/>
      <c r="B134" s="738"/>
      <c r="C134" s="738"/>
      <c r="D134" s="738"/>
      <c r="E134" s="738"/>
      <c r="F134" s="739"/>
      <c r="G134" s="398" t="s">
        <v>390</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391</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737"/>
      <c r="B135" s="738"/>
      <c r="C135" s="738"/>
      <c r="D135" s="738"/>
      <c r="E135" s="738"/>
      <c r="F135" s="739"/>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x14ac:dyDescent="0.15">
      <c r="A136" s="737"/>
      <c r="B136" s="738"/>
      <c r="C136" s="738"/>
      <c r="D136" s="738"/>
      <c r="E136" s="738"/>
      <c r="F136" s="73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0"/>
    </row>
    <row r="137" spans="1:50" ht="24.75" customHeight="1" x14ac:dyDescent="0.15">
      <c r="A137" s="737"/>
      <c r="B137" s="738"/>
      <c r="C137" s="738"/>
      <c r="D137" s="738"/>
      <c r="E137" s="738"/>
      <c r="F137" s="73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7"/>
      <c r="B138" s="738"/>
      <c r="C138" s="738"/>
      <c r="D138" s="738"/>
      <c r="E138" s="738"/>
      <c r="F138" s="73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7"/>
      <c r="B139" s="738"/>
      <c r="C139" s="738"/>
      <c r="D139" s="738"/>
      <c r="E139" s="738"/>
      <c r="F139" s="73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7"/>
      <c r="B140" s="738"/>
      <c r="C140" s="738"/>
      <c r="D140" s="738"/>
      <c r="E140" s="738"/>
      <c r="F140" s="73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7"/>
      <c r="B141" s="738"/>
      <c r="C141" s="738"/>
      <c r="D141" s="738"/>
      <c r="E141" s="738"/>
      <c r="F141" s="73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7"/>
      <c r="B142" s="738"/>
      <c r="C142" s="738"/>
      <c r="D142" s="738"/>
      <c r="E142" s="738"/>
      <c r="F142" s="73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7"/>
      <c r="B143" s="738"/>
      <c r="C143" s="738"/>
      <c r="D143" s="738"/>
      <c r="E143" s="738"/>
      <c r="F143" s="73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7"/>
      <c r="B144" s="738"/>
      <c r="C144" s="738"/>
      <c r="D144" s="738"/>
      <c r="E144" s="738"/>
      <c r="F144" s="73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7"/>
      <c r="B145" s="738"/>
      <c r="C145" s="738"/>
      <c r="D145" s="738"/>
      <c r="E145" s="738"/>
      <c r="F145" s="73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7"/>
      <c r="B146" s="738"/>
      <c r="C146" s="738"/>
      <c r="D146" s="738"/>
      <c r="E146" s="738"/>
      <c r="F146" s="73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7"/>
      <c r="B147" s="738"/>
      <c r="C147" s="738"/>
      <c r="D147" s="738"/>
      <c r="E147" s="738"/>
      <c r="F147" s="739"/>
      <c r="G147" s="398" t="s">
        <v>392</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393</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737"/>
      <c r="B148" s="738"/>
      <c r="C148" s="738"/>
      <c r="D148" s="738"/>
      <c r="E148" s="738"/>
      <c r="F148" s="739"/>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x14ac:dyDescent="0.15">
      <c r="A149" s="737"/>
      <c r="B149" s="738"/>
      <c r="C149" s="738"/>
      <c r="D149" s="738"/>
      <c r="E149" s="738"/>
      <c r="F149" s="73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0"/>
    </row>
    <row r="150" spans="1:50" ht="24.75" customHeight="1" x14ac:dyDescent="0.15">
      <c r="A150" s="737"/>
      <c r="B150" s="738"/>
      <c r="C150" s="738"/>
      <c r="D150" s="738"/>
      <c r="E150" s="738"/>
      <c r="F150" s="73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7"/>
      <c r="B151" s="738"/>
      <c r="C151" s="738"/>
      <c r="D151" s="738"/>
      <c r="E151" s="738"/>
      <c r="F151" s="73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7"/>
      <c r="B152" s="738"/>
      <c r="C152" s="738"/>
      <c r="D152" s="738"/>
      <c r="E152" s="738"/>
      <c r="F152" s="73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7"/>
      <c r="B153" s="738"/>
      <c r="C153" s="738"/>
      <c r="D153" s="738"/>
      <c r="E153" s="738"/>
      <c r="F153" s="73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7"/>
      <c r="B154" s="738"/>
      <c r="C154" s="738"/>
      <c r="D154" s="738"/>
      <c r="E154" s="738"/>
      <c r="F154" s="73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7"/>
      <c r="B155" s="738"/>
      <c r="C155" s="738"/>
      <c r="D155" s="738"/>
      <c r="E155" s="738"/>
      <c r="F155" s="73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7"/>
      <c r="B156" s="738"/>
      <c r="C156" s="738"/>
      <c r="D156" s="738"/>
      <c r="E156" s="738"/>
      <c r="F156" s="73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7"/>
      <c r="B157" s="738"/>
      <c r="C157" s="738"/>
      <c r="D157" s="738"/>
      <c r="E157" s="738"/>
      <c r="F157" s="73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7"/>
      <c r="B158" s="738"/>
      <c r="C158" s="738"/>
      <c r="D158" s="738"/>
      <c r="E158" s="738"/>
      <c r="F158" s="73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40"/>
      <c r="B159" s="741"/>
      <c r="C159" s="741"/>
      <c r="D159" s="741"/>
      <c r="E159" s="741"/>
      <c r="F159" s="742"/>
      <c r="G159" s="743" t="s">
        <v>22</v>
      </c>
      <c r="H159" s="744"/>
      <c r="I159" s="744"/>
      <c r="J159" s="744"/>
      <c r="K159" s="744"/>
      <c r="L159" s="745"/>
      <c r="M159" s="746"/>
      <c r="N159" s="746"/>
      <c r="O159" s="746"/>
      <c r="P159" s="746"/>
      <c r="Q159" s="746"/>
      <c r="R159" s="746"/>
      <c r="S159" s="746"/>
      <c r="T159" s="746"/>
      <c r="U159" s="746"/>
      <c r="V159" s="746"/>
      <c r="W159" s="746"/>
      <c r="X159" s="747"/>
      <c r="Y159" s="748">
        <f>SUM(Y149:AB158)</f>
        <v>0</v>
      </c>
      <c r="Z159" s="749"/>
      <c r="AA159" s="749"/>
      <c r="AB159" s="750"/>
      <c r="AC159" s="743" t="s">
        <v>22</v>
      </c>
      <c r="AD159" s="744"/>
      <c r="AE159" s="744"/>
      <c r="AF159" s="744"/>
      <c r="AG159" s="744"/>
      <c r="AH159" s="745"/>
      <c r="AI159" s="746"/>
      <c r="AJ159" s="746"/>
      <c r="AK159" s="746"/>
      <c r="AL159" s="746"/>
      <c r="AM159" s="746"/>
      <c r="AN159" s="746"/>
      <c r="AO159" s="746"/>
      <c r="AP159" s="746"/>
      <c r="AQ159" s="746"/>
      <c r="AR159" s="746"/>
      <c r="AS159" s="746"/>
      <c r="AT159" s="747"/>
      <c r="AU159" s="748">
        <f>SUM(AU149:AX158)</f>
        <v>0</v>
      </c>
      <c r="AV159" s="749"/>
      <c r="AW159" s="749"/>
      <c r="AX159" s="751"/>
    </row>
    <row r="160" spans="1:50" s="51" customFormat="1" ht="24.75" customHeight="1" thickBot="1" x14ac:dyDescent="0.2"/>
    <row r="161" spans="1:50" ht="30" customHeight="1" x14ac:dyDescent="0.15">
      <c r="A161" s="734" t="s">
        <v>34</v>
      </c>
      <c r="B161" s="735"/>
      <c r="C161" s="735"/>
      <c r="D161" s="735"/>
      <c r="E161" s="735"/>
      <c r="F161" s="736"/>
      <c r="G161" s="398" t="s">
        <v>394</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395</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737"/>
      <c r="B162" s="738"/>
      <c r="C162" s="738"/>
      <c r="D162" s="738"/>
      <c r="E162" s="738"/>
      <c r="F162" s="739"/>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x14ac:dyDescent="0.15">
      <c r="A163" s="737"/>
      <c r="B163" s="738"/>
      <c r="C163" s="738"/>
      <c r="D163" s="738"/>
      <c r="E163" s="738"/>
      <c r="F163" s="73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0"/>
    </row>
    <row r="164" spans="1:50" ht="24.75" customHeight="1" x14ac:dyDescent="0.15">
      <c r="A164" s="737"/>
      <c r="B164" s="738"/>
      <c r="C164" s="738"/>
      <c r="D164" s="738"/>
      <c r="E164" s="738"/>
      <c r="F164" s="73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7"/>
      <c r="B165" s="738"/>
      <c r="C165" s="738"/>
      <c r="D165" s="738"/>
      <c r="E165" s="738"/>
      <c r="F165" s="73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7"/>
      <c r="B166" s="738"/>
      <c r="C166" s="738"/>
      <c r="D166" s="738"/>
      <c r="E166" s="738"/>
      <c r="F166" s="73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7"/>
      <c r="B167" s="738"/>
      <c r="C167" s="738"/>
      <c r="D167" s="738"/>
      <c r="E167" s="738"/>
      <c r="F167" s="73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7"/>
      <c r="B168" s="738"/>
      <c r="C168" s="738"/>
      <c r="D168" s="738"/>
      <c r="E168" s="738"/>
      <c r="F168" s="73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7"/>
      <c r="B169" s="738"/>
      <c r="C169" s="738"/>
      <c r="D169" s="738"/>
      <c r="E169" s="738"/>
      <c r="F169" s="73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7"/>
      <c r="B170" s="738"/>
      <c r="C170" s="738"/>
      <c r="D170" s="738"/>
      <c r="E170" s="738"/>
      <c r="F170" s="73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7"/>
      <c r="B171" s="738"/>
      <c r="C171" s="738"/>
      <c r="D171" s="738"/>
      <c r="E171" s="738"/>
      <c r="F171" s="73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7"/>
      <c r="B172" s="738"/>
      <c r="C172" s="738"/>
      <c r="D172" s="738"/>
      <c r="E172" s="738"/>
      <c r="F172" s="73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7"/>
      <c r="B173" s="738"/>
      <c r="C173" s="738"/>
      <c r="D173" s="738"/>
      <c r="E173" s="738"/>
      <c r="F173" s="73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7"/>
      <c r="B174" s="738"/>
      <c r="C174" s="738"/>
      <c r="D174" s="738"/>
      <c r="E174" s="738"/>
      <c r="F174" s="739"/>
      <c r="G174" s="398" t="s">
        <v>396</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397</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737"/>
      <c r="B175" s="738"/>
      <c r="C175" s="738"/>
      <c r="D175" s="738"/>
      <c r="E175" s="738"/>
      <c r="F175" s="739"/>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x14ac:dyDescent="0.15">
      <c r="A176" s="737"/>
      <c r="B176" s="738"/>
      <c r="C176" s="738"/>
      <c r="D176" s="738"/>
      <c r="E176" s="738"/>
      <c r="F176" s="73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0"/>
    </row>
    <row r="177" spans="1:50" ht="24.75" customHeight="1" x14ac:dyDescent="0.15">
      <c r="A177" s="737"/>
      <c r="B177" s="738"/>
      <c r="C177" s="738"/>
      <c r="D177" s="738"/>
      <c r="E177" s="738"/>
      <c r="F177" s="73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7"/>
      <c r="B178" s="738"/>
      <c r="C178" s="738"/>
      <c r="D178" s="738"/>
      <c r="E178" s="738"/>
      <c r="F178" s="73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7"/>
      <c r="B179" s="738"/>
      <c r="C179" s="738"/>
      <c r="D179" s="738"/>
      <c r="E179" s="738"/>
      <c r="F179" s="73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7"/>
      <c r="B180" s="738"/>
      <c r="C180" s="738"/>
      <c r="D180" s="738"/>
      <c r="E180" s="738"/>
      <c r="F180" s="73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7"/>
      <c r="B181" s="738"/>
      <c r="C181" s="738"/>
      <c r="D181" s="738"/>
      <c r="E181" s="738"/>
      <c r="F181" s="7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7"/>
      <c r="B182" s="738"/>
      <c r="C182" s="738"/>
      <c r="D182" s="738"/>
      <c r="E182" s="738"/>
      <c r="F182" s="7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7"/>
      <c r="B183" s="738"/>
      <c r="C183" s="738"/>
      <c r="D183" s="738"/>
      <c r="E183" s="738"/>
      <c r="F183" s="7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7"/>
      <c r="B184" s="738"/>
      <c r="C184" s="738"/>
      <c r="D184" s="738"/>
      <c r="E184" s="738"/>
      <c r="F184" s="7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7"/>
      <c r="B185" s="738"/>
      <c r="C185" s="738"/>
      <c r="D185" s="738"/>
      <c r="E185" s="738"/>
      <c r="F185" s="7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7"/>
      <c r="B186" s="738"/>
      <c r="C186" s="738"/>
      <c r="D186" s="738"/>
      <c r="E186" s="738"/>
      <c r="F186" s="73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7"/>
      <c r="B187" s="738"/>
      <c r="C187" s="738"/>
      <c r="D187" s="738"/>
      <c r="E187" s="738"/>
      <c r="F187" s="739"/>
      <c r="G187" s="398" t="s">
        <v>398</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737"/>
      <c r="B188" s="738"/>
      <c r="C188" s="738"/>
      <c r="D188" s="738"/>
      <c r="E188" s="738"/>
      <c r="F188" s="739"/>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x14ac:dyDescent="0.15">
      <c r="A189" s="737"/>
      <c r="B189" s="738"/>
      <c r="C189" s="738"/>
      <c r="D189" s="738"/>
      <c r="E189" s="738"/>
      <c r="F189" s="73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0"/>
    </row>
    <row r="190" spans="1:50" ht="24.75" customHeight="1" x14ac:dyDescent="0.15">
      <c r="A190" s="737"/>
      <c r="B190" s="738"/>
      <c r="C190" s="738"/>
      <c r="D190" s="738"/>
      <c r="E190" s="738"/>
      <c r="F190" s="73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7"/>
      <c r="B191" s="738"/>
      <c r="C191" s="738"/>
      <c r="D191" s="738"/>
      <c r="E191" s="738"/>
      <c r="F191" s="73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7"/>
      <c r="B192" s="738"/>
      <c r="C192" s="738"/>
      <c r="D192" s="738"/>
      <c r="E192" s="738"/>
      <c r="F192" s="73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7"/>
      <c r="B193" s="738"/>
      <c r="C193" s="738"/>
      <c r="D193" s="738"/>
      <c r="E193" s="738"/>
      <c r="F193" s="73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7"/>
      <c r="B194" s="738"/>
      <c r="C194" s="738"/>
      <c r="D194" s="738"/>
      <c r="E194" s="738"/>
      <c r="F194" s="7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7"/>
      <c r="B195" s="738"/>
      <c r="C195" s="738"/>
      <c r="D195" s="738"/>
      <c r="E195" s="738"/>
      <c r="F195" s="7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7"/>
      <c r="B196" s="738"/>
      <c r="C196" s="738"/>
      <c r="D196" s="738"/>
      <c r="E196" s="738"/>
      <c r="F196" s="7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7"/>
      <c r="B197" s="738"/>
      <c r="C197" s="738"/>
      <c r="D197" s="738"/>
      <c r="E197" s="738"/>
      <c r="F197" s="7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7"/>
      <c r="B198" s="738"/>
      <c r="C198" s="738"/>
      <c r="D198" s="738"/>
      <c r="E198" s="738"/>
      <c r="F198" s="7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7"/>
      <c r="B199" s="738"/>
      <c r="C199" s="738"/>
      <c r="D199" s="738"/>
      <c r="E199" s="738"/>
      <c r="F199" s="73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7"/>
      <c r="B200" s="738"/>
      <c r="C200" s="738"/>
      <c r="D200" s="738"/>
      <c r="E200" s="738"/>
      <c r="F200" s="739"/>
      <c r="G200" s="398" t="s">
        <v>347</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400</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737"/>
      <c r="B201" s="738"/>
      <c r="C201" s="738"/>
      <c r="D201" s="738"/>
      <c r="E201" s="738"/>
      <c r="F201" s="739"/>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x14ac:dyDescent="0.15">
      <c r="A202" s="737"/>
      <c r="B202" s="738"/>
      <c r="C202" s="738"/>
      <c r="D202" s="738"/>
      <c r="E202" s="738"/>
      <c r="F202" s="73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0"/>
    </row>
    <row r="203" spans="1:50" ht="24.75" customHeight="1" x14ac:dyDescent="0.15">
      <c r="A203" s="737"/>
      <c r="B203" s="738"/>
      <c r="C203" s="738"/>
      <c r="D203" s="738"/>
      <c r="E203" s="738"/>
      <c r="F203" s="73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7"/>
      <c r="B204" s="738"/>
      <c r="C204" s="738"/>
      <c r="D204" s="738"/>
      <c r="E204" s="738"/>
      <c r="F204" s="73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7"/>
      <c r="B205" s="738"/>
      <c r="C205" s="738"/>
      <c r="D205" s="738"/>
      <c r="E205" s="738"/>
      <c r="F205" s="73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7"/>
      <c r="B206" s="738"/>
      <c r="C206" s="738"/>
      <c r="D206" s="738"/>
      <c r="E206" s="738"/>
      <c r="F206" s="73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7"/>
      <c r="B207" s="738"/>
      <c r="C207" s="738"/>
      <c r="D207" s="738"/>
      <c r="E207" s="738"/>
      <c r="F207" s="7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7"/>
      <c r="B208" s="738"/>
      <c r="C208" s="738"/>
      <c r="D208" s="738"/>
      <c r="E208" s="738"/>
      <c r="F208" s="7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7"/>
      <c r="B209" s="738"/>
      <c r="C209" s="738"/>
      <c r="D209" s="738"/>
      <c r="E209" s="738"/>
      <c r="F209" s="7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7"/>
      <c r="B210" s="738"/>
      <c r="C210" s="738"/>
      <c r="D210" s="738"/>
      <c r="E210" s="738"/>
      <c r="F210" s="7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7"/>
      <c r="B211" s="738"/>
      <c r="C211" s="738"/>
      <c r="D211" s="738"/>
      <c r="E211" s="738"/>
      <c r="F211" s="7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40"/>
      <c r="B212" s="741"/>
      <c r="C212" s="741"/>
      <c r="D212" s="741"/>
      <c r="E212" s="741"/>
      <c r="F212" s="742"/>
      <c r="G212" s="743" t="s">
        <v>22</v>
      </c>
      <c r="H212" s="744"/>
      <c r="I212" s="744"/>
      <c r="J212" s="744"/>
      <c r="K212" s="744"/>
      <c r="L212" s="745"/>
      <c r="M212" s="746"/>
      <c r="N212" s="746"/>
      <c r="O212" s="746"/>
      <c r="P212" s="746"/>
      <c r="Q212" s="746"/>
      <c r="R212" s="746"/>
      <c r="S212" s="746"/>
      <c r="T212" s="746"/>
      <c r="U212" s="746"/>
      <c r="V212" s="746"/>
      <c r="W212" s="746"/>
      <c r="X212" s="747"/>
      <c r="Y212" s="748">
        <f>SUM(Y202:AB211)</f>
        <v>0</v>
      </c>
      <c r="Z212" s="749"/>
      <c r="AA212" s="749"/>
      <c r="AB212" s="750"/>
      <c r="AC212" s="743" t="s">
        <v>22</v>
      </c>
      <c r="AD212" s="744"/>
      <c r="AE212" s="744"/>
      <c r="AF212" s="744"/>
      <c r="AG212" s="744"/>
      <c r="AH212" s="745"/>
      <c r="AI212" s="746"/>
      <c r="AJ212" s="746"/>
      <c r="AK212" s="746"/>
      <c r="AL212" s="746"/>
      <c r="AM212" s="746"/>
      <c r="AN212" s="746"/>
      <c r="AO212" s="746"/>
      <c r="AP212" s="746"/>
      <c r="AQ212" s="746"/>
      <c r="AR212" s="746"/>
      <c r="AS212" s="746"/>
      <c r="AT212" s="747"/>
      <c r="AU212" s="748">
        <f>SUM(AU202:AX211)</f>
        <v>0</v>
      </c>
      <c r="AV212" s="749"/>
      <c r="AW212" s="749"/>
      <c r="AX212" s="751"/>
    </row>
    <row r="213" spans="1:50" s="51" customFormat="1" ht="24.75" customHeight="1" thickBot="1" x14ac:dyDescent="0.2"/>
    <row r="214" spans="1:50" ht="30" customHeight="1" x14ac:dyDescent="0.15">
      <c r="A214" s="752" t="s">
        <v>34</v>
      </c>
      <c r="B214" s="753"/>
      <c r="C214" s="753"/>
      <c r="D214" s="753"/>
      <c r="E214" s="753"/>
      <c r="F214" s="754"/>
      <c r="G214" s="398" t="s">
        <v>401</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402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737"/>
      <c r="B215" s="738"/>
      <c r="C215" s="738"/>
      <c r="D215" s="738"/>
      <c r="E215" s="738"/>
      <c r="F215" s="739"/>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x14ac:dyDescent="0.15">
      <c r="A216" s="737"/>
      <c r="B216" s="738"/>
      <c r="C216" s="738"/>
      <c r="D216" s="738"/>
      <c r="E216" s="738"/>
      <c r="F216" s="73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0"/>
    </row>
    <row r="217" spans="1:50" ht="24.75" customHeight="1" x14ac:dyDescent="0.15">
      <c r="A217" s="737"/>
      <c r="B217" s="738"/>
      <c r="C217" s="738"/>
      <c r="D217" s="738"/>
      <c r="E217" s="738"/>
      <c r="F217" s="73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7"/>
      <c r="B218" s="738"/>
      <c r="C218" s="738"/>
      <c r="D218" s="738"/>
      <c r="E218" s="738"/>
      <c r="F218" s="73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7"/>
      <c r="B219" s="738"/>
      <c r="C219" s="738"/>
      <c r="D219" s="738"/>
      <c r="E219" s="738"/>
      <c r="F219" s="73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7"/>
      <c r="B220" s="738"/>
      <c r="C220" s="738"/>
      <c r="D220" s="738"/>
      <c r="E220" s="738"/>
      <c r="F220" s="7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7"/>
      <c r="B221" s="738"/>
      <c r="C221" s="738"/>
      <c r="D221" s="738"/>
      <c r="E221" s="738"/>
      <c r="F221" s="7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7"/>
      <c r="B222" s="738"/>
      <c r="C222" s="738"/>
      <c r="D222" s="738"/>
      <c r="E222" s="738"/>
      <c r="F222" s="7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7"/>
      <c r="B223" s="738"/>
      <c r="C223" s="738"/>
      <c r="D223" s="738"/>
      <c r="E223" s="738"/>
      <c r="F223" s="7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7"/>
      <c r="B224" s="738"/>
      <c r="C224" s="738"/>
      <c r="D224" s="738"/>
      <c r="E224" s="738"/>
      <c r="F224" s="7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7"/>
      <c r="B225" s="738"/>
      <c r="C225" s="738"/>
      <c r="D225" s="738"/>
      <c r="E225" s="738"/>
      <c r="F225" s="7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7"/>
      <c r="B226" s="738"/>
      <c r="C226" s="738"/>
      <c r="D226" s="738"/>
      <c r="E226" s="738"/>
      <c r="F226" s="73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7"/>
      <c r="B227" s="738"/>
      <c r="C227" s="738"/>
      <c r="D227" s="738"/>
      <c r="E227" s="738"/>
      <c r="F227" s="739"/>
      <c r="G227" s="398" t="s">
        <v>403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737"/>
      <c r="B228" s="738"/>
      <c r="C228" s="738"/>
      <c r="D228" s="738"/>
      <c r="E228" s="738"/>
      <c r="F228" s="739"/>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x14ac:dyDescent="0.15">
      <c r="A229" s="737"/>
      <c r="B229" s="738"/>
      <c r="C229" s="738"/>
      <c r="D229" s="738"/>
      <c r="E229" s="738"/>
      <c r="F229" s="73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0"/>
    </row>
    <row r="230" spans="1:50" ht="24.75" customHeight="1" x14ac:dyDescent="0.15">
      <c r="A230" s="737"/>
      <c r="B230" s="738"/>
      <c r="C230" s="738"/>
      <c r="D230" s="738"/>
      <c r="E230" s="738"/>
      <c r="F230" s="73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7"/>
      <c r="B231" s="738"/>
      <c r="C231" s="738"/>
      <c r="D231" s="738"/>
      <c r="E231" s="738"/>
      <c r="F231" s="73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7"/>
      <c r="B232" s="738"/>
      <c r="C232" s="738"/>
      <c r="D232" s="738"/>
      <c r="E232" s="738"/>
      <c r="F232" s="73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7"/>
      <c r="B233" s="738"/>
      <c r="C233" s="738"/>
      <c r="D233" s="738"/>
      <c r="E233" s="738"/>
      <c r="F233" s="73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7"/>
      <c r="B234" s="738"/>
      <c r="C234" s="738"/>
      <c r="D234" s="738"/>
      <c r="E234" s="738"/>
      <c r="F234" s="73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7"/>
      <c r="B235" s="738"/>
      <c r="C235" s="738"/>
      <c r="D235" s="738"/>
      <c r="E235" s="738"/>
      <c r="F235" s="73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7"/>
      <c r="B236" s="738"/>
      <c r="C236" s="738"/>
      <c r="D236" s="738"/>
      <c r="E236" s="738"/>
      <c r="F236" s="73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7"/>
      <c r="B237" s="738"/>
      <c r="C237" s="738"/>
      <c r="D237" s="738"/>
      <c r="E237" s="738"/>
      <c r="F237" s="73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7"/>
      <c r="B238" s="738"/>
      <c r="C238" s="738"/>
      <c r="D238" s="738"/>
      <c r="E238" s="738"/>
      <c r="F238" s="73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7"/>
      <c r="B239" s="738"/>
      <c r="C239" s="738"/>
      <c r="D239" s="738"/>
      <c r="E239" s="738"/>
      <c r="F239" s="73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7"/>
      <c r="B240" s="738"/>
      <c r="C240" s="738"/>
      <c r="D240" s="738"/>
      <c r="E240" s="738"/>
      <c r="F240" s="739"/>
      <c r="G240" s="398" t="s">
        <v>405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737"/>
      <c r="B241" s="738"/>
      <c r="C241" s="738"/>
      <c r="D241" s="738"/>
      <c r="E241" s="738"/>
      <c r="F241" s="739"/>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x14ac:dyDescent="0.15">
      <c r="A242" s="737"/>
      <c r="B242" s="738"/>
      <c r="C242" s="738"/>
      <c r="D242" s="738"/>
      <c r="E242" s="738"/>
      <c r="F242" s="73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0"/>
    </row>
    <row r="243" spans="1:50" ht="24.75" customHeight="1" x14ac:dyDescent="0.15">
      <c r="A243" s="737"/>
      <c r="B243" s="738"/>
      <c r="C243" s="738"/>
      <c r="D243" s="738"/>
      <c r="E243" s="738"/>
      <c r="F243" s="73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7"/>
      <c r="B244" s="738"/>
      <c r="C244" s="738"/>
      <c r="D244" s="738"/>
      <c r="E244" s="738"/>
      <c r="F244" s="73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7"/>
      <c r="B245" s="738"/>
      <c r="C245" s="738"/>
      <c r="D245" s="738"/>
      <c r="E245" s="738"/>
      <c r="F245" s="73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7"/>
      <c r="B246" s="738"/>
      <c r="C246" s="738"/>
      <c r="D246" s="738"/>
      <c r="E246" s="738"/>
      <c r="F246" s="73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7"/>
      <c r="B247" s="738"/>
      <c r="C247" s="738"/>
      <c r="D247" s="738"/>
      <c r="E247" s="738"/>
      <c r="F247" s="73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7"/>
      <c r="B248" s="738"/>
      <c r="C248" s="738"/>
      <c r="D248" s="738"/>
      <c r="E248" s="738"/>
      <c r="F248" s="73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7"/>
      <c r="B249" s="738"/>
      <c r="C249" s="738"/>
      <c r="D249" s="738"/>
      <c r="E249" s="738"/>
      <c r="F249" s="73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7"/>
      <c r="B250" s="738"/>
      <c r="C250" s="738"/>
      <c r="D250" s="738"/>
      <c r="E250" s="738"/>
      <c r="F250" s="73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7"/>
      <c r="B251" s="738"/>
      <c r="C251" s="738"/>
      <c r="D251" s="738"/>
      <c r="E251" s="738"/>
      <c r="F251" s="73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7"/>
      <c r="B252" s="738"/>
      <c r="C252" s="738"/>
      <c r="D252" s="738"/>
      <c r="E252" s="738"/>
      <c r="F252" s="73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7"/>
      <c r="B253" s="738"/>
      <c r="C253" s="738"/>
      <c r="D253" s="738"/>
      <c r="E253" s="738"/>
      <c r="F253" s="739"/>
      <c r="G253" s="398" t="s">
        <v>407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408</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737"/>
      <c r="B254" s="738"/>
      <c r="C254" s="738"/>
      <c r="D254" s="738"/>
      <c r="E254" s="738"/>
      <c r="F254" s="739"/>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x14ac:dyDescent="0.15">
      <c r="A255" s="737"/>
      <c r="B255" s="738"/>
      <c r="C255" s="738"/>
      <c r="D255" s="738"/>
      <c r="E255" s="738"/>
      <c r="F255" s="73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0"/>
    </row>
    <row r="256" spans="1:50" ht="24.75" customHeight="1" x14ac:dyDescent="0.15">
      <c r="A256" s="737"/>
      <c r="B256" s="738"/>
      <c r="C256" s="738"/>
      <c r="D256" s="738"/>
      <c r="E256" s="738"/>
      <c r="F256" s="73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7"/>
      <c r="B257" s="738"/>
      <c r="C257" s="738"/>
      <c r="D257" s="738"/>
      <c r="E257" s="738"/>
      <c r="F257" s="73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7"/>
      <c r="B258" s="738"/>
      <c r="C258" s="738"/>
      <c r="D258" s="738"/>
      <c r="E258" s="738"/>
      <c r="F258" s="73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7"/>
      <c r="B259" s="738"/>
      <c r="C259" s="738"/>
      <c r="D259" s="738"/>
      <c r="E259" s="738"/>
      <c r="F259" s="73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7"/>
      <c r="B260" s="738"/>
      <c r="C260" s="738"/>
      <c r="D260" s="738"/>
      <c r="E260" s="738"/>
      <c r="F260" s="73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7"/>
      <c r="B261" s="738"/>
      <c r="C261" s="738"/>
      <c r="D261" s="738"/>
      <c r="E261" s="738"/>
      <c r="F261" s="73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7"/>
      <c r="B262" s="738"/>
      <c r="C262" s="738"/>
      <c r="D262" s="738"/>
      <c r="E262" s="738"/>
      <c r="F262" s="73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7"/>
      <c r="B263" s="738"/>
      <c r="C263" s="738"/>
      <c r="D263" s="738"/>
      <c r="E263" s="738"/>
      <c r="F263" s="73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7"/>
      <c r="B264" s="738"/>
      <c r="C264" s="738"/>
      <c r="D264" s="738"/>
      <c r="E264" s="738"/>
      <c r="F264" s="73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40"/>
      <c r="B265" s="741"/>
      <c r="C265" s="741"/>
      <c r="D265" s="741"/>
      <c r="E265" s="741"/>
      <c r="F265" s="742"/>
      <c r="G265" s="743" t="s">
        <v>22</v>
      </c>
      <c r="H265" s="744"/>
      <c r="I265" s="744"/>
      <c r="J265" s="744"/>
      <c r="K265" s="744"/>
      <c r="L265" s="745"/>
      <c r="M265" s="746"/>
      <c r="N265" s="746"/>
      <c r="O265" s="746"/>
      <c r="P265" s="746"/>
      <c r="Q265" s="746"/>
      <c r="R265" s="746"/>
      <c r="S265" s="746"/>
      <c r="T265" s="746"/>
      <c r="U265" s="746"/>
      <c r="V265" s="746"/>
      <c r="W265" s="746"/>
      <c r="X265" s="747"/>
      <c r="Y265" s="748">
        <f>SUM(Y255:AB264)</f>
        <v>0</v>
      </c>
      <c r="Z265" s="749"/>
      <c r="AA265" s="749"/>
      <c r="AB265" s="750"/>
      <c r="AC265" s="743" t="s">
        <v>22</v>
      </c>
      <c r="AD265" s="744"/>
      <c r="AE265" s="744"/>
      <c r="AF265" s="744"/>
      <c r="AG265" s="744"/>
      <c r="AH265" s="745"/>
      <c r="AI265" s="746"/>
      <c r="AJ265" s="746"/>
      <c r="AK265" s="746"/>
      <c r="AL265" s="746"/>
      <c r="AM265" s="746"/>
      <c r="AN265" s="746"/>
      <c r="AO265" s="746"/>
      <c r="AP265" s="746"/>
      <c r="AQ265" s="746"/>
      <c r="AR265" s="746"/>
      <c r="AS265" s="746"/>
      <c r="AT265" s="747"/>
      <c r="AU265" s="748">
        <f>SUM(AU255:AX264)</f>
        <v>0</v>
      </c>
      <c r="AV265" s="749"/>
      <c r="AW265" s="749"/>
      <c r="AX265" s="75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平成27年度行政事業レビュー_教育改革の総合的推進に関する調査研究</dc:title>
  <dc:creator>文部科学省</dc:creator>
  <cp:lastModifiedBy>文部科学省</cp:lastModifiedBy>
  <cp:lastPrinted>2016-08-15T07:52:03Z</cp:lastPrinted>
  <dcterms:created xsi:type="dcterms:W3CDTF">2012-03-13T00:50:25Z</dcterms:created>
  <dcterms:modified xsi:type="dcterms:W3CDTF">2016-08-15T07:52:19Z</dcterms:modified>
</cp:coreProperties>
</file>