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2 " sheetId="10" r:id="rId3"/>
    <sheet name="別紙1" sheetId="5" state="hidden" r:id="rId4"/>
    <sheet name="別紙2" sheetId="6" state="hidden" r:id="rId5"/>
    <sheet name="別紙3" sheetId="7" state="hidden" r:id="rId6"/>
  </sheets>
  <externalReferences>
    <externalReference r:id="rId7"/>
  </externalReferences>
  <definedNames>
    <definedName name="_xlnm.Print_Area" localSheetId="0">行政事業レビューシート!$A$1:$AX$230</definedName>
    <definedName name="T開始年度" localSheetId="2">[1]入力規則等!$Y$2:$Y$93</definedName>
    <definedName name="T開始年度">入力規則等!$Y$2:$Y$93</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AU265" i="10" l="1"/>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Y27" i="10"/>
  <c r="AU14" i="10"/>
  <c r="Y14" i="10"/>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<sst xmlns="http://schemas.openxmlformats.org/spreadsheetml/2006/main" count="1574" uniqueCount="577">
  <si>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</si>
  <si>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</si>
  <si>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</si>
  <si>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</si>
  <si>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</si>
  <si>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</si>
  <si>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</si>
  <si>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</si>
  <si>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</si>
  <si>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</si>
  <si>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</si>
  <si>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</si>
  <si>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</si>
  <si>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</si>
  <si>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</si>
  <si>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</si>
  <si>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</si>
  <si>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</si>
  <si>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</si>
  <si>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</si>
  <si>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</si>
  <si>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</si>
  <si>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</si>
  <si>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</si>
  <si>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</si>
  <si>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</si>
  <si>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</si>
  <si>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</si>
  <si>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</si>
  <si>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</si>
  <si>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</si>
  <si>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</si>
  <si>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</si>
  <si>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</si>
  <si>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</si>
  <si>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</si>
  <si>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</si>
  <si>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</si>
  <si>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</si>
  <si>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</si>
  <si>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</si>
  <si>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</si>
  <si>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</si>
  <si>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</si>
  <si>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</si>
  <si>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</si>
  <si>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</si>
  <si>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</si>
  <si>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</si>
  <si>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</si>
  <si>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</si>
  <si>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</si>
  <si>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</si>
  <si>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</si>
  <si>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</si>
  <si>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</si>
  <si>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</si>
  <si>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</si>
  <si>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</si>
  <si>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</si>
  <si>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</si>
  <si>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</si>
  <si>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</si>
  <si>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</si>
  <si>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</si>
  <si>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</si>
  <si>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</si>
  <si>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</si>
  <si>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</si>
  <si>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</si>
  <si>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</si>
  <si>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</si>
  <si>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</si>
  <si>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</si>
  <si>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</si>
  <si>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</si>
  <si>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</si>
  <si>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</si>
  <si>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</si>
  <si>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</si>
  <si>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</si>
  <si>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</si>
  <si>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</si>
  <si>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</si>
  <si>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</si>
  <si>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</si>
  <si>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</si>
  <si>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</si>
  <si>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</si>
  <si>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</si>
  <si>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</si>
  <si>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</si>
  <si>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</si>
  <si>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</si>
  <si>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</si>
  <si>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</si>
  <si>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</si>
  <si>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</si>
  <si>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</si>
  <si>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</si>
  <si>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</si>
  <si>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</si>
  <si>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</si>
  <si>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</si>
  <si>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</si>
  <si>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</si>
  <si>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</si>
  <si>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</si>
  <si>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</si>
  <si>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</si>
  <si>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</si>
  <si>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</si>
  <si>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</si>
  <si>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</si>
  <si>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</si>
  <si>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</si>
  <si>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</si>
  <si>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</si>
  <si>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</si>
  <si>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</si>
  <si>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</si>
  <si>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</si>
  <si>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</si>
  <si>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</si>
  <si>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</si>
  <si>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</si>
  <si>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</si>
  <si>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</si>
  <si>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</si>
  <si>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</si>
  <si>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</si>
  <si>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</si>
  <si>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</si>
  <si>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</si>
  <si>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</si>
  <si>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</si>
  <si>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</si>
  <si>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</si>
  <si>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</si>
  <si>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</si>
  <si>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</si>
  <si>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</si>
  <si>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</si>
  <si>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</si>
  <si>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</si>
  <si>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</si>
  <si>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</si>
  <si>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</si>
  <si>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</si>
  <si>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</si>
  <si>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</si>
  <si>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</si>
  <si>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</si>
  <si>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</si>
  <si>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</si>
  <si>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</si>
  <si>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</si>
  <si>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</si>
  <si>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</si>
  <si>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</si>
  <si>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</si>
  <si>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</si>
  <si>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</si>
  <si>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</si>
  <si>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</si>
  <si>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</si>
  <si>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</si>
  <si>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</si>
  <si>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</si>
  <si>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</si>
  <si>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</si>
  <si>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</si>
  <si>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</si>
  <si>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</si>
  <si>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</si>
  <si>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</si>
  <si>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</si>
  <si>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</si>
  <si>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</si>
  <si>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</si>
  <si>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</si>
  <si>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</si>
  <si>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</si>
  <si>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</si>
  <si>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</si>
  <si>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</si>
  <si>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</si>
  <si>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</si>
  <si>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</si>
  <si>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</si>
  <si>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</si>
  <si>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</si>
  <si>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</si>
  <si>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</si>
  <si>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</si>
  <si>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</si>
  <si>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</si>
  <si>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</si>
  <si>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</si>
  <si>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</si>
  <si>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</si>
  <si>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</si>
  <si>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</si>
  <si>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</si>
  <si>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</si>
  <si>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</si>
  <si>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</si>
  <si>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</si>
  <si>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</si>
  <si>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</si>
  <si>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</si>
  <si>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</si>
  <si>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</si>
  <si>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</si>
  <si>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</si>
  <si>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</si>
  <si>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</si>
  <si>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</si>
  <si>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</si>
  <si>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</si>
  <si>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</si>
  <si>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</si>
  <si>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</si>
  <si>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</si>
  <si>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</si>
  <si>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</si>
  <si>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</si>
  <si>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</si>
  <si>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</si>
  <si>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</si>
  <si>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</si>
  <si>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</si>
  <si>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</si>
  <si>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</si>
  <si>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</si>
  <si>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</si>
  <si>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</si>
  <si>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</si>
  <si>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</si>
  <si>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</si>
  <si>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</si>
  <si>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</si>
  <si>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</si>
  <si>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</si>
  <si>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</si>
  <si>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</si>
  <si>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</si>
  <si>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</si>
  <si>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</si>
  <si>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</si>
  <si>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</si>
  <si>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</si>
  <si>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</si>
  <si>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</si>
  <si>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</si>
  <si>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</si>
  <si>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</si>
  <si>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</si>
  <si>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</si>
  <si>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</si>
  <si>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</si>
  <si>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</si>
  <si>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</si>
  <si>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</si>
  <si>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</si>
  <si>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</si>
  <si>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</si>
  <si>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</si>
  <si>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</si>
  <si>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</si>
  <si>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</si>
  <si>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</si>
  <si>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</si>
  <si>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</si>
  <si>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</si>
  <si>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</si>
  <si>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</si>
  <si>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</si>
  <si>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</si>
  <si>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</si>
  <si>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</si>
  <si>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</si>
  <si>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</si>
  <si>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</si>
  <si>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</si>
  <si>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</si>
  <si>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</si>
  <si>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</si>
  <si>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</si>
  <si>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</si>
  <si>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</si>
  <si>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</si>
  <si>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</si>
  <si>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</si>
  <si>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</si>
  <si>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</si>
  <si>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</si>
  <si>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</si>
  <si>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</si>
  <si>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</si>
  <si>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</si>
  <si>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</si>
  <si>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</si>
  <si>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</si>
  <si>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</si>
  <si>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</si>
  <si>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</si>
  <si>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</si>
  <si>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</si>
  <si>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</si>
  <si>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</si>
  <si>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</si>
  <si>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</si>
  <si>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</si>
  <si>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</si>
  <si>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</si>
  <si>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</si>
  <si>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</si>
  <si>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</si>
  <si>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</si>
  <si>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</si>
  <si>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</si>
  <si>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</si>
  <si>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</si>
  <si>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</si>
  <si>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</si>
  <si>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</si>
  <si>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</si>
  <si>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</si>
  <si>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</si>
  <si>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</si>
  <si>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</si>
  <si>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</si>
  <si>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</si>
  <si>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</si>
  <si>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</si>
  <si>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</si>
  <si>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</si>
  <si>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</si>
  <si>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</si>
  <si>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</si>
  <si>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</si>
  <si>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</si>
  <si>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</si>
  <si>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</si>
  <si>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</si>
  <si>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</si>
  <si>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</si>
  <si>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</si>
  <si>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</si>
  <si>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</si>
  <si>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</si>
  <si>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</si>
  <si>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</si>
  <si>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</si>
  <si>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</si>
  <si>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</si>
  <si>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</si>
  <si>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</si>
  <si>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</si>
  <si>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</si>
  <si>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</si>
  <si>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</si>
  <si>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</si>
  <si>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</si>
  <si>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</si>
  <si>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</si>
  <si>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</si>
  <si>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</si>
  <si>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</si>
  <si>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</si>
  <si>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</si>
  <si>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</si>
  <si>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</si>
  <si>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</si>
  <si>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</si>
  <si>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</si>
  <si>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</si>
  <si>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</si>
  <si>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</si>
  <si>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</si>
  <si>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</si>
  <si>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</si>
  <si>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</si>
  <si>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</si>
  <si>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</si>
  <si>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</si>
  <si>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</si>
  <si>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</si>
  <si>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</si>
  <si>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</si>
  <si>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</si>
  <si>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</si>
  <si>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</si>
  <si>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</si>
  <si>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</si>
  <si>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</si>
  <si>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</si>
  <si>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</si>
  <si>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</si>
  <si>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</si>
  <si>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</si>
  <si>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</si>
  <si>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</si>
  <si>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</si>
  <si>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</si>
  <si>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</si>
  <si>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</si>
  <si>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</si>
  <si>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</si>
  <si>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</si>
  <si>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</si>
  <si>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</si>
  <si>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</si>
  <si>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</si>
  <si>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</si>
  <si>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</si>
  <si>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</si>
  <si>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</si>
  <si>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</si>
  <si>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</si>
  <si>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</si>
  <si>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</si>
  <si>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</si>
  <si>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</si>
  <si>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</si>
  <si>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</si>
  <si>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</si>
  <si>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</si>
  <si>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</si>
  <si>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</si>
  <si>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</si>
  <si>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</si>
  <si>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</si>
  <si>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</si>
  <si>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</si>
  <si>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</si>
  <si>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</si>
  <si>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</si>
  <si>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</si>
  <si>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</si>
  <si>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</si>
  <si>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</si>
  <si>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</si>
  <si>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</si>
  <si>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</si>
  <si>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</si>
  <si>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</si>
  <si>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</si>
  <si>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</si>
  <si>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</si>
  <si>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</si>
  <si>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</si>
  <si>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</si>
  <si>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</si>
  <si>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</si>
  <si>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</si>
  <si>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</si>
  <si>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</si>
  <si>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</si>
  <si>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</si>
  <si>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</si>
  <si>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</si>
  <si>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t>
  </si>
  <si>
    <t>日本芸術院施設整備費</t>
    <rPh sb="0" eb="2">
      <t>ニホン</t>
    </rPh>
    <rPh sb="2" eb="5">
      <t>ゲイジュツイン</t>
    </rPh>
    <rPh sb="5" eb="7">
      <t>シセツ</t>
    </rPh>
    <rPh sb="7" eb="10">
      <t>セイビヒ</t>
    </rPh>
    <phoneticPr fontId="6"/>
  </si>
  <si>
    <t>文化庁</t>
    <rPh sb="0" eb="3">
      <t>ブンカチョウ</t>
    </rPh>
    <phoneticPr fontId="6"/>
  </si>
  <si>
    <t>文化部芸術文化課</t>
    <rPh sb="0" eb="3">
      <t>ブンカブ</t>
    </rPh>
    <rPh sb="3" eb="5">
      <t>ゲイジュツ</t>
    </rPh>
    <rPh sb="5" eb="8">
      <t>ブンカカ</t>
    </rPh>
    <phoneticPr fontId="6"/>
  </si>
  <si>
    <t>芸術文化課長
加藤　敬</t>
    <rPh sb="0" eb="2">
      <t>ゲイジュツ</t>
    </rPh>
    <rPh sb="2" eb="4">
      <t>ブンカ</t>
    </rPh>
    <rPh sb="4" eb="6">
      <t>カチョウ</t>
    </rPh>
    <rPh sb="7" eb="9">
      <t>カトウ</t>
    </rPh>
    <rPh sb="10" eb="11">
      <t>タカシ</t>
    </rPh>
    <phoneticPr fontId="6"/>
  </si>
  <si>
    <t>－</t>
    <phoneticPr fontId="6"/>
  </si>
  <si>
    <t>文部科学省設置法第32条
日本芸術院令</t>
    <rPh sb="0" eb="2">
      <t>モンブ</t>
    </rPh>
    <rPh sb="2" eb="5">
      <t>カガクショウ</t>
    </rPh>
    <rPh sb="5" eb="8">
      <t>セッチホウ</t>
    </rPh>
    <rPh sb="8" eb="9">
      <t>ダイ</t>
    </rPh>
    <rPh sb="11" eb="12">
      <t>ジョウ</t>
    </rPh>
    <rPh sb="13" eb="15">
      <t>ニホン</t>
    </rPh>
    <rPh sb="15" eb="18">
      <t>ゲイジュツイン</t>
    </rPh>
    <rPh sb="18" eb="19">
      <t>レイ</t>
    </rPh>
    <phoneticPr fontId="6"/>
  </si>
  <si>
    <t>－</t>
    <phoneticPr fontId="6"/>
  </si>
  <si>
    <t>-</t>
    <phoneticPr fontId="6"/>
  </si>
  <si>
    <t>-</t>
    <phoneticPr fontId="6"/>
  </si>
  <si>
    <t>-</t>
    <phoneticPr fontId="6"/>
  </si>
  <si>
    <t>-</t>
    <phoneticPr fontId="6"/>
  </si>
  <si>
    <t>-</t>
    <phoneticPr fontId="6"/>
  </si>
  <si>
    <t>-</t>
    <phoneticPr fontId="6"/>
  </si>
  <si>
    <t>施設施工庁費</t>
    <rPh sb="0" eb="2">
      <t>シセツ</t>
    </rPh>
    <rPh sb="2" eb="4">
      <t>セコウ</t>
    </rPh>
    <rPh sb="4" eb="6">
      <t>チョウヒ</t>
    </rPh>
    <phoneticPr fontId="6"/>
  </si>
  <si>
    <t>施設整備費</t>
    <rPh sb="0" eb="2">
      <t>シセツ</t>
    </rPh>
    <rPh sb="2" eb="5">
      <t>セイビヒ</t>
    </rPh>
    <phoneticPr fontId="6"/>
  </si>
  <si>
    <t>-</t>
    <phoneticPr fontId="6"/>
  </si>
  <si>
    <t>千円</t>
    <rPh sb="0" eb="2">
      <t>センエン</t>
    </rPh>
    <phoneticPr fontId="6"/>
  </si>
  <si>
    <t>25,553千円/一式</t>
    <rPh sb="6" eb="8">
      <t>センエン</t>
    </rPh>
    <rPh sb="9" eb="11">
      <t>イッシキ</t>
    </rPh>
    <phoneticPr fontId="6"/>
  </si>
  <si>
    <t>-</t>
    <phoneticPr fontId="6"/>
  </si>
  <si>
    <t>21,060千円/986.11㎡</t>
    <rPh sb="6" eb="8">
      <t>センエン</t>
    </rPh>
    <phoneticPr fontId="6"/>
  </si>
  <si>
    <t>監視カメラ設置工事の予算額（施設整備費）／整備面積（建物延べ面積）　　　　　　　　　　　　　　</t>
    <rPh sb="0" eb="2">
      <t>カンシ</t>
    </rPh>
    <rPh sb="5" eb="7">
      <t>セッチ</t>
    </rPh>
    <rPh sb="7" eb="9">
      <t>コウジ</t>
    </rPh>
    <rPh sb="10" eb="12">
      <t>ヨサン</t>
    </rPh>
    <rPh sb="12" eb="13">
      <t>ガク</t>
    </rPh>
    <rPh sb="14" eb="16">
      <t>シセツ</t>
    </rPh>
    <rPh sb="16" eb="19">
      <t>セイビヒ</t>
    </rPh>
    <rPh sb="21" eb="23">
      <t>セイビ</t>
    </rPh>
    <rPh sb="23" eb="25">
      <t>メンセキ</t>
    </rPh>
    <rPh sb="26" eb="28">
      <t>タテモノ</t>
    </rPh>
    <rPh sb="28" eb="29">
      <t>ノ</t>
    </rPh>
    <rPh sb="30" eb="32">
      <t>メンセキ</t>
    </rPh>
    <phoneticPr fontId="6"/>
  </si>
  <si>
    <t>58,125千円/294.98㎡</t>
    <rPh sb="6" eb="8">
      <t>センエン</t>
    </rPh>
    <phoneticPr fontId="6"/>
  </si>
  <si>
    <t>エレベーター設置工事の予算額（施設整備費）／
エレベーターの整備個数</t>
    <rPh sb="6" eb="8">
      <t>セッチ</t>
    </rPh>
    <rPh sb="8" eb="10">
      <t>コウジ</t>
    </rPh>
    <rPh sb="11" eb="14">
      <t>ヨサンガク</t>
    </rPh>
    <rPh sb="15" eb="17">
      <t>シセツ</t>
    </rPh>
    <rPh sb="17" eb="20">
      <t>セイビヒ</t>
    </rPh>
    <rPh sb="30" eb="32">
      <t>セイビ</t>
    </rPh>
    <rPh sb="32" eb="34">
      <t>コスウ</t>
    </rPh>
    <phoneticPr fontId="6"/>
  </si>
  <si>
    <t>11,138千円/1式</t>
    <rPh sb="6" eb="8">
      <t>センエン</t>
    </rPh>
    <rPh sb="10" eb="11">
      <t>シキ</t>
    </rPh>
    <phoneticPr fontId="6"/>
  </si>
  <si>
    <t>14,084千円/1式</t>
    <rPh sb="6" eb="8">
      <t>センエン</t>
    </rPh>
    <rPh sb="10" eb="11">
      <t>シキ</t>
    </rPh>
    <phoneticPr fontId="6"/>
  </si>
  <si>
    <t>空調管理設備設置工事の予算額（施設整備費）／整備面積（地下2階・地上2階部分の面積）　　　　　　　　　　</t>
    <rPh sb="0" eb="2">
      <t>クウチョウ</t>
    </rPh>
    <rPh sb="2" eb="4">
      <t>カンリ</t>
    </rPh>
    <rPh sb="4" eb="6">
      <t>セツビ</t>
    </rPh>
    <rPh sb="6" eb="8">
      <t>セッチ</t>
    </rPh>
    <rPh sb="8" eb="10">
      <t>コウジ</t>
    </rPh>
    <rPh sb="11" eb="14">
      <t>ヨサンガク</t>
    </rPh>
    <rPh sb="15" eb="17">
      <t>シセツ</t>
    </rPh>
    <rPh sb="17" eb="20">
      <t>セイビヒ</t>
    </rPh>
    <rPh sb="22" eb="24">
      <t>セイビ</t>
    </rPh>
    <rPh sb="24" eb="26">
      <t>メンセキ</t>
    </rPh>
    <rPh sb="27" eb="29">
      <t>チカ</t>
    </rPh>
    <rPh sb="30" eb="31">
      <t>カイ</t>
    </rPh>
    <rPh sb="32" eb="34">
      <t>チジョウ</t>
    </rPh>
    <rPh sb="35" eb="36">
      <t>カイ</t>
    </rPh>
    <rPh sb="36" eb="38">
      <t>ブブン</t>
    </rPh>
    <rPh sb="39" eb="41">
      <t>メンセキ</t>
    </rPh>
    <phoneticPr fontId="6"/>
  </si>
  <si>
    <t>外構設置工事の予算額（施設整備費）／外構の整備個数　　　　　　　　　　　　　　</t>
    <rPh sb="0" eb="2">
      <t>ガイコウ</t>
    </rPh>
    <rPh sb="2" eb="4">
      <t>セッチ</t>
    </rPh>
    <rPh sb="4" eb="6">
      <t>コウジ</t>
    </rPh>
    <rPh sb="7" eb="10">
      <t>ヨサンガク</t>
    </rPh>
    <rPh sb="11" eb="13">
      <t>シセツ</t>
    </rPh>
    <rPh sb="13" eb="16">
      <t>セイビヒ</t>
    </rPh>
    <rPh sb="18" eb="20">
      <t>ガイコウ</t>
    </rPh>
    <rPh sb="21" eb="23">
      <t>セイビ</t>
    </rPh>
    <rPh sb="23" eb="25">
      <t>コスウ</t>
    </rPh>
    <phoneticPr fontId="6"/>
  </si>
  <si>
    <t>講堂等空調設備更新の予算額（施設整備費）／講堂等空調設備の整備個数　　　　　　　　　　　　　　</t>
    <rPh sb="0" eb="2">
      <t>コウドウ</t>
    </rPh>
    <rPh sb="2" eb="3">
      <t>トウ</t>
    </rPh>
    <rPh sb="3" eb="5">
      <t>クウチョウ</t>
    </rPh>
    <rPh sb="5" eb="7">
      <t>セツビ</t>
    </rPh>
    <rPh sb="7" eb="9">
      <t>コウシン</t>
    </rPh>
    <rPh sb="10" eb="13">
      <t>ヨサンガク</t>
    </rPh>
    <rPh sb="14" eb="16">
      <t>シセツ</t>
    </rPh>
    <rPh sb="16" eb="19">
      <t>セイビヒ</t>
    </rPh>
    <rPh sb="21" eb="23">
      <t>コウドウ</t>
    </rPh>
    <rPh sb="23" eb="24">
      <t>トウ</t>
    </rPh>
    <rPh sb="24" eb="26">
      <t>クウチョウ</t>
    </rPh>
    <rPh sb="26" eb="28">
      <t>セツビ</t>
    </rPh>
    <rPh sb="29" eb="31">
      <t>セイビ</t>
    </rPh>
    <rPh sb="31" eb="33">
      <t>コスウ</t>
    </rPh>
    <phoneticPr fontId="6"/>
  </si>
  <si>
    <t>A.民間企業等</t>
    <rPh sb="2" eb="4">
      <t>ミンカン</t>
    </rPh>
    <rPh sb="4" eb="6">
      <t>キギョウ</t>
    </rPh>
    <rPh sb="6" eb="7">
      <t>トウ</t>
    </rPh>
    <phoneticPr fontId="6"/>
  </si>
  <si>
    <t>B.民間企業等</t>
    <rPh sb="2" eb="4">
      <t>ミンカン</t>
    </rPh>
    <rPh sb="4" eb="6">
      <t>キギョウ</t>
    </rPh>
    <rPh sb="6" eb="7">
      <t>トウ</t>
    </rPh>
    <phoneticPr fontId="6"/>
  </si>
  <si>
    <t>C.民間企業等</t>
    <rPh sb="2" eb="4">
      <t>ミンカン</t>
    </rPh>
    <rPh sb="4" eb="6">
      <t>キギョウ</t>
    </rPh>
    <rPh sb="6" eb="7">
      <t>トウ</t>
    </rPh>
    <phoneticPr fontId="6"/>
  </si>
  <si>
    <t>美術品収蔵庫空調設備追加設置工事</t>
    <rPh sb="0" eb="3">
      <t>ビジュツヒン</t>
    </rPh>
    <rPh sb="3" eb="6">
      <t>シュウゾウコ</t>
    </rPh>
    <rPh sb="6" eb="8">
      <t>クウチョウ</t>
    </rPh>
    <rPh sb="8" eb="10">
      <t>セツビ</t>
    </rPh>
    <rPh sb="10" eb="12">
      <t>ツイカ</t>
    </rPh>
    <rPh sb="12" eb="14">
      <t>セッチ</t>
    </rPh>
    <rPh sb="14" eb="16">
      <t>コウジ</t>
    </rPh>
    <phoneticPr fontId="6"/>
  </si>
  <si>
    <t>美術品収蔵庫エレベーター設置工事</t>
    <rPh sb="0" eb="3">
      <t>ビジュツヒン</t>
    </rPh>
    <rPh sb="3" eb="6">
      <t>シュウゾウコ</t>
    </rPh>
    <rPh sb="12" eb="14">
      <t>セッチ</t>
    </rPh>
    <rPh sb="14" eb="16">
      <t>コウジ</t>
    </rPh>
    <phoneticPr fontId="6"/>
  </si>
  <si>
    <t>美術品収蔵庫外構工事</t>
    <rPh sb="0" eb="3">
      <t>ビジュツヒン</t>
    </rPh>
    <rPh sb="3" eb="6">
      <t>シュウゾウコ</t>
    </rPh>
    <rPh sb="6" eb="8">
      <t>ガイコウ</t>
    </rPh>
    <rPh sb="8" eb="10">
      <t>コウジ</t>
    </rPh>
    <phoneticPr fontId="6"/>
  </si>
  <si>
    <t>美術品収蔵庫監視カメラ設備設置工事</t>
    <rPh sb="0" eb="3">
      <t>ビジュツヒン</t>
    </rPh>
    <rPh sb="3" eb="6">
      <t>シュウゾウコ</t>
    </rPh>
    <rPh sb="6" eb="8">
      <t>カンシ</t>
    </rPh>
    <rPh sb="11" eb="13">
      <t>セツビ</t>
    </rPh>
    <rPh sb="13" eb="15">
      <t>セッチ</t>
    </rPh>
    <rPh sb="15" eb="17">
      <t>コウジ</t>
    </rPh>
    <phoneticPr fontId="6"/>
  </si>
  <si>
    <t>講堂等空調設備更新工事</t>
    <rPh sb="0" eb="2">
      <t>コウドウ</t>
    </rPh>
    <rPh sb="2" eb="3">
      <t>トウ</t>
    </rPh>
    <rPh sb="3" eb="5">
      <t>クウチョウ</t>
    </rPh>
    <rPh sb="5" eb="7">
      <t>セツビ</t>
    </rPh>
    <rPh sb="7" eb="9">
      <t>コウシン</t>
    </rPh>
    <rPh sb="9" eb="11">
      <t>コウジ</t>
    </rPh>
    <phoneticPr fontId="6"/>
  </si>
  <si>
    <t>D.民間企業等</t>
    <rPh sb="2" eb="4">
      <t>ミンカン</t>
    </rPh>
    <rPh sb="4" eb="6">
      <t>キギョウ</t>
    </rPh>
    <rPh sb="6" eb="7">
      <t>トウ</t>
    </rPh>
    <phoneticPr fontId="6"/>
  </si>
  <si>
    <t>E.民間企業等</t>
    <rPh sb="2" eb="4">
      <t>ミンカン</t>
    </rPh>
    <rPh sb="4" eb="6">
      <t>キギョウ</t>
    </rPh>
    <rPh sb="6" eb="7">
      <t>トウ</t>
    </rPh>
    <phoneticPr fontId="6"/>
  </si>
  <si>
    <t>会館講堂等空調設備更新工事設計業務</t>
    <rPh sb="0" eb="2">
      <t>カイカン</t>
    </rPh>
    <rPh sb="2" eb="4">
      <t>コウドウ</t>
    </rPh>
    <rPh sb="4" eb="5">
      <t>トウ</t>
    </rPh>
    <rPh sb="5" eb="7">
      <t>クウチョウ</t>
    </rPh>
    <rPh sb="7" eb="9">
      <t>セツビ</t>
    </rPh>
    <rPh sb="9" eb="11">
      <t>コウシン</t>
    </rPh>
    <rPh sb="11" eb="13">
      <t>コウジ</t>
    </rPh>
    <rPh sb="13" eb="15">
      <t>セッケイ</t>
    </rPh>
    <rPh sb="15" eb="17">
      <t>ギョウム</t>
    </rPh>
    <phoneticPr fontId="6"/>
  </si>
  <si>
    <t>美術品収蔵庫機能追加工事設計業務</t>
    <rPh sb="0" eb="3">
      <t>ビジュツヒン</t>
    </rPh>
    <rPh sb="3" eb="6">
      <t>シュウゾウコ</t>
    </rPh>
    <rPh sb="6" eb="8">
      <t>キノウ</t>
    </rPh>
    <rPh sb="8" eb="10">
      <t>ツイカ</t>
    </rPh>
    <rPh sb="10" eb="12">
      <t>コウジ</t>
    </rPh>
    <rPh sb="12" eb="14">
      <t>セッケイ</t>
    </rPh>
    <rPh sb="14" eb="16">
      <t>ギョウム</t>
    </rPh>
    <phoneticPr fontId="6"/>
  </si>
  <si>
    <t>本事業は、美術品収蔵庫の機能強化及び講堂等の空調設備更新を目的とする施設整備事業であり、工事完了前に工事完了後の収蔵品の活用や保管状況を定量的な指標で示すことはできないため。</t>
    <rPh sb="0" eb="1">
      <t>ホン</t>
    </rPh>
    <rPh sb="1" eb="3">
      <t>ジギョウ</t>
    </rPh>
    <rPh sb="5" eb="8">
      <t>ビジュツヒン</t>
    </rPh>
    <rPh sb="8" eb="11">
      <t>シュウゾウコ</t>
    </rPh>
    <rPh sb="12" eb="14">
      <t>キノウ</t>
    </rPh>
    <rPh sb="14" eb="16">
      <t>キョウカ</t>
    </rPh>
    <rPh sb="16" eb="17">
      <t>オヨ</t>
    </rPh>
    <rPh sb="18" eb="20">
      <t>コウドウ</t>
    </rPh>
    <rPh sb="20" eb="21">
      <t>トウ</t>
    </rPh>
    <rPh sb="22" eb="24">
      <t>クウチョウ</t>
    </rPh>
    <rPh sb="24" eb="26">
      <t>セツビ</t>
    </rPh>
    <rPh sb="26" eb="28">
      <t>コウシン</t>
    </rPh>
    <rPh sb="29" eb="31">
      <t>モクテキ</t>
    </rPh>
    <rPh sb="34" eb="36">
      <t>シセツ</t>
    </rPh>
    <rPh sb="36" eb="38">
      <t>セイビ</t>
    </rPh>
    <rPh sb="38" eb="40">
      <t>ジギョウ</t>
    </rPh>
    <rPh sb="44" eb="46">
      <t>コウジ</t>
    </rPh>
    <rPh sb="46" eb="48">
      <t>カンリョウ</t>
    </rPh>
    <rPh sb="48" eb="49">
      <t>マエ</t>
    </rPh>
    <rPh sb="50" eb="52">
      <t>コウジ</t>
    </rPh>
    <rPh sb="52" eb="55">
      <t>カンリョウゴ</t>
    </rPh>
    <rPh sb="56" eb="59">
      <t>シュウゾウヒン</t>
    </rPh>
    <rPh sb="60" eb="62">
      <t>カツヨウ</t>
    </rPh>
    <rPh sb="63" eb="65">
      <t>ホカン</t>
    </rPh>
    <rPh sb="65" eb="67">
      <t>ジョウキョウ</t>
    </rPh>
    <rPh sb="68" eb="71">
      <t>テイリョウテキ</t>
    </rPh>
    <rPh sb="72" eb="74">
      <t>シヒョウ</t>
    </rPh>
    <rPh sb="75" eb="76">
      <t>シメ</t>
    </rPh>
    <phoneticPr fontId="6"/>
  </si>
  <si>
    <t>【定性的な成果目標】
①作品搬出入用エレベーターの設置による作業負担の軽減と安全性の向上
②監視カメラの設置によるセキュリティーの向上
③地下2階、地上2階部分の空調管理設備の設置による作品保存環境の向上・改善
④外構設置による上野恩賜公園の景観保護
⑤講堂等空調設備更新による展示作品へのダメージの軽減及び会館にて実施する事業の円滑な遂行
【24～26年度の達成状況・実績】
平成27年度新規事業のため、達成状況・実績なし</t>
    <rPh sb="1" eb="4">
      <t>テイセイテキ</t>
    </rPh>
    <rPh sb="5" eb="7">
      <t>セイカ</t>
    </rPh>
    <rPh sb="7" eb="9">
      <t>モクヒョウ</t>
    </rPh>
    <rPh sb="12" eb="14">
      <t>サクヒン</t>
    </rPh>
    <rPh sb="14" eb="17">
      <t>ハンシュツニュウ</t>
    </rPh>
    <rPh sb="17" eb="18">
      <t>ヨウ</t>
    </rPh>
    <rPh sb="25" eb="27">
      <t>セッチ</t>
    </rPh>
    <rPh sb="30" eb="32">
      <t>サギョウ</t>
    </rPh>
    <rPh sb="32" eb="34">
      <t>フタン</t>
    </rPh>
    <rPh sb="35" eb="37">
      <t>ケイゲン</t>
    </rPh>
    <rPh sb="38" eb="41">
      <t>アンゼンセイ</t>
    </rPh>
    <rPh sb="42" eb="44">
      <t>コウジョウ</t>
    </rPh>
    <rPh sb="46" eb="48">
      <t>カンシ</t>
    </rPh>
    <rPh sb="52" eb="54">
      <t>セッチ</t>
    </rPh>
    <rPh sb="65" eb="67">
      <t>コウジョウ</t>
    </rPh>
    <rPh sb="69" eb="71">
      <t>チカ</t>
    </rPh>
    <rPh sb="72" eb="73">
      <t>カイ</t>
    </rPh>
    <rPh sb="74" eb="76">
      <t>チジョウ</t>
    </rPh>
    <rPh sb="77" eb="78">
      <t>カイ</t>
    </rPh>
    <rPh sb="78" eb="80">
      <t>ブブン</t>
    </rPh>
    <rPh sb="81" eb="83">
      <t>クウチョウ</t>
    </rPh>
    <rPh sb="83" eb="85">
      <t>カンリ</t>
    </rPh>
    <rPh sb="85" eb="87">
      <t>セツビ</t>
    </rPh>
    <rPh sb="88" eb="90">
      <t>セッチ</t>
    </rPh>
    <rPh sb="93" eb="95">
      <t>サクヒン</t>
    </rPh>
    <rPh sb="95" eb="97">
      <t>ホゾン</t>
    </rPh>
    <rPh sb="97" eb="99">
      <t>カンキョウ</t>
    </rPh>
    <rPh sb="100" eb="102">
      <t>コウジョウ</t>
    </rPh>
    <rPh sb="103" eb="105">
      <t>カイゼン</t>
    </rPh>
    <rPh sb="107" eb="109">
      <t>ガイコウ</t>
    </rPh>
    <rPh sb="109" eb="111">
      <t>セッチ</t>
    </rPh>
    <rPh sb="114" eb="116">
      <t>ウエノ</t>
    </rPh>
    <rPh sb="116" eb="118">
      <t>オンシ</t>
    </rPh>
    <rPh sb="118" eb="120">
      <t>コウエン</t>
    </rPh>
    <rPh sb="121" eb="123">
      <t>ケイカン</t>
    </rPh>
    <rPh sb="123" eb="125">
      <t>ホゴ</t>
    </rPh>
    <rPh sb="127" eb="129">
      <t>コウドウ</t>
    </rPh>
    <rPh sb="129" eb="130">
      <t>トウ</t>
    </rPh>
    <rPh sb="130" eb="132">
      <t>クウチョウ</t>
    </rPh>
    <rPh sb="132" eb="134">
      <t>セツビ</t>
    </rPh>
    <rPh sb="134" eb="136">
      <t>コウシン</t>
    </rPh>
    <rPh sb="139" eb="141">
      <t>テンジ</t>
    </rPh>
    <rPh sb="141" eb="143">
      <t>サクヒン</t>
    </rPh>
    <rPh sb="150" eb="152">
      <t>ケイゲン</t>
    </rPh>
    <rPh sb="152" eb="153">
      <t>オヨ</t>
    </rPh>
    <rPh sb="154" eb="156">
      <t>カイカン</t>
    </rPh>
    <rPh sb="158" eb="160">
      <t>ジッシ</t>
    </rPh>
    <rPh sb="162" eb="164">
      <t>ジギョウ</t>
    </rPh>
    <rPh sb="165" eb="167">
      <t>エンカツ</t>
    </rPh>
    <rPh sb="168" eb="170">
      <t>スイコウ</t>
    </rPh>
    <rPh sb="177" eb="179">
      <t>ネンド</t>
    </rPh>
    <phoneticPr fontId="6"/>
  </si>
  <si>
    <t>所蔵作品公開展示及び特別講演会の集客数</t>
  </si>
  <si>
    <t>人</t>
    <rPh sb="0" eb="1">
      <t>ニン</t>
    </rPh>
    <phoneticPr fontId="6"/>
  </si>
  <si>
    <t>日本芸術院は収蔵庫に保管している美術作品の公開展示や特別講演会等を従来より実施しており、こうした事業の集客数を目標値に到達させることを、本事業の妥当性を検証するための代替的な達成目標とした。</t>
    <rPh sb="0" eb="2">
      <t>ニホン</t>
    </rPh>
    <rPh sb="2" eb="5">
      <t>ゲイジュツイン</t>
    </rPh>
    <rPh sb="6" eb="9">
      <t>シュウゾウコ</t>
    </rPh>
    <rPh sb="10" eb="12">
      <t>ホカン</t>
    </rPh>
    <rPh sb="16" eb="18">
      <t>ビジュツ</t>
    </rPh>
    <rPh sb="18" eb="20">
      <t>サクヒン</t>
    </rPh>
    <rPh sb="21" eb="23">
      <t>コウカイ</t>
    </rPh>
    <rPh sb="23" eb="25">
      <t>テンジ</t>
    </rPh>
    <rPh sb="26" eb="28">
      <t>トクベツ</t>
    </rPh>
    <rPh sb="28" eb="32">
      <t>コウエンカイナド</t>
    </rPh>
    <rPh sb="33" eb="35">
      <t>ジュウライ</t>
    </rPh>
    <rPh sb="37" eb="39">
      <t>ジッシ</t>
    </rPh>
    <rPh sb="48" eb="50">
      <t>ジギョウ</t>
    </rPh>
    <rPh sb="51" eb="54">
      <t>シュウキャクスウ</t>
    </rPh>
    <rPh sb="55" eb="58">
      <t>モクヒョウチ</t>
    </rPh>
    <rPh sb="59" eb="61">
      <t>トウタツ</t>
    </rPh>
    <rPh sb="68" eb="69">
      <t>ホン</t>
    </rPh>
    <rPh sb="69" eb="71">
      <t>ジギョウ</t>
    </rPh>
    <rPh sb="72" eb="75">
      <t>ダトウセイ</t>
    </rPh>
    <rPh sb="76" eb="78">
      <t>ケンショウ</t>
    </rPh>
    <rPh sb="83" eb="86">
      <t>ダイタイテキ</t>
    </rPh>
    <rPh sb="87" eb="89">
      <t>タッセイ</t>
    </rPh>
    <rPh sb="89" eb="91">
      <t>モクヒョウ</t>
    </rPh>
    <phoneticPr fontId="6"/>
  </si>
  <si>
    <t>‐</t>
  </si>
  <si>
    <t>本事業を実施なければ、日本芸術院の事業の円滑な遂行に支障を来す恐れがあるため、必要不可欠なものであり、優先度の高い事業であると考える。</t>
    <rPh sb="0" eb="1">
      <t>ホン</t>
    </rPh>
    <rPh sb="1" eb="3">
      <t>ジギョウ</t>
    </rPh>
    <rPh sb="4" eb="6">
      <t>ジッシ</t>
    </rPh>
    <rPh sb="11" eb="13">
      <t>ニホン</t>
    </rPh>
    <rPh sb="13" eb="16">
      <t>ゲイジュツイン</t>
    </rPh>
    <rPh sb="17" eb="19">
      <t>ジギョウ</t>
    </rPh>
    <rPh sb="20" eb="22">
      <t>エンカツ</t>
    </rPh>
    <rPh sb="23" eb="25">
      <t>スイコウ</t>
    </rPh>
    <rPh sb="26" eb="28">
      <t>シショウ</t>
    </rPh>
    <rPh sb="29" eb="30">
      <t>キタ</t>
    </rPh>
    <rPh sb="31" eb="32">
      <t>オソ</t>
    </rPh>
    <rPh sb="39" eb="41">
      <t>ヒツヨウ</t>
    </rPh>
    <rPh sb="41" eb="44">
      <t>フカケツ</t>
    </rPh>
    <rPh sb="51" eb="54">
      <t>ユウセンド</t>
    </rPh>
    <rPh sb="55" eb="56">
      <t>タカ</t>
    </rPh>
    <rPh sb="57" eb="59">
      <t>ジギョウ</t>
    </rPh>
    <rPh sb="63" eb="64">
      <t>カンガ</t>
    </rPh>
    <phoneticPr fontId="6"/>
  </si>
  <si>
    <t>単位あたりのコストについては、本事業の計画に即し、市場調査や業者からの参考見積書などを勘案し算出されており妥当である。</t>
    <rPh sb="0" eb="2">
      <t>タンイ</t>
    </rPh>
    <rPh sb="15" eb="16">
      <t>ホン</t>
    </rPh>
    <rPh sb="16" eb="18">
      <t>ジギョウ</t>
    </rPh>
    <rPh sb="19" eb="21">
      <t>ケイカク</t>
    </rPh>
    <rPh sb="22" eb="23">
      <t>ソク</t>
    </rPh>
    <rPh sb="25" eb="27">
      <t>シジョウ</t>
    </rPh>
    <rPh sb="27" eb="29">
      <t>チョウサ</t>
    </rPh>
    <rPh sb="30" eb="32">
      <t>ギョウシャ</t>
    </rPh>
    <rPh sb="35" eb="37">
      <t>サンコウ</t>
    </rPh>
    <rPh sb="37" eb="40">
      <t>ミツモリショ</t>
    </rPh>
    <rPh sb="43" eb="45">
      <t>カンアン</t>
    </rPh>
    <rPh sb="46" eb="48">
      <t>サンシュツ</t>
    </rPh>
    <rPh sb="53" eb="55">
      <t>ダトウ</t>
    </rPh>
    <phoneticPr fontId="6"/>
  </si>
  <si>
    <t>本事業は、日本芸術院が管理する会館空調設備の更新や収蔵庫の機能追加であり、地方自治体や民間等に委ねることはできない事業である。</t>
    <rPh sb="0" eb="1">
      <t>ホン</t>
    </rPh>
    <rPh sb="1" eb="3">
      <t>ジギョウ</t>
    </rPh>
    <rPh sb="5" eb="7">
      <t>ニホン</t>
    </rPh>
    <rPh sb="7" eb="10">
      <t>ゲイジュツイン</t>
    </rPh>
    <rPh sb="11" eb="13">
      <t>カンリ</t>
    </rPh>
    <rPh sb="15" eb="17">
      <t>カイカン</t>
    </rPh>
    <rPh sb="17" eb="19">
      <t>クウチョウ</t>
    </rPh>
    <rPh sb="19" eb="21">
      <t>セツビ</t>
    </rPh>
    <rPh sb="22" eb="24">
      <t>コウシン</t>
    </rPh>
    <rPh sb="25" eb="28">
      <t>シュウゾウコ</t>
    </rPh>
    <rPh sb="29" eb="31">
      <t>キノウ</t>
    </rPh>
    <rPh sb="31" eb="33">
      <t>ツイカ</t>
    </rPh>
    <rPh sb="37" eb="39">
      <t>チホウ</t>
    </rPh>
    <rPh sb="39" eb="42">
      <t>ジチタイ</t>
    </rPh>
    <rPh sb="43" eb="45">
      <t>ミンカン</t>
    </rPh>
    <rPh sb="45" eb="46">
      <t>トウ</t>
    </rPh>
    <rPh sb="47" eb="48">
      <t>ユダ</t>
    </rPh>
    <rPh sb="57" eb="59">
      <t>ジギョウ</t>
    </rPh>
    <phoneticPr fontId="6"/>
  </si>
  <si>
    <t>本事業の目的は、会館空調設備の更新及び収蔵庫の機能追加であり、その目的に真に必要となる費目・使途に限定して使用する計画である。</t>
    <rPh sb="0" eb="1">
      <t>ホン</t>
    </rPh>
    <rPh sb="1" eb="3">
      <t>ジギョウ</t>
    </rPh>
    <rPh sb="4" eb="6">
      <t>モクテキ</t>
    </rPh>
    <rPh sb="8" eb="10">
      <t>カイカン</t>
    </rPh>
    <rPh sb="10" eb="12">
      <t>クウチョウ</t>
    </rPh>
    <rPh sb="12" eb="14">
      <t>セツビ</t>
    </rPh>
    <rPh sb="15" eb="17">
      <t>コウシン</t>
    </rPh>
    <rPh sb="17" eb="18">
      <t>オヨ</t>
    </rPh>
    <rPh sb="19" eb="22">
      <t>シュウゾウコ</t>
    </rPh>
    <rPh sb="23" eb="25">
      <t>キノウ</t>
    </rPh>
    <rPh sb="25" eb="27">
      <t>ツイカ</t>
    </rPh>
    <rPh sb="33" eb="35">
      <t>モクテキ</t>
    </rPh>
    <rPh sb="36" eb="37">
      <t>シン</t>
    </rPh>
    <rPh sb="38" eb="40">
      <t>ヒツヨウ</t>
    </rPh>
    <rPh sb="43" eb="45">
      <t>ヒモク</t>
    </rPh>
    <rPh sb="46" eb="48">
      <t>シト</t>
    </rPh>
    <rPh sb="49" eb="51">
      <t>ゲンテイ</t>
    </rPh>
    <rPh sb="53" eb="55">
      <t>シヨウ</t>
    </rPh>
    <rPh sb="57" eb="59">
      <t>ケイカク</t>
    </rPh>
    <phoneticPr fontId="6"/>
  </si>
  <si>
    <t>本事業の実施にあたっては、現場調査やヒアリング・打合せを重ね、より効率的なものとなるよう入念な計画を立てて実施することとしている。　また本事業の目的を達成することができる最低限の仕様に留めるなど、コスト削減に努めている。</t>
    <rPh sb="0" eb="1">
      <t>ホン</t>
    </rPh>
    <rPh sb="1" eb="3">
      <t>ジギョウ</t>
    </rPh>
    <rPh sb="4" eb="6">
      <t>ジッシ</t>
    </rPh>
    <rPh sb="13" eb="15">
      <t>ゲンバ</t>
    </rPh>
    <rPh sb="15" eb="17">
      <t>チョウサ</t>
    </rPh>
    <rPh sb="24" eb="26">
      <t>ウチアワ</t>
    </rPh>
    <rPh sb="28" eb="29">
      <t>カサ</t>
    </rPh>
    <rPh sb="33" eb="36">
      <t>コウリツテキ</t>
    </rPh>
    <rPh sb="44" eb="46">
      <t>ニュウネン</t>
    </rPh>
    <rPh sb="47" eb="49">
      <t>ケイカク</t>
    </rPh>
    <rPh sb="50" eb="51">
      <t>タ</t>
    </rPh>
    <rPh sb="53" eb="55">
      <t>ジッシ</t>
    </rPh>
    <rPh sb="68" eb="69">
      <t>ホン</t>
    </rPh>
    <rPh sb="69" eb="71">
      <t>ジギョウ</t>
    </rPh>
    <rPh sb="72" eb="74">
      <t>モクテキ</t>
    </rPh>
    <rPh sb="75" eb="77">
      <t>タッセイ</t>
    </rPh>
    <rPh sb="85" eb="88">
      <t>サイテイゲン</t>
    </rPh>
    <rPh sb="89" eb="91">
      <t>シヨウ</t>
    </rPh>
    <rPh sb="92" eb="93">
      <t>トド</t>
    </rPh>
    <rPh sb="101" eb="103">
      <t>サクゲン</t>
    </rPh>
    <rPh sb="104" eb="105">
      <t>ツト</t>
    </rPh>
    <phoneticPr fontId="6"/>
  </si>
  <si>
    <t>　経費の執行にあたっては、一般競争入札の実施により妥当性・競争性を確保し、コストの削減を図るとともに、現場確認や打合せ、情報交換等を通じて、より効果的かつ効率的な事業を実施できるよう努める。</t>
    <rPh sb="1" eb="3">
      <t>ケイヒ</t>
    </rPh>
    <rPh sb="4" eb="6">
      <t>シッコウ</t>
    </rPh>
    <rPh sb="13" eb="15">
      <t>イッパン</t>
    </rPh>
    <rPh sb="15" eb="17">
      <t>キョウソウ</t>
    </rPh>
    <rPh sb="17" eb="19">
      <t>ニュウサツ</t>
    </rPh>
    <rPh sb="20" eb="22">
      <t>ジッシ</t>
    </rPh>
    <rPh sb="25" eb="28">
      <t>ダトウセイ</t>
    </rPh>
    <rPh sb="29" eb="32">
      <t>キョウソウセイ</t>
    </rPh>
    <rPh sb="33" eb="35">
      <t>カクホ</t>
    </rPh>
    <rPh sb="41" eb="43">
      <t>サクゲン</t>
    </rPh>
    <rPh sb="44" eb="45">
      <t>ハカ</t>
    </rPh>
    <rPh sb="51" eb="53">
      <t>ゲンバ</t>
    </rPh>
    <rPh sb="53" eb="55">
      <t>カクニン</t>
    </rPh>
    <rPh sb="56" eb="58">
      <t>ウチアワ</t>
    </rPh>
    <rPh sb="60" eb="62">
      <t>ジョウホウ</t>
    </rPh>
    <rPh sb="62" eb="64">
      <t>コウカン</t>
    </rPh>
    <rPh sb="64" eb="65">
      <t>トウ</t>
    </rPh>
    <rPh sb="66" eb="67">
      <t>ツウ</t>
    </rPh>
    <rPh sb="72" eb="74">
      <t>コウカ</t>
    </rPh>
    <rPh sb="74" eb="75">
      <t>テキ</t>
    </rPh>
    <rPh sb="77" eb="80">
      <t>コウリツテキ</t>
    </rPh>
    <rPh sb="81" eb="83">
      <t>ジギョウ</t>
    </rPh>
    <rPh sb="84" eb="86">
      <t>ジッシ</t>
    </rPh>
    <rPh sb="91" eb="92">
      <t>ツト</t>
    </rPh>
    <phoneticPr fontId="6"/>
  </si>
  <si>
    <t>支出先の選定にあたっては、十分な公告期間を確保した上で一般競争入札を行う予定であり、その妥当性や競争性を確保している。</t>
    <rPh sb="0" eb="2">
      <t>シシュツ</t>
    </rPh>
    <rPh sb="2" eb="3">
      <t>サキ</t>
    </rPh>
    <rPh sb="4" eb="6">
      <t>センテイ</t>
    </rPh>
    <rPh sb="13" eb="15">
      <t>ジュウブン</t>
    </rPh>
    <rPh sb="16" eb="18">
      <t>コウコク</t>
    </rPh>
    <rPh sb="18" eb="20">
      <t>キカン</t>
    </rPh>
    <rPh sb="21" eb="23">
      <t>カクホ</t>
    </rPh>
    <rPh sb="25" eb="26">
      <t>ウエ</t>
    </rPh>
    <rPh sb="27" eb="29">
      <t>イッパン</t>
    </rPh>
    <rPh sb="29" eb="31">
      <t>キョウソウ</t>
    </rPh>
    <rPh sb="31" eb="33">
      <t>ニュウサツ</t>
    </rPh>
    <rPh sb="34" eb="35">
      <t>オコナ</t>
    </rPh>
    <rPh sb="36" eb="38">
      <t>ヨテイ</t>
    </rPh>
    <rPh sb="44" eb="47">
      <t>ダトウセイ</t>
    </rPh>
    <rPh sb="48" eb="51">
      <t>キョウソウセイ</t>
    </rPh>
    <rPh sb="52" eb="54">
      <t>カクホ</t>
    </rPh>
    <phoneticPr fontId="6"/>
  </si>
  <si>
    <t>　本事業は、貴重な財産である日本芸術院所蔵美術品の維持管理・保存を行うにあたり、現時点で附随されていない機能を追加して、保存環境をより向上させるものであり、必要最低限の機能に限定している。
　また、日本芸術院会館講堂等の空調設備更新については、経年劣化による不具合が既に生じており、展示作品へのダメージや本院で実施する事業に支障をきたす恐れがあることから緊急性を要するものである。
　よって本事業は国費を投入して実施すべき事業であり、また事業の円滑な遂行や緊急性の観点からも優先度の高い事業である。</t>
    <rPh sb="1" eb="2">
      <t>ホン</t>
    </rPh>
    <rPh sb="2" eb="4">
      <t>ジギョウ</t>
    </rPh>
    <rPh sb="6" eb="8">
      <t>キチョウ</t>
    </rPh>
    <rPh sb="9" eb="11">
      <t>ザイサン</t>
    </rPh>
    <rPh sb="14" eb="16">
      <t>ニホン</t>
    </rPh>
    <rPh sb="16" eb="19">
      <t>ゲイジュツイン</t>
    </rPh>
    <rPh sb="19" eb="21">
      <t>ショゾウ</t>
    </rPh>
    <rPh sb="21" eb="24">
      <t>ビジュツヒン</t>
    </rPh>
    <rPh sb="25" eb="27">
      <t>イジ</t>
    </rPh>
    <rPh sb="27" eb="29">
      <t>カンリ</t>
    </rPh>
    <rPh sb="30" eb="32">
      <t>ホゾン</t>
    </rPh>
    <rPh sb="33" eb="34">
      <t>オコナ</t>
    </rPh>
    <rPh sb="40" eb="43">
      <t>ゲンジテン</t>
    </rPh>
    <rPh sb="44" eb="46">
      <t>フズイ</t>
    </rPh>
    <rPh sb="52" eb="54">
      <t>キノウ</t>
    </rPh>
    <rPh sb="55" eb="57">
      <t>ツイカ</t>
    </rPh>
    <rPh sb="60" eb="62">
      <t>ホゾン</t>
    </rPh>
    <rPh sb="62" eb="64">
      <t>カンキョウ</t>
    </rPh>
    <rPh sb="67" eb="69">
      <t>コウジョウ</t>
    </rPh>
    <rPh sb="78" eb="80">
      <t>ヒツヨウ</t>
    </rPh>
    <rPh sb="80" eb="83">
      <t>サイテイゲン</t>
    </rPh>
    <rPh sb="84" eb="86">
      <t>キノウ</t>
    </rPh>
    <rPh sb="87" eb="89">
      <t>ゲンテイ</t>
    </rPh>
    <rPh sb="99" eb="101">
      <t>ニホン</t>
    </rPh>
    <rPh sb="101" eb="104">
      <t>ゲイジュツイン</t>
    </rPh>
    <rPh sb="104" eb="106">
      <t>カイカン</t>
    </rPh>
    <rPh sb="106" eb="108">
      <t>コウドウ</t>
    </rPh>
    <rPh sb="108" eb="109">
      <t>トウ</t>
    </rPh>
    <rPh sb="110" eb="112">
      <t>クウチョウ</t>
    </rPh>
    <rPh sb="112" eb="114">
      <t>セツビ</t>
    </rPh>
    <rPh sb="114" eb="116">
      <t>コウシン</t>
    </rPh>
    <rPh sb="122" eb="124">
      <t>ケイネン</t>
    </rPh>
    <rPh sb="124" eb="126">
      <t>レッカ</t>
    </rPh>
    <rPh sb="129" eb="132">
      <t>フグアイ</t>
    </rPh>
    <rPh sb="133" eb="134">
      <t>スデ</t>
    </rPh>
    <rPh sb="135" eb="136">
      <t>ショウ</t>
    </rPh>
    <rPh sb="141" eb="143">
      <t>テンジ</t>
    </rPh>
    <rPh sb="143" eb="145">
      <t>サクヒン</t>
    </rPh>
    <rPh sb="152" eb="154">
      <t>ホンイン</t>
    </rPh>
    <rPh sb="155" eb="157">
      <t>ジッシ</t>
    </rPh>
    <rPh sb="159" eb="161">
      <t>ジギョウ</t>
    </rPh>
    <rPh sb="162" eb="164">
      <t>シショウ</t>
    </rPh>
    <rPh sb="168" eb="169">
      <t>オソ</t>
    </rPh>
    <rPh sb="177" eb="180">
      <t>キンキュウセイ</t>
    </rPh>
    <rPh sb="181" eb="182">
      <t>ヨウ</t>
    </rPh>
    <rPh sb="195" eb="196">
      <t>ホン</t>
    </rPh>
    <rPh sb="196" eb="198">
      <t>ジギョウ</t>
    </rPh>
    <rPh sb="199" eb="201">
      <t>コクヒ</t>
    </rPh>
    <rPh sb="202" eb="204">
      <t>トウニュウ</t>
    </rPh>
    <rPh sb="206" eb="208">
      <t>ジッシ</t>
    </rPh>
    <rPh sb="211" eb="213">
      <t>ジギョウ</t>
    </rPh>
    <rPh sb="219" eb="221">
      <t>ジギョウ</t>
    </rPh>
    <rPh sb="222" eb="224">
      <t>エンカツ</t>
    </rPh>
    <rPh sb="225" eb="227">
      <t>スイコウ</t>
    </rPh>
    <rPh sb="228" eb="231">
      <t>キンキュウセイ</t>
    </rPh>
    <rPh sb="232" eb="234">
      <t>カンテン</t>
    </rPh>
    <rPh sb="237" eb="240">
      <t>ユウセンド</t>
    </rPh>
    <rPh sb="241" eb="242">
      <t>タカ</t>
    </rPh>
    <rPh sb="243" eb="245">
      <t>ジギョウ</t>
    </rPh>
    <phoneticPr fontId="6"/>
  </si>
  <si>
    <t>本事業の実施にあたっては、今回の手段・方法等以外にはなく、最も効果的かつ低コストで実施できるものと考えている。</t>
    <rPh sb="0" eb="1">
      <t>ホン</t>
    </rPh>
    <rPh sb="1" eb="3">
      <t>ジギョウ</t>
    </rPh>
    <rPh sb="4" eb="6">
      <t>ジッシ</t>
    </rPh>
    <rPh sb="13" eb="15">
      <t>コンカイ</t>
    </rPh>
    <rPh sb="16" eb="18">
      <t>シュダン</t>
    </rPh>
    <rPh sb="19" eb="21">
      <t>ホウホウ</t>
    </rPh>
    <rPh sb="21" eb="22">
      <t>トウ</t>
    </rPh>
    <rPh sb="22" eb="24">
      <t>イガイ</t>
    </rPh>
    <rPh sb="29" eb="30">
      <t>モット</t>
    </rPh>
    <rPh sb="31" eb="34">
      <t>コウカテキ</t>
    </rPh>
    <rPh sb="36" eb="37">
      <t>テイ</t>
    </rPh>
    <rPh sb="41" eb="43">
      <t>ジッシ</t>
    </rPh>
    <rPh sb="49" eb="50">
      <t>カンガ</t>
    </rPh>
    <phoneticPr fontId="6"/>
  </si>
  <si>
    <t>件</t>
    <rPh sb="0" eb="1">
      <t>ケン</t>
    </rPh>
    <phoneticPr fontId="6"/>
  </si>
  <si>
    <t>-</t>
    <phoneticPr fontId="6"/>
  </si>
  <si>
    <t xml:space="preserve">美術品収蔵庫機能追加及び講堂等空調設備更新により向上・改善される項目数
</t>
    <rPh sb="0" eb="2">
      <t>ビジュツ</t>
    </rPh>
    <rPh sb="2" eb="3">
      <t>ヒン</t>
    </rPh>
    <rPh sb="3" eb="6">
      <t>シュウゾウコ</t>
    </rPh>
    <rPh sb="6" eb="8">
      <t>キノウ</t>
    </rPh>
    <rPh sb="8" eb="10">
      <t>ツイカ</t>
    </rPh>
    <rPh sb="10" eb="11">
      <t>オヨ</t>
    </rPh>
    <rPh sb="12" eb="14">
      <t>コウドウ</t>
    </rPh>
    <rPh sb="14" eb="15">
      <t>トウ</t>
    </rPh>
    <rPh sb="15" eb="17">
      <t>クウチョウ</t>
    </rPh>
    <rPh sb="17" eb="19">
      <t>セツビ</t>
    </rPh>
    <rPh sb="19" eb="21">
      <t>コウシン</t>
    </rPh>
    <rPh sb="24" eb="26">
      <t>コウジョウ</t>
    </rPh>
    <rPh sb="27" eb="29">
      <t>カイゼン</t>
    </rPh>
    <rPh sb="32" eb="35">
      <t>コウモクスウ</t>
    </rPh>
    <phoneticPr fontId="6"/>
  </si>
  <si>
    <t>美術品収蔵庫の機能を追加及び本館講堂等の空調設備を更新する。
（当初見込み：当該年度における工事契約の予定件数）</t>
    <rPh sb="0" eb="2">
      <t>ビジュツ</t>
    </rPh>
    <rPh sb="2" eb="3">
      <t>ヒン</t>
    </rPh>
    <rPh sb="3" eb="6">
      <t>シュウゾウコ</t>
    </rPh>
    <rPh sb="7" eb="9">
      <t>キノウ</t>
    </rPh>
    <rPh sb="10" eb="12">
      <t>ツイカ</t>
    </rPh>
    <rPh sb="12" eb="13">
      <t>オヨ</t>
    </rPh>
    <rPh sb="14" eb="16">
      <t>ホンカン</t>
    </rPh>
    <rPh sb="16" eb="18">
      <t>コウドウ</t>
    </rPh>
    <rPh sb="18" eb="19">
      <t>トウ</t>
    </rPh>
    <rPh sb="20" eb="22">
      <t>クウチョウ</t>
    </rPh>
    <rPh sb="22" eb="24">
      <t>セツビ</t>
    </rPh>
    <rPh sb="25" eb="27">
      <t>コウシン</t>
    </rPh>
    <rPh sb="32" eb="34">
      <t>トウショ</t>
    </rPh>
    <rPh sb="34" eb="36">
      <t>ミコ</t>
    </rPh>
    <rPh sb="38" eb="40">
      <t>トウガイ</t>
    </rPh>
    <rPh sb="40" eb="42">
      <t>ネンド</t>
    </rPh>
    <rPh sb="46" eb="48">
      <t>コウジ</t>
    </rPh>
    <rPh sb="48" eb="50">
      <t>ケイヤク</t>
    </rPh>
    <rPh sb="51" eb="53">
      <t>ヨテイ</t>
    </rPh>
    <rPh sb="53" eb="55">
      <t>ケンスウ</t>
    </rPh>
    <phoneticPr fontId="6"/>
  </si>
  <si>
    <t>日本芸術院所蔵の美術品を、より適切に保管・管理・運用するために美術品収蔵庫の機能を追加するとともに、経年劣化が著しい日本芸術院会館講堂等の空調設備の更新を行う。</t>
    <rPh sb="0" eb="2">
      <t>ニホン</t>
    </rPh>
    <rPh sb="2" eb="5">
      <t>ゲイジュツイン</t>
    </rPh>
    <rPh sb="5" eb="7">
      <t>ショゾウ</t>
    </rPh>
    <rPh sb="8" eb="11">
      <t>ビジュツヒン</t>
    </rPh>
    <rPh sb="15" eb="17">
      <t>テキセツ</t>
    </rPh>
    <rPh sb="18" eb="20">
      <t>ホカン</t>
    </rPh>
    <rPh sb="21" eb="23">
      <t>カンリ</t>
    </rPh>
    <rPh sb="24" eb="26">
      <t>ウンヨウ</t>
    </rPh>
    <rPh sb="31" eb="34">
      <t>ビジュツヒン</t>
    </rPh>
    <rPh sb="34" eb="37">
      <t>シュウゾウコ</t>
    </rPh>
    <rPh sb="38" eb="40">
      <t>キノウ</t>
    </rPh>
    <rPh sb="41" eb="43">
      <t>ツイカ</t>
    </rPh>
    <rPh sb="50" eb="52">
      <t>ケイネン</t>
    </rPh>
    <rPh sb="52" eb="54">
      <t>レッカ</t>
    </rPh>
    <rPh sb="55" eb="56">
      <t>イチジル</t>
    </rPh>
    <rPh sb="58" eb="60">
      <t>ニホン</t>
    </rPh>
    <rPh sb="60" eb="63">
      <t>ゲイジュツイン</t>
    </rPh>
    <rPh sb="63" eb="65">
      <t>カイカン</t>
    </rPh>
    <rPh sb="65" eb="67">
      <t>コウドウ</t>
    </rPh>
    <rPh sb="67" eb="68">
      <t>トウ</t>
    </rPh>
    <rPh sb="69" eb="70">
      <t>クウ</t>
    </rPh>
    <rPh sb="70" eb="71">
      <t>チョウ</t>
    </rPh>
    <rPh sb="71" eb="73">
      <t>セツビ</t>
    </rPh>
    <rPh sb="74" eb="76">
      <t>コウシン</t>
    </rPh>
    <rPh sb="77" eb="78">
      <t>オコナ</t>
    </rPh>
    <phoneticPr fontId="6"/>
  </si>
  <si>
    <t>　・作品搬出入時の作業負担軽減及び安全性向上のための作品搬出入用エレベーターの設置
　・作品の盗難防止等のセキュリティーの観点から必要となる監視カメラ及び入退室管理システムの設置 
　・保存環境向上のために必要となる地下2階部分、地上2階部分の空調管理設備の設置
　・上野恩賜公園内の景観保護のために必要な外構の設置
　・今後増えていく所蔵作品を適切に保管、管理するために必要となる地下２階部分、地上2階部分を中心とした内装等の施工
　・経年劣化が著しく、既に不具合が生じている日本芸術院会館講堂等の空調設備の更新</t>
    <rPh sb="2" eb="4">
      <t>サクヒン</t>
    </rPh>
    <rPh sb="4" eb="7">
      <t>ハンシュツニュウ</t>
    </rPh>
    <rPh sb="7" eb="8">
      <t>ジ</t>
    </rPh>
    <rPh sb="9" eb="11">
      <t>サギョウ</t>
    </rPh>
    <rPh sb="11" eb="13">
      <t>フタン</t>
    </rPh>
    <rPh sb="13" eb="15">
      <t>ケイゲン</t>
    </rPh>
    <rPh sb="15" eb="16">
      <t>オヨ</t>
    </rPh>
    <rPh sb="17" eb="20">
      <t>アンゼンセイ</t>
    </rPh>
    <rPh sb="20" eb="22">
      <t>コウジョウ</t>
    </rPh>
    <rPh sb="26" eb="28">
      <t>サクヒン</t>
    </rPh>
    <rPh sb="28" eb="31">
      <t>ハンシュツニュウ</t>
    </rPh>
    <rPh sb="31" eb="32">
      <t>ヨウ</t>
    </rPh>
    <rPh sb="39" eb="41">
      <t>セッチ</t>
    </rPh>
    <rPh sb="44" eb="46">
      <t>サクヒン</t>
    </rPh>
    <rPh sb="47" eb="49">
      <t>トウナン</t>
    </rPh>
    <rPh sb="49" eb="51">
      <t>ボウシ</t>
    </rPh>
    <rPh sb="51" eb="52">
      <t>トウ</t>
    </rPh>
    <rPh sb="61" eb="63">
      <t>カンテン</t>
    </rPh>
    <rPh sb="65" eb="67">
      <t>ヒツヨウ</t>
    </rPh>
    <rPh sb="70" eb="72">
      <t>カンシ</t>
    </rPh>
    <rPh sb="75" eb="76">
      <t>オヨ</t>
    </rPh>
    <rPh sb="77" eb="80">
      <t>ニュウタイシツ</t>
    </rPh>
    <rPh sb="80" eb="82">
      <t>カンリ</t>
    </rPh>
    <rPh sb="87" eb="89">
      <t>セッチ</t>
    </rPh>
    <rPh sb="93" eb="95">
      <t>ホゾン</t>
    </rPh>
    <rPh sb="95" eb="97">
      <t>カンキョウ</t>
    </rPh>
    <rPh sb="97" eb="99">
      <t>コウジョウ</t>
    </rPh>
    <rPh sb="103" eb="105">
      <t>ヒツヨウ</t>
    </rPh>
    <rPh sb="108" eb="110">
      <t>チカ</t>
    </rPh>
    <rPh sb="111" eb="112">
      <t>カイ</t>
    </rPh>
    <rPh sb="112" eb="114">
      <t>ブブン</t>
    </rPh>
    <rPh sb="115" eb="117">
      <t>チジョウ</t>
    </rPh>
    <rPh sb="118" eb="119">
      <t>カイ</t>
    </rPh>
    <rPh sb="119" eb="121">
      <t>ブブン</t>
    </rPh>
    <rPh sb="122" eb="124">
      <t>クウチョウ</t>
    </rPh>
    <rPh sb="124" eb="126">
      <t>カンリ</t>
    </rPh>
    <rPh sb="126" eb="128">
      <t>セツビ</t>
    </rPh>
    <rPh sb="129" eb="131">
      <t>セッチ</t>
    </rPh>
    <rPh sb="134" eb="136">
      <t>ウエノ</t>
    </rPh>
    <rPh sb="136" eb="138">
      <t>オンシ</t>
    </rPh>
    <rPh sb="138" eb="141">
      <t>コウエンナイ</t>
    </rPh>
    <rPh sb="142" eb="144">
      <t>ケイカン</t>
    </rPh>
    <rPh sb="144" eb="146">
      <t>ホゴ</t>
    </rPh>
    <rPh sb="150" eb="152">
      <t>ヒツヨウ</t>
    </rPh>
    <rPh sb="153" eb="155">
      <t>ガイコウ</t>
    </rPh>
    <rPh sb="156" eb="158">
      <t>セッチ</t>
    </rPh>
    <rPh sb="161" eb="163">
      <t>コンゴ</t>
    </rPh>
    <rPh sb="163" eb="164">
      <t>フ</t>
    </rPh>
    <rPh sb="168" eb="170">
      <t>ショゾウ</t>
    </rPh>
    <rPh sb="170" eb="172">
      <t>サクヒン</t>
    </rPh>
    <rPh sb="173" eb="175">
      <t>テキセツ</t>
    </rPh>
    <rPh sb="176" eb="178">
      <t>ホカン</t>
    </rPh>
    <rPh sb="179" eb="181">
      <t>カンリ</t>
    </rPh>
    <rPh sb="186" eb="188">
      <t>ヒツヨウ</t>
    </rPh>
    <rPh sb="191" eb="193">
      <t>チカ</t>
    </rPh>
    <rPh sb="194" eb="195">
      <t>カイ</t>
    </rPh>
    <rPh sb="195" eb="197">
      <t>ブブン</t>
    </rPh>
    <rPh sb="198" eb="200">
      <t>チジョウ</t>
    </rPh>
    <rPh sb="201" eb="202">
      <t>カイ</t>
    </rPh>
    <rPh sb="202" eb="204">
      <t>ブブン</t>
    </rPh>
    <rPh sb="205" eb="207">
      <t>チュウシン</t>
    </rPh>
    <rPh sb="210" eb="212">
      <t>ナイソウ</t>
    </rPh>
    <rPh sb="212" eb="213">
      <t>トウ</t>
    </rPh>
    <rPh sb="214" eb="216">
      <t>セコウ</t>
    </rPh>
    <rPh sb="219" eb="221">
      <t>ケイネン</t>
    </rPh>
    <rPh sb="221" eb="223">
      <t>レッカ</t>
    </rPh>
    <rPh sb="224" eb="225">
      <t>イチジル</t>
    </rPh>
    <rPh sb="228" eb="229">
      <t>スデ</t>
    </rPh>
    <rPh sb="230" eb="233">
      <t>フグアイ</t>
    </rPh>
    <rPh sb="234" eb="235">
      <t>ショウ</t>
    </rPh>
    <rPh sb="239" eb="241">
      <t>ニホン</t>
    </rPh>
    <rPh sb="241" eb="244">
      <t>ゲイジュツイン</t>
    </rPh>
    <rPh sb="244" eb="246">
      <t>カイカン</t>
    </rPh>
    <rPh sb="246" eb="248">
      <t>コウドウ</t>
    </rPh>
    <rPh sb="248" eb="249">
      <t>トウ</t>
    </rPh>
    <rPh sb="250" eb="252">
      <t>クウチョウ</t>
    </rPh>
    <rPh sb="252" eb="254">
      <t>セツビ</t>
    </rPh>
    <rPh sb="255" eb="257">
      <t>コウシン</t>
    </rPh>
    <phoneticPr fontId="6"/>
  </si>
  <si>
    <t>F.民間企業等</t>
    <rPh sb="2" eb="4">
      <t>ミンカン</t>
    </rPh>
    <rPh sb="4" eb="6">
      <t>キギョウ</t>
    </rPh>
    <rPh sb="6" eb="7">
      <t>トウ</t>
    </rPh>
    <phoneticPr fontId="6"/>
  </si>
  <si>
    <t>G. 民間企業等</t>
    <rPh sb="3" eb="5">
      <t>ミンカン</t>
    </rPh>
    <rPh sb="5" eb="7">
      <t>キギョウ</t>
    </rPh>
    <rPh sb="7" eb="8">
      <t>トウ</t>
    </rPh>
    <phoneticPr fontId="6"/>
  </si>
  <si>
    <t>H.民間企業等</t>
    <rPh sb="2" eb="4">
      <t>ミンカン</t>
    </rPh>
    <rPh sb="4" eb="6">
      <t>キギョウ</t>
    </rPh>
    <rPh sb="6" eb="7">
      <t>トウ</t>
    </rPh>
    <phoneticPr fontId="6"/>
  </si>
  <si>
    <t>施設整備費</t>
    <rPh sb="0" eb="2">
      <t>シセツ</t>
    </rPh>
    <rPh sb="2" eb="5">
      <t>セイビヒ</t>
    </rPh>
    <phoneticPr fontId="6"/>
  </si>
  <si>
    <t>美術品収蔵庫内装等工事</t>
    <rPh sb="0" eb="2">
      <t>ビジュツ</t>
    </rPh>
    <rPh sb="2" eb="3">
      <t>ヒン</t>
    </rPh>
    <rPh sb="3" eb="6">
      <t>シュウゾウコ</t>
    </rPh>
    <rPh sb="6" eb="8">
      <t>ナイソウ</t>
    </rPh>
    <rPh sb="8" eb="9">
      <t>トウ</t>
    </rPh>
    <rPh sb="9" eb="11">
      <t>コウジ</t>
    </rPh>
    <phoneticPr fontId="6"/>
  </si>
  <si>
    <t>美術品収蔵庫入退室管理システム工事</t>
    <rPh sb="0" eb="2">
      <t>ビジュツ</t>
    </rPh>
    <rPh sb="2" eb="3">
      <t>ヒン</t>
    </rPh>
    <rPh sb="3" eb="6">
      <t>シュウゾウコ</t>
    </rPh>
    <rPh sb="6" eb="9">
      <t>ニュウタイシツ</t>
    </rPh>
    <rPh sb="9" eb="11">
      <t>カンリ</t>
    </rPh>
    <rPh sb="15" eb="17">
      <t>コウジ</t>
    </rPh>
    <phoneticPr fontId="6"/>
  </si>
  <si>
    <t>施設施工庁費</t>
    <rPh sb="0" eb="2">
      <t>シセツ</t>
    </rPh>
    <rPh sb="2" eb="4">
      <t>セコウ</t>
    </rPh>
    <rPh sb="4" eb="6">
      <t>チョウヒ</t>
    </rPh>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</si>
  <si>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</si>
  <si>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</si>
  <si>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</si>
  <si>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</si>
  <si>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</si>
  <si>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</si>
  <si>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</si>
  <si>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</si>
  <si>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</si>
  <si>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</si>
  <si>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</si>
  <si>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</si>
  <si>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</si>
  <si>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</si>
  <si>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</si>
  <si>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</si>
  <si>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</si>
  <si>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</si>
  <si>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</si>
  <si>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</si>
  <si>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</si>
  <si>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</si>
  <si>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</si>
  <si>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</si>
  <si>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</si>
  <si>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</si>
  <si>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</si>
  <si>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</si>
  <si>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</si>
  <si>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</si>
  <si>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</si>
  <si>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</si>
  <si>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</si>
  <si>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</si>
  <si>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</si>
  <si>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</si>
  <si>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</si>
  <si>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</si>
  <si>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I.民間企業等</t>
    <rPh sb="2" eb="4">
      <t>ミンカン</t>
    </rPh>
    <rPh sb="4" eb="6">
      <t>キギョウ</t>
    </rPh>
    <rPh sb="6" eb="7">
      <t>トウ</t>
    </rPh>
    <phoneticPr fontId="6"/>
  </si>
  <si>
    <t>施設施工庁費</t>
    <rPh sb="0" eb="6">
      <t>シセツセコウチョウヒ</t>
    </rPh>
    <phoneticPr fontId="6"/>
  </si>
  <si>
    <t>美術品収蔵庫機能追加工事監理業務</t>
    <rPh sb="0" eb="2">
      <t>ビジュツ</t>
    </rPh>
    <rPh sb="2" eb="3">
      <t>ヒン</t>
    </rPh>
    <rPh sb="3" eb="6">
      <t>シュウゾウコ</t>
    </rPh>
    <rPh sb="6" eb="8">
      <t>キノウ</t>
    </rPh>
    <rPh sb="8" eb="10">
      <t>ツイカ</t>
    </rPh>
    <rPh sb="10" eb="12">
      <t>コウジ</t>
    </rPh>
    <rPh sb="12" eb="14">
      <t>カンリ</t>
    </rPh>
    <rPh sb="14" eb="16">
      <t>ギョウム</t>
    </rPh>
    <phoneticPr fontId="6"/>
  </si>
  <si>
    <t>美術品収蔵庫及び本館において2ヵ年に渡り下記6項目の向上・改善を図ることを成果目標する。
①エレベーターの設置による作業負担の軽減及び安全性の向上。
②監視カメラ及び入退室管理システムの設置によるセキュリティー機能の向上。
③空調管理設備の設置による作品保管環境の向上・改善。
④外構設置による上野恩賜公園の景観保護。
⑤内装等の施工による適切な保管環境の更なる確保
⑥本館講堂等空調設備の更新による展示作品へのダメージの軽減及び円滑な業務の遂行。</t>
    <rPh sb="0" eb="2">
      <t>ビジュツ</t>
    </rPh>
    <rPh sb="2" eb="3">
      <t>ヒン</t>
    </rPh>
    <rPh sb="3" eb="6">
      <t>シュウゾウコ</t>
    </rPh>
    <rPh sb="6" eb="7">
      <t>オヨ</t>
    </rPh>
    <rPh sb="8" eb="10">
      <t>ホンカン</t>
    </rPh>
    <rPh sb="16" eb="17">
      <t>ネン</t>
    </rPh>
    <rPh sb="18" eb="19">
      <t>ワタ</t>
    </rPh>
    <rPh sb="20" eb="22">
      <t>カキ</t>
    </rPh>
    <rPh sb="23" eb="25">
      <t>コウモク</t>
    </rPh>
    <rPh sb="26" eb="28">
      <t>コウジョウ</t>
    </rPh>
    <rPh sb="29" eb="31">
      <t>カイゼン</t>
    </rPh>
    <rPh sb="32" eb="33">
      <t>ハカ</t>
    </rPh>
    <rPh sb="37" eb="39">
      <t>セイカ</t>
    </rPh>
    <rPh sb="39" eb="41">
      <t>モクヒョウ</t>
    </rPh>
    <rPh sb="81" eb="82">
      <t>オヨ</t>
    </rPh>
    <rPh sb="83" eb="86">
      <t>ニュウタイシツ</t>
    </rPh>
    <rPh sb="86" eb="88">
      <t>カンリ</t>
    </rPh>
    <rPh sb="161" eb="163">
      <t>ナイソウ</t>
    </rPh>
    <rPh sb="163" eb="164">
      <t>トウ</t>
    </rPh>
    <rPh sb="165" eb="167">
      <t>セコウ</t>
    </rPh>
    <rPh sb="170" eb="172">
      <t>テキセツ</t>
    </rPh>
    <rPh sb="173" eb="175">
      <t>ホカン</t>
    </rPh>
    <rPh sb="175" eb="177">
      <t>カンキョウ</t>
    </rPh>
    <rPh sb="178" eb="179">
      <t>サラ</t>
    </rPh>
    <rPh sb="181" eb="183">
      <t>カクホ</t>
    </rPh>
    <rPh sb="218" eb="220">
      <t>ギョウム</t>
    </rPh>
    <phoneticPr fontId="6"/>
  </si>
  <si>
    <t>平成27年度実施工事（エレベーター設置工事、監視カメラ設置工事、空調管理設備設置工事、外構設置工事、講堂等空調設備更新工事）の終了に伴う減（▲132百万円）
平成28年度実施予定工事（内装等工事、入退室管理システム設置工事）に伴う増（＋168百万円）</t>
    <rPh sb="0" eb="2">
      <t>ヘイセイ</t>
    </rPh>
    <rPh sb="4" eb="6">
      <t>ネンド</t>
    </rPh>
    <rPh sb="6" eb="8">
      <t>ジッシ</t>
    </rPh>
    <rPh sb="8" eb="10">
      <t>コウジ</t>
    </rPh>
    <rPh sb="17" eb="19">
      <t>セッチ</t>
    </rPh>
    <rPh sb="19" eb="21">
      <t>コウジ</t>
    </rPh>
    <rPh sb="22" eb="24">
      <t>カンシ</t>
    </rPh>
    <rPh sb="27" eb="29">
      <t>セッチ</t>
    </rPh>
    <rPh sb="29" eb="31">
      <t>コウジ</t>
    </rPh>
    <rPh sb="32" eb="34">
      <t>クウチョウ</t>
    </rPh>
    <rPh sb="34" eb="36">
      <t>カンリ</t>
    </rPh>
    <rPh sb="36" eb="38">
      <t>セツビ</t>
    </rPh>
    <rPh sb="38" eb="40">
      <t>セッチ</t>
    </rPh>
    <rPh sb="40" eb="42">
      <t>コウジ</t>
    </rPh>
    <rPh sb="43" eb="45">
      <t>ガイコウ</t>
    </rPh>
    <rPh sb="45" eb="47">
      <t>セッチ</t>
    </rPh>
    <rPh sb="47" eb="49">
      <t>コウジ</t>
    </rPh>
    <rPh sb="50" eb="52">
      <t>コウドウ</t>
    </rPh>
    <rPh sb="52" eb="53">
      <t>トウ</t>
    </rPh>
    <rPh sb="53" eb="55">
      <t>クウチョウ</t>
    </rPh>
    <rPh sb="55" eb="57">
      <t>セツビ</t>
    </rPh>
    <rPh sb="57" eb="59">
      <t>コウシン</t>
    </rPh>
    <rPh sb="59" eb="61">
      <t>コウジ</t>
    </rPh>
    <rPh sb="63" eb="65">
      <t>シュウリョウ</t>
    </rPh>
    <rPh sb="66" eb="67">
      <t>トモナ</t>
    </rPh>
    <rPh sb="68" eb="69">
      <t>ゲン</t>
    </rPh>
    <rPh sb="74" eb="77">
      <t>ヒャクマンエン</t>
    </rPh>
    <rPh sb="79" eb="81">
      <t>ヘイセイ</t>
    </rPh>
    <rPh sb="83" eb="85">
      <t>ネンド</t>
    </rPh>
    <rPh sb="85" eb="87">
      <t>ジッシ</t>
    </rPh>
    <rPh sb="87" eb="89">
      <t>ヨテイ</t>
    </rPh>
    <rPh sb="89" eb="91">
      <t>コウジ</t>
    </rPh>
    <rPh sb="92" eb="94">
      <t>ナイソウ</t>
    </rPh>
    <rPh sb="94" eb="95">
      <t>トウ</t>
    </rPh>
    <rPh sb="95" eb="97">
      <t>コウジ</t>
    </rPh>
    <rPh sb="98" eb="101">
      <t>ニュウタイシツ</t>
    </rPh>
    <rPh sb="101" eb="103">
      <t>カンリ</t>
    </rPh>
    <rPh sb="107" eb="109">
      <t>セッチ</t>
    </rPh>
    <rPh sb="109" eb="111">
      <t>コウジ</t>
    </rPh>
    <rPh sb="113" eb="114">
      <t>トモナ</t>
    </rPh>
    <rPh sb="115" eb="116">
      <t>ゾウ</t>
    </rPh>
    <rPh sb="121" eb="124">
      <t>ヒャクマンエン</t>
    </rPh>
    <phoneticPr fontId="6"/>
  </si>
  <si>
    <t>本事業は、現時点では特段問題はないものと見受けられる。
引き続き、より適切なアウトカムの設定について検討するとともに、事業の着実な実施及び効率的な予算執行に努めること。</t>
    <phoneticPr fontId="6"/>
  </si>
  <si>
    <t>※外部有識者による点検対象外</t>
    <rPh sb="1" eb="6">
      <t>ガイブユウシキシャ</t>
    </rPh>
    <rPh sb="9" eb="14">
      <t>テンケンタイショウガイ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</si>
</sst>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0" fillId="0" borderId="11" xfId="0" applyFont="1" applyBorder="1" applyAlignment="1">
      <alignment horizontal="center" vertical="center"/>
    </xf>
    <xf numFmtId="0" fontId="4" fillId="0" borderId="11" xfId="0" applyFont="1" applyBorder="1" applyAlignment="1">
      <alignment horizontal="center"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18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20</xdr:col>
      <xdr:colOff>174532</xdr:colOff>
      <xdr:row>140</xdr:row>
      <xdr:rowOff>124945</xdr:rowOff>
    </xdr:from>
    <xdr:to>
      <xdr:col>35</xdr:col>
      <xdr:colOff>38941</xdr:colOff>
      <xdr:row>142</xdr:row>
      <xdr:rowOff>229721</xdr:rowOff>
    </xdr:to>
    <xdr:sp macro="" textlink="">
      <xdr:nvSpPr>
        <xdr:cNvPr id="10" name="正方形/長方形 9"/>
        <xdr:cNvSpPr/>
      </xdr:nvSpPr>
      <xdr:spPr>
        <a:xfrm>
          <a:off x="3984532" y="32072916"/>
          <a:ext cx="2721909" cy="7995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文化庁（日本芸術院）</a:t>
          </a:r>
          <a:endParaRPr kumimoji="1" lang="en-US" altLang="ja-JP" sz="1200" b="1"/>
        </a:p>
        <a:p>
          <a:pPr algn="ctr">
            <a:lnSpc>
              <a:spcPts val="1500"/>
            </a:lnSpc>
          </a:pPr>
          <a:r>
            <a:rPr kumimoji="1" lang="ja-JP" altLang="en-US" sz="1200"/>
            <a:t>３００百万円</a:t>
          </a:r>
        </a:p>
      </xdr:txBody>
    </xdr:sp>
    <xdr:clientData/>
  </xdr:twoCellAnchor>
  <xdr:twoCellAnchor editAs="absolute">
    <xdr:from>
      <xdr:col>14</xdr:col>
      <xdr:colOff>93009</xdr:colOff>
      <xdr:row>145</xdr:row>
      <xdr:rowOff>222437</xdr:rowOff>
    </xdr:from>
    <xdr:to>
      <xdr:col>23</xdr:col>
      <xdr:colOff>115421</xdr:colOff>
      <xdr:row>148</xdr:row>
      <xdr:rowOff>233643</xdr:rowOff>
    </xdr:to>
    <xdr:grpSp>
      <xdr:nvGrpSpPr>
        <xdr:cNvPr id="11" name="グループ化 10"/>
        <xdr:cNvGrpSpPr>
          <a:grpSpLocks/>
        </xdr:cNvGrpSpPr>
      </xdr:nvGrpSpPr>
      <xdr:grpSpPr bwMode="auto">
        <a:xfrm>
          <a:off x="2893359" y="33931412"/>
          <a:ext cx="1822637" cy="1068481"/>
          <a:chOff x="1602442" y="31163558"/>
          <a:chExt cx="2496499" cy="986118"/>
        </a:xfrm>
      </xdr:grpSpPr>
      <xdr:sp macro="" textlink="">
        <xdr:nvSpPr>
          <xdr:cNvPr id="12" name="正方形/長方形 11"/>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A</a:t>
            </a:r>
            <a:r>
              <a:rPr kumimoji="1" lang="ja-JP" altLang="en-US" sz="1100"/>
              <a:t>．民間企業等</a:t>
            </a:r>
          </a:p>
          <a:p>
            <a:pPr algn="l">
              <a:lnSpc>
                <a:spcPct val="100000"/>
              </a:lnSpc>
            </a:pPr>
            <a:r>
              <a:rPr kumimoji="1" lang="ja-JP" altLang="en-US" sz="1100"/>
              <a:t>　（全１法人）</a:t>
            </a:r>
            <a:endParaRPr kumimoji="1" lang="en-US" altLang="ja-JP" sz="1100"/>
          </a:p>
          <a:p>
            <a:pPr algn="l">
              <a:lnSpc>
                <a:spcPct val="100000"/>
              </a:lnSpc>
            </a:pPr>
            <a:r>
              <a:rPr kumimoji="1" lang="ja-JP" altLang="en-US" sz="1100"/>
              <a:t>　　３７百万円</a:t>
            </a:r>
          </a:p>
        </xdr:txBody>
      </xdr:sp>
      <xdr:sp macro="" textlink="">
        <xdr:nvSpPr>
          <xdr:cNvPr id="13" name="正方形/長方形 12"/>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一般競争入札・請負</a:t>
            </a:r>
            <a:r>
              <a:rPr kumimoji="1" lang="en-US" altLang="ja-JP" sz="1100"/>
              <a:t>】</a:t>
            </a:r>
            <a:endParaRPr kumimoji="1" lang="ja-JP" altLang="en-US" sz="1100"/>
          </a:p>
        </xdr:txBody>
      </xdr:sp>
    </xdr:grpSp>
    <xdr:clientData/>
  </xdr:twoCellAnchor>
  <xdr:twoCellAnchor editAs="absolute">
    <xdr:from>
      <xdr:col>28</xdr:col>
      <xdr:colOff>100011</xdr:colOff>
      <xdr:row>145</xdr:row>
      <xdr:rowOff>233643</xdr:rowOff>
    </xdr:from>
    <xdr:to>
      <xdr:col>37</xdr:col>
      <xdr:colOff>111217</xdr:colOff>
      <xdr:row>148</xdr:row>
      <xdr:rowOff>244849</xdr:rowOff>
    </xdr:to>
    <xdr:grpSp>
      <xdr:nvGrpSpPr>
        <xdr:cNvPr id="14" name="グループ化 13"/>
        <xdr:cNvGrpSpPr>
          <a:grpSpLocks/>
        </xdr:cNvGrpSpPr>
      </xdr:nvGrpSpPr>
      <xdr:grpSpPr bwMode="auto">
        <a:xfrm>
          <a:off x="5700711" y="33942618"/>
          <a:ext cx="1811431" cy="1068481"/>
          <a:chOff x="1602442" y="31163558"/>
          <a:chExt cx="2496499" cy="986118"/>
        </a:xfrm>
      </xdr:grpSpPr>
      <xdr:sp macro="" textlink="">
        <xdr:nvSpPr>
          <xdr:cNvPr id="15" name="正方形/長方形 14"/>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B</a:t>
            </a:r>
            <a:r>
              <a:rPr kumimoji="1" lang="ja-JP" altLang="en-US" sz="1100"/>
              <a:t>．民間企業等</a:t>
            </a:r>
          </a:p>
          <a:p>
            <a:pPr algn="l">
              <a:lnSpc>
                <a:spcPct val="100000"/>
              </a:lnSpc>
            </a:pPr>
            <a:r>
              <a:rPr kumimoji="1" lang="ja-JP" altLang="en-US" sz="1100"/>
              <a:t>　（全１法人）</a:t>
            </a:r>
            <a:endParaRPr kumimoji="1" lang="en-US" altLang="ja-JP" sz="1100"/>
          </a:p>
          <a:p>
            <a:pPr algn="l">
              <a:lnSpc>
                <a:spcPct val="100000"/>
              </a:lnSpc>
            </a:pPr>
            <a:r>
              <a:rPr kumimoji="1" lang="ja-JP" altLang="en-US" sz="1100"/>
              <a:t>　　２１百万円</a:t>
            </a:r>
          </a:p>
        </xdr:txBody>
      </xdr:sp>
      <xdr:sp macro="" textlink="">
        <xdr:nvSpPr>
          <xdr:cNvPr id="16" name="正方形/長方形 15"/>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一般競争入札・請負</a:t>
            </a:r>
            <a:r>
              <a:rPr kumimoji="1" lang="en-US" altLang="ja-JP" sz="1100"/>
              <a:t>】</a:t>
            </a:r>
            <a:endParaRPr kumimoji="1" lang="ja-JP" altLang="en-US" sz="1100"/>
          </a:p>
        </xdr:txBody>
      </xdr:sp>
    </xdr:grpSp>
    <xdr:clientData/>
  </xdr:twoCellAnchor>
  <xdr:twoCellAnchor editAs="absolute">
    <xdr:from>
      <xdr:col>41</xdr:col>
      <xdr:colOff>89647</xdr:colOff>
      <xdr:row>145</xdr:row>
      <xdr:rowOff>212919</xdr:rowOff>
    </xdr:from>
    <xdr:to>
      <xdr:col>49</xdr:col>
      <xdr:colOff>302559</xdr:colOff>
      <xdr:row>148</xdr:row>
      <xdr:rowOff>224122</xdr:rowOff>
    </xdr:to>
    <xdr:grpSp>
      <xdr:nvGrpSpPr>
        <xdr:cNvPr id="17" name="グループ化 16"/>
        <xdr:cNvGrpSpPr>
          <a:grpSpLocks/>
        </xdr:cNvGrpSpPr>
      </xdr:nvGrpSpPr>
      <xdr:grpSpPr bwMode="auto">
        <a:xfrm>
          <a:off x="8290672" y="33921894"/>
          <a:ext cx="1813112" cy="1068478"/>
          <a:chOff x="1602442" y="31163558"/>
          <a:chExt cx="2496499" cy="986115"/>
        </a:xfrm>
      </xdr:grpSpPr>
      <xdr:sp macro="" textlink="">
        <xdr:nvSpPr>
          <xdr:cNvPr id="18" name="正方形/長方形 17"/>
          <xdr:cNvSpPr/>
        </xdr:nvSpPr>
        <xdr:spPr>
          <a:xfrm>
            <a:off x="1642492" y="31488974"/>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C</a:t>
            </a:r>
            <a:r>
              <a:rPr kumimoji="1" lang="ja-JP" altLang="en-US" sz="1100"/>
              <a:t>．民間企業等</a:t>
            </a:r>
          </a:p>
          <a:p>
            <a:pPr algn="l">
              <a:lnSpc>
                <a:spcPct val="100000"/>
              </a:lnSpc>
            </a:pPr>
            <a:r>
              <a:rPr kumimoji="1" lang="ja-JP" altLang="en-US" sz="1100"/>
              <a:t>　　（全１法人）</a:t>
            </a:r>
            <a:endParaRPr kumimoji="1" lang="en-US" altLang="ja-JP" sz="1100"/>
          </a:p>
          <a:p>
            <a:pPr algn="l">
              <a:lnSpc>
                <a:spcPct val="100000"/>
              </a:lnSpc>
            </a:pPr>
            <a:r>
              <a:rPr kumimoji="1" lang="ja-JP" altLang="en-US" sz="1100"/>
              <a:t>　　７２百万円</a:t>
            </a:r>
          </a:p>
        </xdr:txBody>
      </xdr:sp>
      <xdr:sp macro="" textlink="">
        <xdr:nvSpPr>
          <xdr:cNvPr id="19" name="正方形/長方形 18"/>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一般競争入札・請負</a:t>
            </a:r>
            <a:r>
              <a:rPr kumimoji="1" lang="en-US" altLang="ja-JP" sz="1100"/>
              <a:t>】</a:t>
            </a:r>
            <a:endParaRPr kumimoji="1" lang="ja-JP" altLang="en-US" sz="1100"/>
          </a:p>
        </xdr:txBody>
      </xdr:sp>
    </xdr:grpSp>
    <xdr:clientData/>
  </xdr:twoCellAnchor>
  <xdr:twoCellAnchor editAs="absolute">
    <xdr:from>
      <xdr:col>21</xdr:col>
      <xdr:colOff>112058</xdr:colOff>
      <xdr:row>153</xdr:row>
      <xdr:rowOff>89647</xdr:rowOff>
    </xdr:from>
    <xdr:to>
      <xdr:col>30</xdr:col>
      <xdr:colOff>123265</xdr:colOff>
      <xdr:row>156</xdr:row>
      <xdr:rowOff>100853</xdr:rowOff>
    </xdr:to>
    <xdr:grpSp>
      <xdr:nvGrpSpPr>
        <xdr:cNvPr id="20" name="グループ化 19"/>
        <xdr:cNvGrpSpPr>
          <a:grpSpLocks/>
        </xdr:cNvGrpSpPr>
      </xdr:nvGrpSpPr>
      <xdr:grpSpPr bwMode="auto">
        <a:xfrm>
          <a:off x="4312583" y="36618022"/>
          <a:ext cx="1811432" cy="1068481"/>
          <a:chOff x="1602442" y="31163558"/>
          <a:chExt cx="2496499" cy="986118"/>
        </a:xfrm>
      </xdr:grpSpPr>
      <xdr:sp macro="" textlink="">
        <xdr:nvSpPr>
          <xdr:cNvPr id="21" name="正方形/長方形 20"/>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D</a:t>
            </a:r>
            <a:r>
              <a:rPr kumimoji="1" lang="ja-JP" altLang="en-US" sz="1100"/>
              <a:t>．民間企業等</a:t>
            </a:r>
          </a:p>
          <a:p>
            <a:pPr algn="l">
              <a:lnSpc>
                <a:spcPct val="100000"/>
              </a:lnSpc>
            </a:pPr>
            <a:r>
              <a:rPr kumimoji="1" lang="ja-JP" altLang="en-US" sz="1100"/>
              <a:t>　　（全１法人）</a:t>
            </a:r>
            <a:endParaRPr kumimoji="1" lang="en-US" altLang="ja-JP" sz="1100"/>
          </a:p>
          <a:p>
            <a:pPr algn="l">
              <a:lnSpc>
                <a:spcPct val="100000"/>
              </a:lnSpc>
            </a:pPr>
            <a:r>
              <a:rPr kumimoji="1" lang="ja-JP" altLang="en-US" sz="1100"/>
              <a:t>　　　１百万円</a:t>
            </a:r>
          </a:p>
        </xdr:txBody>
      </xdr:sp>
      <xdr:sp macro="" textlink="">
        <xdr:nvSpPr>
          <xdr:cNvPr id="22" name="正方形/長方形 21"/>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随意契約・委託</a:t>
            </a:r>
            <a:r>
              <a:rPr kumimoji="1" lang="en-US" altLang="ja-JP" sz="1100"/>
              <a:t>】</a:t>
            </a:r>
            <a:endParaRPr kumimoji="1" lang="ja-JP" altLang="en-US" sz="1100"/>
          </a:p>
        </xdr:txBody>
      </xdr:sp>
    </xdr:grpSp>
    <xdr:clientData/>
  </xdr:twoCellAnchor>
  <xdr:twoCellAnchor editAs="absolute">
    <xdr:from>
      <xdr:col>35</xdr:col>
      <xdr:colOff>108136</xdr:colOff>
      <xdr:row>153</xdr:row>
      <xdr:rowOff>116820</xdr:rowOff>
    </xdr:from>
    <xdr:to>
      <xdr:col>44</xdr:col>
      <xdr:colOff>119342</xdr:colOff>
      <xdr:row>156</xdr:row>
      <xdr:rowOff>128026</xdr:rowOff>
    </xdr:to>
    <xdr:grpSp>
      <xdr:nvGrpSpPr>
        <xdr:cNvPr id="23" name="グループ化 22"/>
        <xdr:cNvGrpSpPr>
          <a:grpSpLocks/>
        </xdr:cNvGrpSpPr>
      </xdr:nvGrpSpPr>
      <xdr:grpSpPr bwMode="auto">
        <a:xfrm>
          <a:off x="7109011" y="36645195"/>
          <a:ext cx="1811431" cy="1068481"/>
          <a:chOff x="1602442" y="31163558"/>
          <a:chExt cx="2496499" cy="986118"/>
        </a:xfrm>
      </xdr:grpSpPr>
      <xdr:sp macro="" textlink="">
        <xdr:nvSpPr>
          <xdr:cNvPr id="24" name="正方形/長方形 23"/>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E</a:t>
            </a:r>
            <a:r>
              <a:rPr kumimoji="1" lang="ja-JP" altLang="en-US" sz="1100"/>
              <a:t>．民間企業等</a:t>
            </a:r>
          </a:p>
          <a:p>
            <a:pPr algn="l">
              <a:lnSpc>
                <a:spcPct val="100000"/>
              </a:lnSpc>
            </a:pPr>
            <a:r>
              <a:rPr kumimoji="1" lang="ja-JP" altLang="en-US" sz="1100"/>
              <a:t>　（全１法人 ）</a:t>
            </a:r>
            <a:endParaRPr kumimoji="1" lang="en-US" altLang="ja-JP" sz="1100"/>
          </a:p>
          <a:p>
            <a:pPr algn="l">
              <a:lnSpc>
                <a:spcPct val="100000"/>
              </a:lnSpc>
            </a:pPr>
            <a:r>
              <a:rPr kumimoji="1" lang="ja-JP" altLang="en-US" sz="1100"/>
              <a:t>　　</a:t>
            </a:r>
            <a:r>
              <a:rPr kumimoji="1" lang="ja-JP" altLang="en-US" sz="1100" baseline="0"/>
              <a:t> １</a:t>
            </a:r>
            <a:r>
              <a:rPr kumimoji="1" lang="ja-JP" altLang="en-US" sz="1100"/>
              <a:t>百万円</a:t>
            </a:r>
          </a:p>
        </xdr:txBody>
      </xdr:sp>
      <xdr:sp macro="" textlink="">
        <xdr:nvSpPr>
          <xdr:cNvPr id="25" name="正方形/長方形 24"/>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随意契約・請負</a:t>
            </a:r>
            <a:r>
              <a:rPr kumimoji="1" lang="en-US" altLang="ja-JP" sz="1100"/>
              <a:t>】</a:t>
            </a:r>
            <a:endParaRPr kumimoji="1" lang="ja-JP" altLang="en-US" sz="1100"/>
          </a:p>
        </xdr:txBody>
      </xdr:sp>
    </xdr:grpSp>
    <xdr:clientData/>
  </xdr:twoCellAnchor>
  <xdr:twoCellAnchor>
    <xdr:from>
      <xdr:col>19</xdr:col>
      <xdr:colOff>11206</xdr:colOff>
      <xdr:row>144</xdr:row>
      <xdr:rowOff>11206</xdr:rowOff>
    </xdr:from>
    <xdr:to>
      <xdr:col>46</xdr:col>
      <xdr:colOff>11205</xdr:colOff>
      <xdr:row>144</xdr:row>
      <xdr:rowOff>11206</xdr:rowOff>
    </xdr:to>
    <xdr:cxnSp macro="">
      <xdr:nvCxnSpPr>
        <xdr:cNvPr id="4" name="直線コネクタ 3"/>
        <xdr:cNvCxnSpPr/>
      </xdr:nvCxnSpPr>
      <xdr:spPr>
        <a:xfrm>
          <a:off x="3843618" y="33359912"/>
          <a:ext cx="54460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199467</xdr:colOff>
      <xdr:row>144</xdr:row>
      <xdr:rowOff>15969</xdr:rowOff>
    </xdr:from>
    <xdr:to>
      <xdr:col>19</xdr:col>
      <xdr:colOff>3362</xdr:colOff>
      <xdr:row>145</xdr:row>
      <xdr:rowOff>211231</xdr:rowOff>
    </xdr:to>
    <xdr:cxnSp macro="">
      <xdr:nvCxnSpPr>
        <xdr:cNvPr id="26" name="直線コネクタ 25"/>
        <xdr:cNvCxnSpPr>
          <a:stCxn id="13" idx="0"/>
        </xdr:cNvCxnSpPr>
      </xdr:nvCxnSpPr>
      <xdr:spPr>
        <a:xfrm flipH="1" flipV="1">
          <a:off x="3830173" y="33364675"/>
          <a:ext cx="5601" cy="5426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190782</xdr:colOff>
      <xdr:row>142</xdr:row>
      <xdr:rowOff>229721</xdr:rowOff>
    </xdr:from>
    <xdr:to>
      <xdr:col>28</xdr:col>
      <xdr:colOff>0</xdr:colOff>
      <xdr:row>144</xdr:row>
      <xdr:rowOff>0</xdr:rowOff>
    </xdr:to>
    <xdr:cxnSp macro="">
      <xdr:nvCxnSpPr>
        <xdr:cNvPr id="29" name="直線コネクタ 28"/>
        <xdr:cNvCxnSpPr/>
      </xdr:nvCxnSpPr>
      <xdr:spPr>
        <a:xfrm flipH="1" flipV="1">
          <a:off x="5636841" y="32883662"/>
          <a:ext cx="10924" cy="4650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196103</xdr:colOff>
      <xdr:row>144</xdr:row>
      <xdr:rowOff>11206</xdr:rowOff>
    </xdr:from>
    <xdr:to>
      <xdr:col>46</xdr:col>
      <xdr:colOff>0</xdr:colOff>
      <xdr:row>145</xdr:row>
      <xdr:rowOff>201713</xdr:rowOff>
    </xdr:to>
    <xdr:cxnSp macro="">
      <xdr:nvCxnSpPr>
        <xdr:cNvPr id="1024" name="直線コネクタ 1023"/>
        <xdr:cNvCxnSpPr>
          <a:endCxn id="19" idx="0"/>
        </xdr:cNvCxnSpPr>
      </xdr:nvCxnSpPr>
      <xdr:spPr>
        <a:xfrm flipH="1">
          <a:off x="9272868" y="33359912"/>
          <a:ext cx="5603" cy="5378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16809</xdr:colOff>
      <xdr:row>144</xdr:row>
      <xdr:rowOff>11206</xdr:rowOff>
    </xdr:from>
    <xdr:to>
      <xdr:col>26</xdr:col>
      <xdr:colOff>22412</xdr:colOff>
      <xdr:row>153</xdr:row>
      <xdr:rowOff>78441</xdr:rowOff>
    </xdr:to>
    <xdr:cxnSp macro="">
      <xdr:nvCxnSpPr>
        <xdr:cNvPr id="1031" name="直線コネクタ 1030"/>
        <xdr:cNvCxnSpPr>
          <a:endCxn id="22" idx="0"/>
        </xdr:cNvCxnSpPr>
      </xdr:nvCxnSpPr>
      <xdr:spPr>
        <a:xfrm flipH="1">
          <a:off x="5261162" y="33359912"/>
          <a:ext cx="5603" cy="31936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144</xdr:row>
      <xdr:rowOff>33618</xdr:rowOff>
    </xdr:from>
    <xdr:to>
      <xdr:col>40</xdr:col>
      <xdr:colOff>2</xdr:colOff>
      <xdr:row>152</xdr:row>
      <xdr:rowOff>336176</xdr:rowOff>
    </xdr:to>
    <xdr:cxnSp macro="">
      <xdr:nvCxnSpPr>
        <xdr:cNvPr id="1036" name="直線コネクタ 1035"/>
        <xdr:cNvCxnSpPr/>
      </xdr:nvCxnSpPr>
      <xdr:spPr>
        <a:xfrm flipV="1">
          <a:off x="8068235" y="33382324"/>
          <a:ext cx="2" cy="30816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151841</xdr:colOff>
      <xdr:row>149</xdr:row>
      <xdr:rowOff>64713</xdr:rowOff>
    </xdr:from>
    <xdr:to>
      <xdr:col>23</xdr:col>
      <xdr:colOff>88247</xdr:colOff>
      <xdr:row>152</xdr:row>
      <xdr:rowOff>100853</xdr:rowOff>
    </xdr:to>
    <xdr:sp macro="" textlink="">
      <xdr:nvSpPr>
        <xdr:cNvPr id="48" name="大かっこ 47"/>
        <xdr:cNvSpPr/>
      </xdr:nvSpPr>
      <xdr:spPr>
        <a:xfrm>
          <a:off x="2975723" y="35150331"/>
          <a:ext cx="1751759" cy="10782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美術品収蔵庫機能追加工事（エレベーター・外構）の実施</a:t>
          </a:r>
        </a:p>
      </xdr:txBody>
    </xdr:sp>
    <xdr:clientData/>
  </xdr:twoCellAnchor>
  <xdr:twoCellAnchor>
    <xdr:from>
      <xdr:col>28</xdr:col>
      <xdr:colOff>168367</xdr:colOff>
      <xdr:row>149</xdr:row>
      <xdr:rowOff>101413</xdr:rowOff>
    </xdr:from>
    <xdr:to>
      <xdr:col>37</xdr:col>
      <xdr:colOff>115979</xdr:colOff>
      <xdr:row>152</xdr:row>
      <xdr:rowOff>89647</xdr:rowOff>
    </xdr:to>
    <xdr:sp macro="" textlink="">
      <xdr:nvSpPr>
        <xdr:cNvPr id="49" name="大かっこ 48"/>
        <xdr:cNvSpPr/>
      </xdr:nvSpPr>
      <xdr:spPr>
        <a:xfrm>
          <a:off x="5816132" y="35187031"/>
          <a:ext cx="1762965" cy="1030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美術品収蔵庫機能追加工事（</a:t>
          </a:r>
          <a:r>
            <a:rPr kumimoji="1" lang="ja-JP" altLang="en-US" sz="1100">
              <a:solidFill>
                <a:schemeClr val="tx1"/>
              </a:solidFill>
              <a:effectLst/>
              <a:latin typeface="+mn-lt"/>
              <a:ea typeface="+mn-ea"/>
              <a:cs typeface="+mn-cs"/>
            </a:rPr>
            <a:t>監視カメラ</a:t>
          </a:r>
          <a:r>
            <a:rPr kumimoji="1" lang="ja-JP" altLang="ja-JP" sz="1100">
              <a:solidFill>
                <a:schemeClr val="tx1"/>
              </a:solidFill>
              <a:effectLst/>
              <a:latin typeface="+mn-lt"/>
              <a:ea typeface="+mn-ea"/>
              <a:cs typeface="+mn-cs"/>
            </a:rPr>
            <a:t>）の実施</a:t>
          </a:r>
          <a:endParaRPr lang="ja-JP" altLang="ja-JP">
            <a:effectLst/>
          </a:endParaRPr>
        </a:p>
      </xdr:txBody>
    </xdr:sp>
    <xdr:clientData/>
  </xdr:twoCellAnchor>
  <xdr:twoCellAnchor>
    <xdr:from>
      <xdr:col>41</xdr:col>
      <xdr:colOff>140634</xdr:colOff>
      <xdr:row>149</xdr:row>
      <xdr:rowOff>80682</xdr:rowOff>
    </xdr:from>
    <xdr:to>
      <xdr:col>49</xdr:col>
      <xdr:colOff>278746</xdr:colOff>
      <xdr:row>152</xdr:row>
      <xdr:rowOff>71157</xdr:rowOff>
    </xdr:to>
    <xdr:sp macro="" textlink="">
      <xdr:nvSpPr>
        <xdr:cNvPr id="50" name="大かっこ 49"/>
        <xdr:cNvSpPr/>
      </xdr:nvSpPr>
      <xdr:spPr>
        <a:xfrm>
          <a:off x="8410575" y="35166300"/>
          <a:ext cx="1751759" cy="10326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美術品収蔵庫機能追加工事（</a:t>
          </a:r>
          <a:r>
            <a:rPr kumimoji="1" lang="ja-JP" altLang="en-US" sz="1100">
              <a:solidFill>
                <a:schemeClr val="tx1"/>
              </a:solidFill>
              <a:effectLst/>
              <a:latin typeface="+mn-lt"/>
              <a:ea typeface="+mn-ea"/>
              <a:cs typeface="+mn-cs"/>
            </a:rPr>
            <a:t>空調管理設備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及び講堂等空調設備更新工事</a:t>
          </a:r>
          <a:r>
            <a:rPr kumimoji="1" lang="ja-JP" altLang="ja-JP" sz="1100">
              <a:solidFill>
                <a:schemeClr val="tx1"/>
              </a:solidFill>
              <a:effectLst/>
              <a:latin typeface="+mn-lt"/>
              <a:ea typeface="+mn-ea"/>
              <a:cs typeface="+mn-cs"/>
            </a:rPr>
            <a:t>の実施</a:t>
          </a:r>
          <a:endParaRPr lang="ja-JP" altLang="ja-JP">
            <a:effectLst/>
          </a:endParaRPr>
        </a:p>
      </xdr:txBody>
    </xdr:sp>
    <xdr:clientData/>
  </xdr:twoCellAnchor>
  <xdr:twoCellAnchor>
    <xdr:from>
      <xdr:col>21</xdr:col>
      <xdr:colOff>179014</xdr:colOff>
      <xdr:row>156</xdr:row>
      <xdr:rowOff>226638</xdr:rowOff>
    </xdr:from>
    <xdr:to>
      <xdr:col>30</xdr:col>
      <xdr:colOff>115421</xdr:colOff>
      <xdr:row>159</xdr:row>
      <xdr:rowOff>145676</xdr:rowOff>
    </xdr:to>
    <xdr:sp macro="" textlink="">
      <xdr:nvSpPr>
        <xdr:cNvPr id="51" name="大かっこ 50"/>
        <xdr:cNvSpPr/>
      </xdr:nvSpPr>
      <xdr:spPr>
        <a:xfrm>
          <a:off x="4414838" y="37743932"/>
          <a:ext cx="1751759" cy="961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美術品収蔵庫機能追加工事の設計業務</a:t>
          </a:r>
        </a:p>
      </xdr:txBody>
    </xdr:sp>
    <xdr:clientData/>
  </xdr:twoCellAnchor>
  <xdr:twoCellAnchor>
    <xdr:from>
      <xdr:col>35</xdr:col>
      <xdr:colOff>143154</xdr:colOff>
      <xdr:row>156</xdr:row>
      <xdr:rowOff>250731</xdr:rowOff>
    </xdr:from>
    <xdr:to>
      <xdr:col>44</xdr:col>
      <xdr:colOff>90766</xdr:colOff>
      <xdr:row>159</xdr:row>
      <xdr:rowOff>156882</xdr:rowOff>
    </xdr:to>
    <xdr:sp macro="" textlink="">
      <xdr:nvSpPr>
        <xdr:cNvPr id="53" name="大かっこ 52"/>
        <xdr:cNvSpPr/>
      </xdr:nvSpPr>
      <xdr:spPr>
        <a:xfrm>
          <a:off x="7202860" y="37768025"/>
          <a:ext cx="1762965" cy="9482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講堂等空調設備更新工事の設計業務</a:t>
          </a:r>
        </a:p>
      </xdr:txBody>
    </xdr:sp>
    <xdr:clientData/>
  </xdr:twoCellAnchor>
  <xdr:twoCellAnchor>
    <xdr:from>
      <xdr:col>33</xdr:col>
      <xdr:colOff>4762</xdr:colOff>
      <xdr:row>144</xdr:row>
      <xdr:rowOff>11206</xdr:rowOff>
    </xdr:from>
    <xdr:to>
      <xdr:col>33</xdr:col>
      <xdr:colOff>11206</xdr:colOff>
      <xdr:row>145</xdr:row>
      <xdr:rowOff>222437</xdr:rowOff>
    </xdr:to>
    <xdr:cxnSp macro="">
      <xdr:nvCxnSpPr>
        <xdr:cNvPr id="27" name="直線コネクタ 26"/>
        <xdr:cNvCxnSpPr>
          <a:endCxn id="16" idx="0"/>
        </xdr:cNvCxnSpPr>
      </xdr:nvCxnSpPr>
      <xdr:spPr>
        <a:xfrm flipH="1">
          <a:off x="6661056" y="33359912"/>
          <a:ext cx="6444" cy="5586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143</xdr:row>
      <xdr:rowOff>123264</xdr:rowOff>
    </xdr:from>
    <xdr:to>
      <xdr:col>28</xdr:col>
      <xdr:colOff>0</xdr:colOff>
      <xdr:row>143</xdr:row>
      <xdr:rowOff>145676</xdr:rowOff>
    </xdr:to>
    <xdr:cxnSp macro="">
      <xdr:nvCxnSpPr>
        <xdr:cNvPr id="42" name="直線コネクタ 41"/>
        <xdr:cNvCxnSpPr/>
      </xdr:nvCxnSpPr>
      <xdr:spPr>
        <a:xfrm flipH="1">
          <a:off x="2218765" y="33124588"/>
          <a:ext cx="3429000" cy="22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143</xdr:row>
      <xdr:rowOff>145676</xdr:rowOff>
    </xdr:from>
    <xdr:to>
      <xdr:col>11</xdr:col>
      <xdr:colOff>11206</xdr:colOff>
      <xdr:row>162</xdr:row>
      <xdr:rowOff>11206</xdr:rowOff>
    </xdr:to>
    <xdr:cxnSp macro="">
      <xdr:nvCxnSpPr>
        <xdr:cNvPr id="44" name="直線コネクタ 43"/>
        <xdr:cNvCxnSpPr/>
      </xdr:nvCxnSpPr>
      <xdr:spPr>
        <a:xfrm>
          <a:off x="2218765" y="33147000"/>
          <a:ext cx="11206" cy="6465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9</xdr:col>
      <xdr:colOff>78441</xdr:colOff>
      <xdr:row>166</xdr:row>
      <xdr:rowOff>89649</xdr:rowOff>
    </xdr:from>
    <xdr:to>
      <xdr:col>18</xdr:col>
      <xdr:colOff>100853</xdr:colOff>
      <xdr:row>169</xdr:row>
      <xdr:rowOff>100855</xdr:rowOff>
    </xdr:to>
    <xdr:grpSp>
      <xdr:nvGrpSpPr>
        <xdr:cNvPr id="56" name="グループ化 55"/>
        <xdr:cNvGrpSpPr>
          <a:grpSpLocks/>
        </xdr:cNvGrpSpPr>
      </xdr:nvGrpSpPr>
      <xdr:grpSpPr bwMode="auto">
        <a:xfrm>
          <a:off x="1878666" y="41199549"/>
          <a:ext cx="1822637" cy="1068481"/>
          <a:chOff x="1602442" y="31163558"/>
          <a:chExt cx="2496499" cy="986118"/>
        </a:xfrm>
      </xdr:grpSpPr>
      <xdr:sp macro="" textlink="">
        <xdr:nvSpPr>
          <xdr:cNvPr id="57" name="正方形/長方形 56"/>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F</a:t>
            </a:r>
            <a:r>
              <a:rPr kumimoji="1" lang="ja-JP" altLang="en-US" sz="1100"/>
              <a:t>．民間企業等</a:t>
            </a:r>
          </a:p>
          <a:p>
            <a:pPr algn="l">
              <a:lnSpc>
                <a:spcPct val="100000"/>
              </a:lnSpc>
            </a:pPr>
            <a:r>
              <a:rPr kumimoji="1" lang="ja-JP" altLang="en-US" sz="1100"/>
              <a:t>　（全１法人）</a:t>
            </a:r>
            <a:endParaRPr kumimoji="1" lang="en-US" altLang="ja-JP" sz="1100"/>
          </a:p>
          <a:p>
            <a:pPr algn="l">
              <a:lnSpc>
                <a:spcPct val="100000"/>
              </a:lnSpc>
            </a:pPr>
            <a:r>
              <a:rPr kumimoji="1" lang="ja-JP" altLang="en-US" sz="1100"/>
              <a:t>　　１４１百万円</a:t>
            </a:r>
          </a:p>
        </xdr:txBody>
      </xdr:sp>
      <xdr:sp macro="" textlink="">
        <xdr:nvSpPr>
          <xdr:cNvPr id="58" name="正方形/長方形 57"/>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一般競争入札・請負</a:t>
            </a:r>
            <a:r>
              <a:rPr kumimoji="1" lang="en-US" altLang="ja-JP" sz="1100"/>
              <a:t>】</a:t>
            </a:r>
            <a:endParaRPr kumimoji="1" lang="ja-JP" altLang="en-US" sz="1100"/>
          </a:p>
        </xdr:txBody>
      </xdr:sp>
    </xdr:grpSp>
    <xdr:clientData/>
  </xdr:twoCellAnchor>
  <xdr:twoCellAnchor editAs="absolute">
    <xdr:from>
      <xdr:col>19</xdr:col>
      <xdr:colOff>100852</xdr:colOff>
      <xdr:row>166</xdr:row>
      <xdr:rowOff>89643</xdr:rowOff>
    </xdr:from>
    <xdr:to>
      <xdr:col>28</xdr:col>
      <xdr:colOff>112058</xdr:colOff>
      <xdr:row>169</xdr:row>
      <xdr:rowOff>100852</xdr:rowOff>
    </xdr:to>
    <xdr:grpSp>
      <xdr:nvGrpSpPr>
        <xdr:cNvPr id="62" name="グループ化 61"/>
        <xdr:cNvGrpSpPr>
          <a:grpSpLocks/>
        </xdr:cNvGrpSpPr>
      </xdr:nvGrpSpPr>
      <xdr:grpSpPr bwMode="auto">
        <a:xfrm>
          <a:off x="3901327" y="41199543"/>
          <a:ext cx="1811431" cy="1068484"/>
          <a:chOff x="1602442" y="31163558"/>
          <a:chExt cx="2496499" cy="986121"/>
        </a:xfrm>
      </xdr:grpSpPr>
      <xdr:sp macro="" textlink="">
        <xdr:nvSpPr>
          <xdr:cNvPr id="63" name="正方形/長方形 62"/>
          <xdr:cNvSpPr/>
        </xdr:nvSpPr>
        <xdr:spPr>
          <a:xfrm>
            <a:off x="1642493" y="31488980"/>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G</a:t>
            </a:r>
            <a:r>
              <a:rPr kumimoji="1" lang="ja-JP" altLang="en-US" sz="1100"/>
              <a:t>．民間企業等</a:t>
            </a:r>
          </a:p>
          <a:p>
            <a:pPr algn="l">
              <a:lnSpc>
                <a:spcPct val="100000"/>
              </a:lnSpc>
            </a:pPr>
            <a:r>
              <a:rPr kumimoji="1" lang="ja-JP" altLang="en-US" sz="1100"/>
              <a:t>　（全１法人）</a:t>
            </a:r>
            <a:endParaRPr kumimoji="1" lang="en-US" altLang="ja-JP" sz="1100"/>
          </a:p>
          <a:p>
            <a:pPr algn="l">
              <a:lnSpc>
                <a:spcPct val="100000"/>
              </a:lnSpc>
            </a:pPr>
            <a:r>
              <a:rPr kumimoji="1" lang="ja-JP" altLang="en-US" sz="1100"/>
              <a:t>　　２１百万円</a:t>
            </a:r>
          </a:p>
        </xdr:txBody>
      </xdr:sp>
      <xdr:sp macro="" textlink="">
        <xdr:nvSpPr>
          <xdr:cNvPr id="64" name="正方形/長方形 63"/>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一般競争入札・請負</a:t>
            </a:r>
            <a:r>
              <a:rPr kumimoji="1" lang="en-US" altLang="ja-JP" sz="1100"/>
              <a:t>】</a:t>
            </a:r>
            <a:endParaRPr kumimoji="1" lang="ja-JP" altLang="en-US" sz="1100"/>
          </a:p>
        </xdr:txBody>
      </xdr:sp>
    </xdr:grpSp>
    <xdr:clientData/>
  </xdr:twoCellAnchor>
  <xdr:twoCellAnchor>
    <xdr:from>
      <xdr:col>11</xdr:col>
      <xdr:colOff>11206</xdr:colOff>
      <xdr:row>162</xdr:row>
      <xdr:rowOff>11206</xdr:rowOff>
    </xdr:from>
    <xdr:to>
      <xdr:col>32</xdr:col>
      <xdr:colOff>11206</xdr:colOff>
      <xdr:row>162</xdr:row>
      <xdr:rowOff>11206</xdr:rowOff>
    </xdr:to>
    <xdr:cxnSp macro="">
      <xdr:nvCxnSpPr>
        <xdr:cNvPr id="47" name="直線コネクタ 46"/>
        <xdr:cNvCxnSpPr/>
      </xdr:nvCxnSpPr>
      <xdr:spPr>
        <a:xfrm>
          <a:off x="2229971" y="39612794"/>
          <a:ext cx="42358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11206</xdr:colOff>
      <xdr:row>162</xdr:row>
      <xdr:rowOff>11206</xdr:rowOff>
    </xdr:from>
    <xdr:to>
      <xdr:col>32</xdr:col>
      <xdr:colOff>11206</xdr:colOff>
      <xdr:row>163</xdr:row>
      <xdr:rowOff>336176</xdr:rowOff>
    </xdr:to>
    <xdr:cxnSp macro="">
      <xdr:nvCxnSpPr>
        <xdr:cNvPr id="54" name="直線コネクタ 53"/>
        <xdr:cNvCxnSpPr/>
      </xdr:nvCxnSpPr>
      <xdr:spPr>
        <a:xfrm flipV="1">
          <a:off x="6465794" y="39612794"/>
          <a:ext cx="0" cy="672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164</xdr:row>
      <xdr:rowOff>0</xdr:rowOff>
    </xdr:from>
    <xdr:to>
      <xdr:col>44</xdr:col>
      <xdr:colOff>134470</xdr:colOff>
      <xdr:row>164</xdr:row>
      <xdr:rowOff>11206</xdr:rowOff>
    </xdr:to>
    <xdr:cxnSp macro="">
      <xdr:nvCxnSpPr>
        <xdr:cNvPr id="65" name="直線コネクタ 64"/>
        <xdr:cNvCxnSpPr/>
      </xdr:nvCxnSpPr>
      <xdr:spPr>
        <a:xfrm flipV="1">
          <a:off x="2823882" y="40296353"/>
          <a:ext cx="618564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190501</xdr:colOff>
      <xdr:row>164</xdr:row>
      <xdr:rowOff>11206</xdr:rowOff>
    </xdr:from>
    <xdr:to>
      <xdr:col>14</xdr:col>
      <xdr:colOff>0</xdr:colOff>
      <xdr:row>166</xdr:row>
      <xdr:rowOff>78443</xdr:rowOff>
    </xdr:to>
    <xdr:cxnSp macro="">
      <xdr:nvCxnSpPr>
        <xdr:cNvPr id="69" name="直線コネクタ 68"/>
        <xdr:cNvCxnSpPr>
          <a:endCxn id="58" idx="0"/>
        </xdr:cNvCxnSpPr>
      </xdr:nvCxnSpPr>
      <xdr:spPr>
        <a:xfrm flipH="1">
          <a:off x="2812677" y="40307559"/>
          <a:ext cx="11205" cy="7620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5603</xdr:colOff>
      <xdr:row>164</xdr:row>
      <xdr:rowOff>11206</xdr:rowOff>
    </xdr:from>
    <xdr:to>
      <xdr:col>24</xdr:col>
      <xdr:colOff>11206</xdr:colOff>
      <xdr:row>166</xdr:row>
      <xdr:rowOff>78437</xdr:rowOff>
    </xdr:to>
    <xdr:cxnSp macro="">
      <xdr:nvCxnSpPr>
        <xdr:cNvPr id="71" name="直線コネクタ 70"/>
        <xdr:cNvCxnSpPr>
          <a:endCxn id="64" idx="0"/>
        </xdr:cNvCxnSpPr>
      </xdr:nvCxnSpPr>
      <xdr:spPr>
        <a:xfrm flipH="1">
          <a:off x="4846544" y="40307559"/>
          <a:ext cx="5603" cy="7619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29</xdr:col>
      <xdr:colOff>134470</xdr:colOff>
      <xdr:row>166</xdr:row>
      <xdr:rowOff>89648</xdr:rowOff>
    </xdr:from>
    <xdr:to>
      <xdr:col>38</xdr:col>
      <xdr:colOff>145676</xdr:colOff>
      <xdr:row>169</xdr:row>
      <xdr:rowOff>100854</xdr:rowOff>
    </xdr:to>
    <xdr:grpSp>
      <xdr:nvGrpSpPr>
        <xdr:cNvPr id="91" name="グループ化 90"/>
        <xdr:cNvGrpSpPr>
          <a:grpSpLocks/>
        </xdr:cNvGrpSpPr>
      </xdr:nvGrpSpPr>
      <xdr:grpSpPr bwMode="auto">
        <a:xfrm>
          <a:off x="5935195" y="41199548"/>
          <a:ext cx="1811431" cy="1068481"/>
          <a:chOff x="1602442" y="31163558"/>
          <a:chExt cx="2496499" cy="986118"/>
        </a:xfrm>
      </xdr:grpSpPr>
      <xdr:sp macro="" textlink="">
        <xdr:nvSpPr>
          <xdr:cNvPr id="92" name="正方形/長方形 91"/>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H</a:t>
            </a:r>
            <a:r>
              <a:rPr kumimoji="1" lang="ja-JP" altLang="en-US" sz="1100"/>
              <a:t>．民間企業等</a:t>
            </a:r>
          </a:p>
          <a:p>
            <a:pPr algn="l">
              <a:lnSpc>
                <a:spcPct val="100000"/>
              </a:lnSpc>
            </a:pPr>
            <a:r>
              <a:rPr kumimoji="1" lang="ja-JP" altLang="en-US" sz="1100"/>
              <a:t>　（全１法人）</a:t>
            </a:r>
            <a:endParaRPr kumimoji="1" lang="en-US" altLang="ja-JP" sz="1100"/>
          </a:p>
          <a:p>
            <a:pPr algn="l">
              <a:lnSpc>
                <a:spcPct val="100000"/>
              </a:lnSpc>
            </a:pPr>
            <a:r>
              <a:rPr kumimoji="1" lang="ja-JP" altLang="en-US" sz="1100"/>
              <a:t>　　２百万円</a:t>
            </a:r>
          </a:p>
        </xdr:txBody>
      </xdr:sp>
      <xdr:sp macro="" textlink="">
        <xdr:nvSpPr>
          <xdr:cNvPr id="93" name="正方形/長方形 92"/>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一般競争入札・請負</a:t>
            </a:r>
            <a:r>
              <a:rPr kumimoji="1" lang="en-US" altLang="ja-JP" sz="1100"/>
              <a:t>】</a:t>
            </a:r>
            <a:endParaRPr kumimoji="1" lang="ja-JP" altLang="en-US" sz="1100"/>
          </a:p>
        </xdr:txBody>
      </xdr:sp>
    </xdr:grpSp>
    <xdr:clientData/>
  </xdr:twoCellAnchor>
  <xdr:twoCellAnchor editAs="absolute">
    <xdr:from>
      <xdr:col>40</xdr:col>
      <xdr:colOff>11207</xdr:colOff>
      <xdr:row>166</xdr:row>
      <xdr:rowOff>89647</xdr:rowOff>
    </xdr:from>
    <xdr:to>
      <xdr:col>49</xdr:col>
      <xdr:colOff>22413</xdr:colOff>
      <xdr:row>169</xdr:row>
      <xdr:rowOff>100853</xdr:rowOff>
    </xdr:to>
    <xdr:grpSp>
      <xdr:nvGrpSpPr>
        <xdr:cNvPr id="94" name="グループ化 93"/>
        <xdr:cNvGrpSpPr>
          <a:grpSpLocks/>
        </xdr:cNvGrpSpPr>
      </xdr:nvGrpSpPr>
      <xdr:grpSpPr bwMode="auto">
        <a:xfrm>
          <a:off x="8012207" y="41199547"/>
          <a:ext cx="1811431" cy="1068481"/>
          <a:chOff x="1602442" y="31163558"/>
          <a:chExt cx="2496499" cy="986118"/>
        </a:xfrm>
      </xdr:grpSpPr>
      <xdr:sp macro="" textlink="">
        <xdr:nvSpPr>
          <xdr:cNvPr id="95" name="正方形/長方形 94"/>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I</a:t>
            </a:r>
            <a:r>
              <a:rPr kumimoji="1" lang="ja-JP" altLang="en-US" sz="1100"/>
              <a:t>．民間企業等</a:t>
            </a:r>
          </a:p>
          <a:p>
            <a:pPr algn="l">
              <a:lnSpc>
                <a:spcPct val="100000"/>
              </a:lnSpc>
            </a:pPr>
            <a:r>
              <a:rPr kumimoji="1" lang="ja-JP" altLang="en-US" sz="1100"/>
              <a:t>　（全１法人）</a:t>
            </a:r>
            <a:endParaRPr kumimoji="1" lang="en-US" altLang="ja-JP" sz="1100"/>
          </a:p>
          <a:p>
            <a:pPr algn="l">
              <a:lnSpc>
                <a:spcPct val="100000"/>
              </a:lnSpc>
            </a:pPr>
            <a:r>
              <a:rPr kumimoji="1" lang="ja-JP" altLang="en-US" sz="1100"/>
              <a:t>　　５百万円</a:t>
            </a:r>
          </a:p>
        </xdr:txBody>
      </xdr:sp>
      <xdr:sp macro="" textlink="">
        <xdr:nvSpPr>
          <xdr:cNvPr id="96" name="正方形/長方形 95"/>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一般競争入札・請負</a:t>
            </a:r>
            <a:r>
              <a:rPr kumimoji="1" lang="en-US" altLang="ja-JP" sz="1100"/>
              <a:t>】</a:t>
            </a:r>
            <a:endParaRPr kumimoji="1" lang="ja-JP" altLang="en-US" sz="1100"/>
          </a:p>
        </xdr:txBody>
      </xdr:sp>
    </xdr:grpSp>
    <xdr:clientData/>
  </xdr:twoCellAnchor>
  <xdr:twoCellAnchor>
    <xdr:from>
      <xdr:col>34</xdr:col>
      <xdr:colOff>39221</xdr:colOff>
      <xdr:row>164</xdr:row>
      <xdr:rowOff>0</xdr:rowOff>
    </xdr:from>
    <xdr:to>
      <xdr:col>34</xdr:col>
      <xdr:colOff>44824</xdr:colOff>
      <xdr:row>166</xdr:row>
      <xdr:rowOff>78442</xdr:rowOff>
    </xdr:to>
    <xdr:cxnSp macro="">
      <xdr:nvCxnSpPr>
        <xdr:cNvPr id="87" name="直線コネクタ 86"/>
        <xdr:cNvCxnSpPr>
          <a:stCxn id="93" idx="0"/>
        </xdr:cNvCxnSpPr>
      </xdr:nvCxnSpPr>
      <xdr:spPr>
        <a:xfrm flipV="1">
          <a:off x="6897221" y="40296353"/>
          <a:ext cx="5603" cy="773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117663</xdr:colOff>
      <xdr:row>164</xdr:row>
      <xdr:rowOff>11206</xdr:rowOff>
    </xdr:from>
    <xdr:to>
      <xdr:col>44</xdr:col>
      <xdr:colOff>123265</xdr:colOff>
      <xdr:row>166</xdr:row>
      <xdr:rowOff>78441</xdr:rowOff>
    </xdr:to>
    <xdr:cxnSp macro="">
      <xdr:nvCxnSpPr>
        <xdr:cNvPr id="89" name="直線コネクタ 88"/>
        <xdr:cNvCxnSpPr>
          <a:stCxn id="96" idx="0"/>
        </xdr:cNvCxnSpPr>
      </xdr:nvCxnSpPr>
      <xdr:spPr>
        <a:xfrm flipV="1">
          <a:off x="8992722" y="40307559"/>
          <a:ext cx="5602"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169</xdr:row>
      <xdr:rowOff>280147</xdr:rowOff>
    </xdr:from>
    <xdr:to>
      <xdr:col>38</xdr:col>
      <xdr:colOff>138111</xdr:colOff>
      <xdr:row>171</xdr:row>
      <xdr:rowOff>546568</xdr:rowOff>
    </xdr:to>
    <xdr:sp macro="" textlink="">
      <xdr:nvSpPr>
        <xdr:cNvPr id="102" name="大かっこ 101"/>
        <xdr:cNvSpPr/>
      </xdr:nvSpPr>
      <xdr:spPr>
        <a:xfrm>
          <a:off x="6051176" y="42313412"/>
          <a:ext cx="1751759" cy="961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美術品収蔵庫機能追加工事の設計業務</a:t>
          </a:r>
        </a:p>
      </xdr:txBody>
    </xdr:sp>
    <xdr:clientData/>
  </xdr:twoCellAnchor>
  <xdr:twoCellAnchor>
    <xdr:from>
      <xdr:col>40</xdr:col>
      <xdr:colOff>44824</xdr:colOff>
      <xdr:row>169</xdr:row>
      <xdr:rowOff>302558</xdr:rowOff>
    </xdr:from>
    <xdr:to>
      <xdr:col>48</xdr:col>
      <xdr:colOff>182936</xdr:colOff>
      <xdr:row>171</xdr:row>
      <xdr:rowOff>568979</xdr:rowOff>
    </xdr:to>
    <xdr:sp macro="" textlink="">
      <xdr:nvSpPr>
        <xdr:cNvPr id="104" name="大かっこ 103"/>
        <xdr:cNvSpPr/>
      </xdr:nvSpPr>
      <xdr:spPr>
        <a:xfrm>
          <a:off x="8113059" y="42335823"/>
          <a:ext cx="1751759" cy="961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美術品収蔵庫機能追加工事の監理業務</a:t>
          </a:r>
        </a:p>
      </xdr:txBody>
    </xdr:sp>
    <xdr:clientData/>
  </xdr:twoCellAnchor>
  <xdr:twoCellAnchor>
    <xdr:from>
      <xdr:col>9</xdr:col>
      <xdr:colOff>112059</xdr:colOff>
      <xdr:row>169</xdr:row>
      <xdr:rowOff>257736</xdr:rowOff>
    </xdr:from>
    <xdr:to>
      <xdr:col>18</xdr:col>
      <xdr:colOff>48465</xdr:colOff>
      <xdr:row>171</xdr:row>
      <xdr:rowOff>526678</xdr:rowOff>
    </xdr:to>
    <xdr:sp macro="" textlink="">
      <xdr:nvSpPr>
        <xdr:cNvPr id="105" name="大かっこ 104"/>
        <xdr:cNvSpPr/>
      </xdr:nvSpPr>
      <xdr:spPr>
        <a:xfrm>
          <a:off x="1927412" y="42291001"/>
          <a:ext cx="1751759" cy="963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美術品収蔵庫機能追加工事（内装等工事）の実施</a:t>
          </a:r>
        </a:p>
      </xdr:txBody>
    </xdr:sp>
    <xdr:clientData/>
  </xdr:twoCellAnchor>
  <xdr:twoCellAnchor>
    <xdr:from>
      <xdr:col>19</xdr:col>
      <xdr:colOff>156882</xdr:colOff>
      <xdr:row>169</xdr:row>
      <xdr:rowOff>268942</xdr:rowOff>
    </xdr:from>
    <xdr:to>
      <xdr:col>28</xdr:col>
      <xdr:colOff>93288</xdr:colOff>
      <xdr:row>171</xdr:row>
      <xdr:rowOff>537884</xdr:rowOff>
    </xdr:to>
    <xdr:sp macro="" textlink="">
      <xdr:nvSpPr>
        <xdr:cNvPr id="106" name="大かっこ 105"/>
        <xdr:cNvSpPr/>
      </xdr:nvSpPr>
      <xdr:spPr>
        <a:xfrm>
          <a:off x="3989294" y="42302207"/>
          <a:ext cx="1751759" cy="963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美術品収蔵庫機能追加工事（入退室管理システム）の実施</a:t>
          </a:r>
        </a:p>
      </xdr:txBody>
    </xdr:sp>
    <xdr:clientData/>
  </xdr:twoCellAnchor>
  <xdr:oneCellAnchor>
    <xdr:from>
      <xdr:col>38</xdr:col>
      <xdr:colOff>67235</xdr:colOff>
      <xdr:row>142</xdr:row>
      <xdr:rowOff>246530</xdr:rowOff>
    </xdr:from>
    <xdr:ext cx="941796" cy="275717"/>
    <xdr:sp macro="" textlink="">
      <xdr:nvSpPr>
        <xdr:cNvPr id="97" name="テキスト ボックス 96"/>
        <xdr:cNvSpPr txBox="1"/>
      </xdr:nvSpPr>
      <xdr:spPr>
        <a:xfrm>
          <a:off x="7732059" y="32900471"/>
          <a:ext cx="941796"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平成２７年度</a:t>
          </a:r>
        </a:p>
      </xdr:txBody>
    </xdr:sp>
    <xdr:clientData/>
  </xdr:oneCellAnchor>
  <xdr:oneCellAnchor>
    <xdr:from>
      <xdr:col>36</xdr:col>
      <xdr:colOff>22410</xdr:colOff>
      <xdr:row>162</xdr:row>
      <xdr:rowOff>89646</xdr:rowOff>
    </xdr:from>
    <xdr:ext cx="941796" cy="275717"/>
    <xdr:sp macro="" textlink="">
      <xdr:nvSpPr>
        <xdr:cNvPr id="108" name="テキスト ボックス 107"/>
        <xdr:cNvSpPr txBox="1"/>
      </xdr:nvSpPr>
      <xdr:spPr>
        <a:xfrm>
          <a:off x="7283822" y="39691234"/>
          <a:ext cx="941796"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平成２８年度</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_&#35519;&#26619;&#12539;&#29031;&#20250;&#12539;&#30003;&#35531;&#12539;&#22577;&#21578;/&#24179;&#25104;27(2015)&#24180;&#24230;/010_&#34892;&#25919;&#20107;&#26989;&#12524;&#12499;&#12517;&#12540;/110_270810_&#12481;&#12540;&#12512;&#25152;&#35211;&#12398;&#25552;&#31034;&#12289;&#35519;&#25972;&#12471;&#12540;&#12488;&#12398;&#20316;&#25104;/&#26412;&#20381;&#38972;/&#12304;&#21029;&#32025;1&#12305;&#35352;&#3661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G7" sqref="G7:X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7" t="s">
        <v>0</v>
      </c>
      <c r="AK2" s="437"/>
      <c r="AL2" s="437"/>
      <c r="AM2" s="437"/>
      <c r="AN2" s="437"/>
      <c r="AO2" s="437"/>
      <c r="AP2" s="437"/>
      <c r="AQ2" s="687" t="s">
        <v>360</v>
      </c>
      <c r="AR2" s="687"/>
      <c r="AS2" s="68" t="str">
        <f>IF(OR(AQ2="　", AQ2=""), "", "-")</f>
        <v>-</v>
      </c>
      <c r="AT2" s="688">
        <v>47</v>
      </c>
      <c r="AU2" s="688"/>
      <c r="AV2" s="69" t="str">
        <f>IF(AW2="", "", "-")</f>
        <v/>
      </c>
      <c r="AW2" s="689"/>
      <c r="AX2" s="689"/>
    </row>
    <row r="3" spans="1:50" ht="21" customHeight="1" thickBot="1">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462</v>
      </c>
      <c r="AK3" s="648"/>
      <c r="AL3" s="648"/>
      <c r="AM3" s="648"/>
      <c r="AN3" s="648"/>
      <c r="AO3" s="648"/>
      <c r="AP3" s="648"/>
      <c r="AQ3" s="648"/>
      <c r="AR3" s="648"/>
      <c r="AS3" s="648"/>
      <c r="AT3" s="648"/>
      <c r="AU3" s="648"/>
      <c r="AV3" s="648"/>
      <c r="AW3" s="648"/>
      <c r="AX3" s="36" t="s">
        <v>91</v>
      </c>
    </row>
    <row r="4" spans="1:50" ht="16.5" customHeight="1">
      <c r="A4" s="464" t="s">
        <v>30</v>
      </c>
      <c r="B4" s="465"/>
      <c r="C4" s="465"/>
      <c r="D4" s="465"/>
      <c r="E4" s="465"/>
      <c r="F4" s="465"/>
      <c r="G4" s="438" t="s">
        <v>464</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465</v>
      </c>
      <c r="AF4" s="444"/>
      <c r="AG4" s="444"/>
      <c r="AH4" s="444"/>
      <c r="AI4" s="444"/>
      <c r="AJ4" s="444"/>
      <c r="AK4" s="444"/>
      <c r="AL4" s="444"/>
      <c r="AM4" s="444"/>
      <c r="AN4" s="444"/>
      <c r="AO4" s="444"/>
      <c r="AP4" s="445"/>
      <c r="AQ4" s="446" t="s">
        <v>2</v>
      </c>
      <c r="AR4" s="441"/>
      <c r="AS4" s="441"/>
      <c r="AT4" s="441"/>
      <c r="AU4" s="441"/>
      <c r="AV4" s="441"/>
      <c r="AW4" s="441"/>
      <c r="AX4" s="447"/>
    </row>
    <row r="5" spans="1:50" ht="25.5" customHeight="1">
      <c r="A5" s="448" t="s">
        <v>93</v>
      </c>
      <c r="B5" s="449"/>
      <c r="C5" s="449"/>
      <c r="D5" s="449"/>
      <c r="E5" s="449"/>
      <c r="F5" s="450"/>
      <c r="G5" s="663" t="s">
        <v>99</v>
      </c>
      <c r="H5" s="624"/>
      <c r="I5" s="624"/>
      <c r="J5" s="624"/>
      <c r="K5" s="624"/>
      <c r="L5" s="624"/>
      <c r="M5" s="664" t="s">
        <v>92</v>
      </c>
      <c r="N5" s="665"/>
      <c r="O5" s="665"/>
      <c r="P5" s="665"/>
      <c r="Q5" s="665"/>
      <c r="R5" s="666"/>
      <c r="S5" s="623" t="s">
        <v>101</v>
      </c>
      <c r="T5" s="624"/>
      <c r="U5" s="624"/>
      <c r="V5" s="624"/>
      <c r="W5" s="624"/>
      <c r="X5" s="625"/>
      <c r="Y5" s="455" t="s">
        <v>3</v>
      </c>
      <c r="Z5" s="456"/>
      <c r="AA5" s="456"/>
      <c r="AB5" s="456"/>
      <c r="AC5" s="456"/>
      <c r="AD5" s="457"/>
      <c r="AE5" s="458" t="s">
        <v>466</v>
      </c>
      <c r="AF5" s="459"/>
      <c r="AG5" s="459"/>
      <c r="AH5" s="459"/>
      <c r="AI5" s="459"/>
      <c r="AJ5" s="459"/>
      <c r="AK5" s="459"/>
      <c r="AL5" s="459"/>
      <c r="AM5" s="459"/>
      <c r="AN5" s="459"/>
      <c r="AO5" s="459"/>
      <c r="AP5" s="460"/>
      <c r="AQ5" s="461" t="s">
        <v>467</v>
      </c>
      <c r="AR5" s="462"/>
      <c r="AS5" s="462"/>
      <c r="AT5" s="462"/>
      <c r="AU5" s="462"/>
      <c r="AV5" s="462"/>
      <c r="AW5" s="462"/>
      <c r="AX5" s="463"/>
    </row>
    <row r="6" spans="1:50" ht="16.5"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468</v>
      </c>
      <c r="AF6" s="473"/>
      <c r="AG6" s="473"/>
      <c r="AH6" s="473"/>
      <c r="AI6" s="473"/>
      <c r="AJ6" s="473"/>
      <c r="AK6" s="473"/>
      <c r="AL6" s="473"/>
      <c r="AM6" s="473"/>
      <c r="AN6" s="473"/>
      <c r="AO6" s="473"/>
      <c r="AP6" s="473"/>
      <c r="AQ6" s="474"/>
      <c r="AR6" s="474"/>
      <c r="AS6" s="474"/>
      <c r="AT6" s="474"/>
      <c r="AU6" s="474"/>
      <c r="AV6" s="474"/>
      <c r="AW6" s="474"/>
      <c r="AX6" s="475"/>
    </row>
    <row r="7" spans="1:50" ht="31.5" customHeight="1">
      <c r="A7" s="491" t="s">
        <v>25</v>
      </c>
      <c r="B7" s="492"/>
      <c r="C7" s="492"/>
      <c r="D7" s="492"/>
      <c r="E7" s="492"/>
      <c r="F7" s="492"/>
      <c r="G7" s="493" t="s">
        <v>469</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470</v>
      </c>
      <c r="AF7" s="498"/>
      <c r="AG7" s="498"/>
      <c r="AH7" s="498"/>
      <c r="AI7" s="498"/>
      <c r="AJ7" s="498"/>
      <c r="AK7" s="498"/>
      <c r="AL7" s="498"/>
      <c r="AM7" s="498"/>
      <c r="AN7" s="498"/>
      <c r="AO7" s="498"/>
      <c r="AP7" s="498"/>
      <c r="AQ7" s="498"/>
      <c r="AR7" s="498"/>
      <c r="AS7" s="498"/>
      <c r="AT7" s="498"/>
      <c r="AU7" s="498"/>
      <c r="AV7" s="498"/>
      <c r="AW7" s="498"/>
      <c r="AX7" s="499"/>
    </row>
    <row r="8" spans="1:50" ht="16.5" customHeight="1">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31.5" customHeight="1">
      <c r="A9" s="194" t="s">
        <v>26</v>
      </c>
      <c r="B9" s="195"/>
      <c r="C9" s="195"/>
      <c r="D9" s="195"/>
      <c r="E9" s="195"/>
      <c r="F9" s="195"/>
      <c r="G9" s="196" t="s">
        <v>523</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78" customHeight="1">
      <c r="A10" s="194" t="s">
        <v>36</v>
      </c>
      <c r="B10" s="195"/>
      <c r="C10" s="195"/>
      <c r="D10" s="195"/>
      <c r="E10" s="195"/>
      <c r="F10" s="195"/>
      <c r="G10" s="196" t="s">
        <v>524</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16.5" customHeight="1">
      <c r="A11" s="194" t="s">
        <v>6</v>
      </c>
      <c r="B11" s="195"/>
      <c r="C11" s="195"/>
      <c r="D11" s="195"/>
      <c r="E11" s="195"/>
      <c r="F11" s="500"/>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15.75" customHeight="1">
      <c r="A12" s="501" t="s">
        <v>27</v>
      </c>
      <c r="B12" s="502"/>
      <c r="C12" s="502"/>
      <c r="D12" s="502"/>
      <c r="E12" s="502"/>
      <c r="F12" s="503"/>
      <c r="G12" s="507"/>
      <c r="H12" s="508"/>
      <c r="I12" s="508"/>
      <c r="J12" s="508"/>
      <c r="K12" s="508"/>
      <c r="L12" s="508"/>
      <c r="M12" s="508"/>
      <c r="N12" s="508"/>
      <c r="O12" s="50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9"/>
    </row>
    <row r="13" spans="1:50" ht="17.100000000000001" customHeight="1">
      <c r="A13" s="406"/>
      <c r="B13" s="407"/>
      <c r="C13" s="407"/>
      <c r="D13" s="407"/>
      <c r="E13" s="407"/>
      <c r="F13" s="408"/>
      <c r="G13" s="510" t="s">
        <v>7</v>
      </c>
      <c r="H13" s="511"/>
      <c r="I13" s="516" t="s">
        <v>8</v>
      </c>
      <c r="J13" s="517"/>
      <c r="K13" s="517"/>
      <c r="L13" s="517"/>
      <c r="M13" s="517"/>
      <c r="N13" s="517"/>
      <c r="O13" s="518"/>
      <c r="P13" s="185" t="s">
        <v>471</v>
      </c>
      <c r="Q13" s="186"/>
      <c r="R13" s="186"/>
      <c r="S13" s="186"/>
      <c r="T13" s="186"/>
      <c r="U13" s="186"/>
      <c r="V13" s="187"/>
      <c r="W13" s="185" t="s">
        <v>472</v>
      </c>
      <c r="X13" s="186"/>
      <c r="Y13" s="186"/>
      <c r="Z13" s="186"/>
      <c r="AA13" s="186"/>
      <c r="AB13" s="186"/>
      <c r="AC13" s="187"/>
      <c r="AD13" s="185" t="s">
        <v>476</v>
      </c>
      <c r="AE13" s="186"/>
      <c r="AF13" s="186"/>
      <c r="AG13" s="186"/>
      <c r="AH13" s="186"/>
      <c r="AI13" s="186"/>
      <c r="AJ13" s="187"/>
      <c r="AK13" s="185">
        <v>132</v>
      </c>
      <c r="AL13" s="186"/>
      <c r="AM13" s="186"/>
      <c r="AN13" s="186"/>
      <c r="AO13" s="186"/>
      <c r="AP13" s="186"/>
      <c r="AQ13" s="187"/>
      <c r="AR13" s="199">
        <v>168</v>
      </c>
      <c r="AS13" s="200"/>
      <c r="AT13" s="200"/>
      <c r="AU13" s="200"/>
      <c r="AV13" s="200"/>
      <c r="AW13" s="200"/>
      <c r="AX13" s="201"/>
    </row>
    <row r="14" spans="1:50" ht="17.100000000000001" customHeight="1">
      <c r="A14" s="406"/>
      <c r="B14" s="407"/>
      <c r="C14" s="407"/>
      <c r="D14" s="407"/>
      <c r="E14" s="407"/>
      <c r="F14" s="408"/>
      <c r="G14" s="512"/>
      <c r="H14" s="513"/>
      <c r="I14" s="189" t="s">
        <v>9</v>
      </c>
      <c r="J14" s="190"/>
      <c r="K14" s="190"/>
      <c r="L14" s="190"/>
      <c r="M14" s="190"/>
      <c r="N14" s="190"/>
      <c r="O14" s="191"/>
      <c r="P14" s="185" t="s">
        <v>472</v>
      </c>
      <c r="Q14" s="186"/>
      <c r="R14" s="186"/>
      <c r="S14" s="186"/>
      <c r="T14" s="186"/>
      <c r="U14" s="186"/>
      <c r="V14" s="187"/>
      <c r="W14" s="185" t="s">
        <v>472</v>
      </c>
      <c r="X14" s="186"/>
      <c r="Y14" s="186"/>
      <c r="Z14" s="186"/>
      <c r="AA14" s="186"/>
      <c r="AB14" s="186"/>
      <c r="AC14" s="187"/>
      <c r="AD14" s="185" t="s">
        <v>472</v>
      </c>
      <c r="AE14" s="186"/>
      <c r="AF14" s="186"/>
      <c r="AG14" s="186"/>
      <c r="AH14" s="186"/>
      <c r="AI14" s="186"/>
      <c r="AJ14" s="187"/>
      <c r="AK14" s="185" t="s">
        <v>472</v>
      </c>
      <c r="AL14" s="186"/>
      <c r="AM14" s="186"/>
      <c r="AN14" s="186"/>
      <c r="AO14" s="186"/>
      <c r="AP14" s="186"/>
      <c r="AQ14" s="187"/>
      <c r="AR14" s="192"/>
      <c r="AS14" s="192"/>
      <c r="AT14" s="192"/>
      <c r="AU14" s="192"/>
      <c r="AV14" s="192"/>
      <c r="AW14" s="192"/>
      <c r="AX14" s="193"/>
    </row>
    <row r="15" spans="1:50" ht="17.100000000000001" customHeight="1">
      <c r="A15" s="406"/>
      <c r="B15" s="407"/>
      <c r="C15" s="407"/>
      <c r="D15" s="407"/>
      <c r="E15" s="407"/>
      <c r="F15" s="408"/>
      <c r="G15" s="512"/>
      <c r="H15" s="513"/>
      <c r="I15" s="189" t="s">
        <v>62</v>
      </c>
      <c r="J15" s="435"/>
      <c r="K15" s="435"/>
      <c r="L15" s="435"/>
      <c r="M15" s="435"/>
      <c r="N15" s="435"/>
      <c r="O15" s="436"/>
      <c r="P15" s="185" t="s">
        <v>472</v>
      </c>
      <c r="Q15" s="186"/>
      <c r="R15" s="186"/>
      <c r="S15" s="186"/>
      <c r="T15" s="186"/>
      <c r="U15" s="186"/>
      <c r="V15" s="187"/>
      <c r="W15" s="185" t="s">
        <v>472</v>
      </c>
      <c r="X15" s="186"/>
      <c r="Y15" s="186"/>
      <c r="Z15" s="186"/>
      <c r="AA15" s="186"/>
      <c r="AB15" s="186"/>
      <c r="AC15" s="187"/>
      <c r="AD15" s="185" t="s">
        <v>472</v>
      </c>
      <c r="AE15" s="186"/>
      <c r="AF15" s="186"/>
      <c r="AG15" s="186"/>
      <c r="AH15" s="186"/>
      <c r="AI15" s="186"/>
      <c r="AJ15" s="187"/>
      <c r="AK15" s="185" t="s">
        <v>472</v>
      </c>
      <c r="AL15" s="186"/>
      <c r="AM15" s="186"/>
      <c r="AN15" s="186"/>
      <c r="AO15" s="186"/>
      <c r="AP15" s="186"/>
      <c r="AQ15" s="187"/>
      <c r="AR15" s="185"/>
      <c r="AS15" s="186"/>
      <c r="AT15" s="186"/>
      <c r="AU15" s="186"/>
      <c r="AV15" s="186"/>
      <c r="AW15" s="186"/>
      <c r="AX15" s="188"/>
    </row>
    <row r="16" spans="1:50" ht="17.100000000000001" customHeight="1">
      <c r="A16" s="406"/>
      <c r="B16" s="407"/>
      <c r="C16" s="407"/>
      <c r="D16" s="407"/>
      <c r="E16" s="407"/>
      <c r="F16" s="408"/>
      <c r="G16" s="512"/>
      <c r="H16" s="513"/>
      <c r="I16" s="189" t="s">
        <v>63</v>
      </c>
      <c r="J16" s="435"/>
      <c r="K16" s="435"/>
      <c r="L16" s="435"/>
      <c r="M16" s="435"/>
      <c r="N16" s="435"/>
      <c r="O16" s="436"/>
      <c r="P16" s="185" t="s">
        <v>472</v>
      </c>
      <c r="Q16" s="186"/>
      <c r="R16" s="186"/>
      <c r="S16" s="186"/>
      <c r="T16" s="186"/>
      <c r="U16" s="186"/>
      <c r="V16" s="187"/>
      <c r="W16" s="185" t="s">
        <v>472</v>
      </c>
      <c r="X16" s="186"/>
      <c r="Y16" s="186"/>
      <c r="Z16" s="186"/>
      <c r="AA16" s="186"/>
      <c r="AB16" s="186"/>
      <c r="AC16" s="187"/>
      <c r="AD16" s="185" t="s">
        <v>472</v>
      </c>
      <c r="AE16" s="186"/>
      <c r="AF16" s="186"/>
      <c r="AG16" s="186"/>
      <c r="AH16" s="186"/>
      <c r="AI16" s="186"/>
      <c r="AJ16" s="187"/>
      <c r="AK16" s="185" t="s">
        <v>472</v>
      </c>
      <c r="AL16" s="186"/>
      <c r="AM16" s="186"/>
      <c r="AN16" s="186"/>
      <c r="AO16" s="186"/>
      <c r="AP16" s="186"/>
      <c r="AQ16" s="187"/>
      <c r="AR16" s="486"/>
      <c r="AS16" s="487"/>
      <c r="AT16" s="487"/>
      <c r="AU16" s="487"/>
      <c r="AV16" s="487"/>
      <c r="AW16" s="487"/>
      <c r="AX16" s="488"/>
    </row>
    <row r="17" spans="1:50" ht="17.100000000000001" customHeight="1">
      <c r="A17" s="406"/>
      <c r="B17" s="407"/>
      <c r="C17" s="407"/>
      <c r="D17" s="407"/>
      <c r="E17" s="407"/>
      <c r="F17" s="408"/>
      <c r="G17" s="512"/>
      <c r="H17" s="513"/>
      <c r="I17" s="189" t="s">
        <v>61</v>
      </c>
      <c r="J17" s="190"/>
      <c r="K17" s="190"/>
      <c r="L17" s="190"/>
      <c r="M17" s="190"/>
      <c r="N17" s="190"/>
      <c r="O17" s="191"/>
      <c r="P17" s="185" t="s">
        <v>472</v>
      </c>
      <c r="Q17" s="186"/>
      <c r="R17" s="186"/>
      <c r="S17" s="186"/>
      <c r="T17" s="186"/>
      <c r="U17" s="186"/>
      <c r="V17" s="187"/>
      <c r="W17" s="185" t="s">
        <v>473</v>
      </c>
      <c r="X17" s="186"/>
      <c r="Y17" s="186"/>
      <c r="Z17" s="186"/>
      <c r="AA17" s="186"/>
      <c r="AB17" s="186"/>
      <c r="AC17" s="187"/>
      <c r="AD17" s="185" t="s">
        <v>472</v>
      </c>
      <c r="AE17" s="186"/>
      <c r="AF17" s="186"/>
      <c r="AG17" s="186"/>
      <c r="AH17" s="186"/>
      <c r="AI17" s="186"/>
      <c r="AJ17" s="187"/>
      <c r="AK17" s="185" t="s">
        <v>472</v>
      </c>
      <c r="AL17" s="186"/>
      <c r="AM17" s="186"/>
      <c r="AN17" s="186"/>
      <c r="AO17" s="186"/>
      <c r="AP17" s="186"/>
      <c r="AQ17" s="187"/>
      <c r="AR17" s="489"/>
      <c r="AS17" s="489"/>
      <c r="AT17" s="489"/>
      <c r="AU17" s="489"/>
      <c r="AV17" s="489"/>
      <c r="AW17" s="489"/>
      <c r="AX17" s="490"/>
    </row>
    <row r="18" spans="1:50" ht="17.100000000000001" customHeight="1">
      <c r="A18" s="406"/>
      <c r="B18" s="407"/>
      <c r="C18" s="407"/>
      <c r="D18" s="407"/>
      <c r="E18" s="407"/>
      <c r="F18" s="408"/>
      <c r="G18" s="514"/>
      <c r="H18" s="515"/>
      <c r="I18" s="635" t="s">
        <v>22</v>
      </c>
      <c r="J18" s="636"/>
      <c r="K18" s="636"/>
      <c r="L18" s="636"/>
      <c r="M18" s="636"/>
      <c r="N18" s="636"/>
      <c r="O18" s="637"/>
      <c r="P18" s="658">
        <f>SUM(P13:V17)</f>
        <v>0</v>
      </c>
      <c r="Q18" s="659"/>
      <c r="R18" s="659"/>
      <c r="S18" s="659"/>
      <c r="T18" s="659"/>
      <c r="U18" s="659"/>
      <c r="V18" s="660"/>
      <c r="W18" s="658">
        <f>SUM(W13:AC17)</f>
        <v>0</v>
      </c>
      <c r="X18" s="659"/>
      <c r="Y18" s="659"/>
      <c r="Z18" s="659"/>
      <c r="AA18" s="659"/>
      <c r="AB18" s="659"/>
      <c r="AC18" s="660"/>
      <c r="AD18" s="658">
        <f t="shared" ref="AD18" si="0">SUM(AD13:AJ17)</f>
        <v>0</v>
      </c>
      <c r="AE18" s="659"/>
      <c r="AF18" s="659"/>
      <c r="AG18" s="659"/>
      <c r="AH18" s="659"/>
      <c r="AI18" s="659"/>
      <c r="AJ18" s="660"/>
      <c r="AK18" s="658">
        <f t="shared" ref="AK18" si="1">SUM(AK13:AQ17)</f>
        <v>132</v>
      </c>
      <c r="AL18" s="659"/>
      <c r="AM18" s="659"/>
      <c r="AN18" s="659"/>
      <c r="AO18" s="659"/>
      <c r="AP18" s="659"/>
      <c r="AQ18" s="660"/>
      <c r="AR18" s="658">
        <f t="shared" ref="AR18" si="2">SUM(AR13:AX17)</f>
        <v>168</v>
      </c>
      <c r="AS18" s="659"/>
      <c r="AT18" s="659"/>
      <c r="AU18" s="659"/>
      <c r="AV18" s="659"/>
      <c r="AW18" s="659"/>
      <c r="AX18" s="661"/>
    </row>
    <row r="19" spans="1:50" ht="17.100000000000001" customHeight="1">
      <c r="A19" s="406"/>
      <c r="B19" s="407"/>
      <c r="C19" s="407"/>
      <c r="D19" s="407"/>
      <c r="E19" s="407"/>
      <c r="F19" s="408"/>
      <c r="G19" s="656" t="s">
        <v>10</v>
      </c>
      <c r="H19" s="657"/>
      <c r="I19" s="657"/>
      <c r="J19" s="657"/>
      <c r="K19" s="657"/>
      <c r="L19" s="657"/>
      <c r="M19" s="657"/>
      <c r="N19" s="657"/>
      <c r="O19" s="657"/>
      <c r="P19" s="185" t="s">
        <v>474</v>
      </c>
      <c r="Q19" s="186"/>
      <c r="R19" s="186"/>
      <c r="S19" s="186"/>
      <c r="T19" s="186"/>
      <c r="U19" s="186"/>
      <c r="V19" s="187"/>
      <c r="W19" s="185" t="s">
        <v>472</v>
      </c>
      <c r="X19" s="186"/>
      <c r="Y19" s="186"/>
      <c r="Z19" s="186"/>
      <c r="AA19" s="186"/>
      <c r="AB19" s="186"/>
      <c r="AC19" s="187"/>
      <c r="AD19" s="185" t="s">
        <v>475</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16.5" customHeight="1">
      <c r="A20" s="504"/>
      <c r="B20" s="505"/>
      <c r="C20" s="505"/>
      <c r="D20" s="505"/>
      <c r="E20" s="505"/>
      <c r="F20" s="506"/>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t="str">
        <f>IF(AD18=0, "-", AD19/AD18)</f>
        <v>-</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6.149999999999999" customHeight="1">
      <c r="A21" s="137" t="s">
        <v>13</v>
      </c>
      <c r="B21" s="138"/>
      <c r="C21" s="138"/>
      <c r="D21" s="138"/>
      <c r="E21" s="138"/>
      <c r="F21" s="139"/>
      <c r="G21" s="175" t="s">
        <v>318</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6.149999999999999" customHeight="1">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28</v>
      </c>
      <c r="AV22" s="81"/>
      <c r="AW22" s="82" t="s">
        <v>359</v>
      </c>
      <c r="AX22" s="83"/>
    </row>
    <row r="23" spans="1:50" ht="95.1" customHeight="1">
      <c r="A23" s="140"/>
      <c r="B23" s="138"/>
      <c r="C23" s="138"/>
      <c r="D23" s="138"/>
      <c r="E23" s="138"/>
      <c r="F23" s="139"/>
      <c r="G23" s="84" t="s">
        <v>573</v>
      </c>
      <c r="H23" s="85"/>
      <c r="I23" s="85"/>
      <c r="J23" s="85"/>
      <c r="K23" s="85"/>
      <c r="L23" s="85"/>
      <c r="M23" s="85"/>
      <c r="N23" s="85"/>
      <c r="O23" s="86"/>
      <c r="P23" s="229" t="s">
        <v>521</v>
      </c>
      <c r="Q23" s="244"/>
      <c r="R23" s="244"/>
      <c r="S23" s="244"/>
      <c r="T23" s="244"/>
      <c r="U23" s="244"/>
      <c r="V23" s="244"/>
      <c r="W23" s="244"/>
      <c r="X23" s="245"/>
      <c r="Y23" s="238" t="s">
        <v>14</v>
      </c>
      <c r="Z23" s="239"/>
      <c r="AA23" s="240"/>
      <c r="AB23" s="177" t="s">
        <v>519</v>
      </c>
      <c r="AC23" s="178"/>
      <c r="AD23" s="178"/>
      <c r="AE23" s="98" t="s">
        <v>520</v>
      </c>
      <c r="AF23" s="99"/>
      <c r="AG23" s="99"/>
      <c r="AH23" s="99"/>
      <c r="AI23" s="100"/>
      <c r="AJ23" s="98" t="s">
        <v>520</v>
      </c>
      <c r="AK23" s="99"/>
      <c r="AL23" s="99"/>
      <c r="AM23" s="99"/>
      <c r="AN23" s="100"/>
      <c r="AO23" s="98" t="s">
        <v>520</v>
      </c>
      <c r="AP23" s="99"/>
      <c r="AQ23" s="99"/>
      <c r="AR23" s="99"/>
      <c r="AS23" s="100"/>
      <c r="AT23" s="205"/>
      <c r="AU23" s="205"/>
      <c r="AV23" s="205"/>
      <c r="AW23" s="205"/>
      <c r="AX23" s="206"/>
    </row>
    <row r="24" spans="1:50" ht="95.1" customHeight="1">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9" t="s">
        <v>519</v>
      </c>
      <c r="AC24" s="207"/>
      <c r="AD24" s="207"/>
      <c r="AE24" s="98" t="s">
        <v>520</v>
      </c>
      <c r="AF24" s="99"/>
      <c r="AG24" s="99"/>
      <c r="AH24" s="99"/>
      <c r="AI24" s="100"/>
      <c r="AJ24" s="98" t="s">
        <v>520</v>
      </c>
      <c r="AK24" s="99"/>
      <c r="AL24" s="99"/>
      <c r="AM24" s="99"/>
      <c r="AN24" s="100"/>
      <c r="AO24" s="98" t="s">
        <v>520</v>
      </c>
      <c r="AP24" s="99"/>
      <c r="AQ24" s="99"/>
      <c r="AR24" s="99"/>
      <c r="AS24" s="100"/>
      <c r="AT24" s="98">
        <v>6</v>
      </c>
      <c r="AU24" s="99"/>
      <c r="AV24" s="99"/>
      <c r="AW24" s="99"/>
      <c r="AX24" s="358"/>
    </row>
    <row r="25" spans="1:50" ht="95.1" customHeight="1">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362</v>
      </c>
      <c r="AC25" s="97"/>
      <c r="AD25" s="97"/>
      <c r="AE25" s="98" t="s">
        <v>520</v>
      </c>
      <c r="AF25" s="99"/>
      <c r="AG25" s="99"/>
      <c r="AH25" s="99"/>
      <c r="AI25" s="100"/>
      <c r="AJ25" s="98" t="s">
        <v>520</v>
      </c>
      <c r="AK25" s="99"/>
      <c r="AL25" s="99"/>
      <c r="AM25" s="99"/>
      <c r="AN25" s="100"/>
      <c r="AO25" s="98" t="s">
        <v>520</v>
      </c>
      <c r="AP25" s="99"/>
      <c r="AQ25" s="99"/>
      <c r="AR25" s="99"/>
      <c r="AS25" s="100"/>
      <c r="AT25" s="202"/>
      <c r="AU25" s="203"/>
      <c r="AV25" s="203"/>
      <c r="AW25" s="203"/>
      <c r="AX25" s="204"/>
    </row>
    <row r="26" spans="1:50" ht="16.149999999999999" hidden="1" customHeight="1">
      <c r="A26" s="137" t="s">
        <v>13</v>
      </c>
      <c r="B26" s="138"/>
      <c r="C26" s="138"/>
      <c r="D26" s="138"/>
      <c r="E26" s="138"/>
      <c r="F26" s="139"/>
      <c r="G26" s="175" t="s">
        <v>318</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6.149999999999999" hidden="1" customHeight="1">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359</v>
      </c>
      <c r="AX27" s="83"/>
    </row>
    <row r="28" spans="1:50" ht="16.149999999999999" hidden="1" customHeight="1">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16.149999999999999" hidden="1" customHeight="1">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8"/>
    </row>
    <row r="30" spans="1:50" ht="16.149999999999999" hidden="1" customHeight="1">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6.149999999999999" hidden="1" customHeight="1">
      <c r="A31" s="137" t="s">
        <v>13</v>
      </c>
      <c r="B31" s="138"/>
      <c r="C31" s="138"/>
      <c r="D31" s="138"/>
      <c r="E31" s="138"/>
      <c r="F31" s="139"/>
      <c r="G31" s="175" t="s">
        <v>318</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6.149999999999999" hidden="1" customHeight="1">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359</v>
      </c>
      <c r="AX32" s="83"/>
    </row>
    <row r="33" spans="1:50" ht="16.149999999999999" hidden="1" customHeight="1">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16.149999999999999" hidden="1" customHeight="1">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8"/>
    </row>
    <row r="35" spans="1:50" ht="16.149999999999999" hidden="1" customHeight="1">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6.149999999999999" hidden="1" customHeight="1">
      <c r="A36" s="137" t="s">
        <v>13</v>
      </c>
      <c r="B36" s="138"/>
      <c r="C36" s="138"/>
      <c r="D36" s="138"/>
      <c r="E36" s="138"/>
      <c r="F36" s="139"/>
      <c r="G36" s="175" t="s">
        <v>318</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6.149999999999999" hidden="1" customHeight="1">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359</v>
      </c>
      <c r="AX37" s="83"/>
    </row>
    <row r="38" spans="1:50" ht="16.149999999999999" hidden="1" customHeight="1">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16.149999999999999" hidden="1" customHeight="1">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8"/>
    </row>
    <row r="40" spans="1:50" ht="16.149999999999999" hidden="1" customHeight="1">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6.149999999999999" hidden="1" customHeight="1">
      <c r="A41" s="137" t="s">
        <v>13</v>
      </c>
      <c r="B41" s="138"/>
      <c r="C41" s="138"/>
      <c r="D41" s="138"/>
      <c r="E41" s="138"/>
      <c r="F41" s="139"/>
      <c r="G41" s="175" t="s">
        <v>318</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6.149999999999999" hidden="1" customHeight="1">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359</v>
      </c>
      <c r="AX42" s="83"/>
    </row>
    <row r="43" spans="1:50" ht="16.149999999999999" hidden="1" customHeight="1">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16.149999999999999" hidden="1" customHeight="1">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8"/>
    </row>
    <row r="45" spans="1:50" ht="16.149999999999999" hidden="1" customHeight="1">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16.149999999999999" hidden="1" customHeight="1">
      <c r="A46" s="107" t="s">
        <v>321</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6.149999999999999" hidden="1" customHeight="1">
      <c r="A47" s="667" t="s">
        <v>319</v>
      </c>
      <c r="B47" s="109" t="s">
        <v>316</v>
      </c>
      <c r="C47" s="110"/>
      <c r="D47" s="110"/>
      <c r="E47" s="110"/>
      <c r="F47" s="111"/>
      <c r="G47" s="173" t="s">
        <v>310</v>
      </c>
      <c r="H47" s="173"/>
      <c r="I47" s="173"/>
      <c r="J47" s="173"/>
      <c r="K47" s="173"/>
      <c r="L47" s="173"/>
      <c r="M47" s="173"/>
      <c r="N47" s="173"/>
      <c r="O47" s="173"/>
      <c r="P47" s="173"/>
      <c r="Q47" s="173"/>
      <c r="R47" s="173"/>
      <c r="S47" s="173"/>
      <c r="T47" s="173"/>
      <c r="U47" s="173"/>
      <c r="V47" s="173"/>
      <c r="W47" s="173"/>
      <c r="X47" s="173"/>
      <c r="Y47" s="173"/>
      <c r="Z47" s="173"/>
      <c r="AA47" s="174"/>
      <c r="AB47" s="316" t="s">
        <v>309</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3.75" hidden="1" customHeight="1">
      <c r="A48" s="667"/>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15.75" hidden="1" customHeight="1">
      <c r="A49" s="667"/>
      <c r="B49" s="109"/>
      <c r="C49" s="110"/>
      <c r="D49" s="110"/>
      <c r="E49" s="110"/>
      <c r="F49" s="111"/>
      <c r="G49" s="308" t="s">
        <v>504</v>
      </c>
      <c r="H49" s="308"/>
      <c r="I49" s="308"/>
      <c r="J49" s="308"/>
      <c r="K49" s="308"/>
      <c r="L49" s="308"/>
      <c r="M49" s="308"/>
      <c r="N49" s="308"/>
      <c r="O49" s="308"/>
      <c r="P49" s="308"/>
      <c r="Q49" s="308"/>
      <c r="R49" s="308"/>
      <c r="S49" s="308"/>
      <c r="T49" s="308"/>
      <c r="U49" s="308"/>
      <c r="V49" s="308"/>
      <c r="W49" s="308"/>
      <c r="X49" s="308"/>
      <c r="Y49" s="308"/>
      <c r="Z49" s="308"/>
      <c r="AA49" s="630"/>
      <c r="AB49" s="307" t="s">
        <v>505</v>
      </c>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15.75" hidden="1" customHeight="1">
      <c r="A50" s="667"/>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118.5" hidden="1" customHeight="1">
      <c r="A51" s="667"/>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67"/>
      <c r="B52" s="110" t="s">
        <v>317</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c r="A53" s="667"/>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359</v>
      </c>
      <c r="AX53" s="83"/>
    </row>
    <row r="54" spans="1:50" ht="22.5" hidden="1" customHeight="1">
      <c r="A54" s="667"/>
      <c r="B54" s="110"/>
      <c r="C54" s="110"/>
      <c r="D54" s="110"/>
      <c r="E54" s="110"/>
      <c r="F54" s="111"/>
      <c r="G54" s="617"/>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8"/>
      <c r="AF54" s="99"/>
      <c r="AG54" s="99"/>
      <c r="AH54" s="99"/>
      <c r="AI54" s="100"/>
      <c r="AJ54" s="98"/>
      <c r="AK54" s="99"/>
      <c r="AL54" s="99"/>
      <c r="AM54" s="99"/>
      <c r="AN54" s="100"/>
      <c r="AO54" s="98"/>
      <c r="AP54" s="99"/>
      <c r="AQ54" s="99"/>
      <c r="AR54" s="99"/>
      <c r="AS54" s="100"/>
      <c r="AT54" s="205"/>
      <c r="AU54" s="205"/>
      <c r="AV54" s="205"/>
      <c r="AW54" s="205"/>
      <c r="AX54" s="206"/>
    </row>
    <row r="55" spans="1:50" hidden="1">
      <c r="A55" s="667"/>
      <c r="B55" s="110"/>
      <c r="C55" s="110"/>
      <c r="D55" s="110"/>
      <c r="E55" s="110"/>
      <c r="F55" s="111"/>
      <c r="G55" s="618"/>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8"/>
    </row>
    <row r="56" spans="1:50" hidden="1">
      <c r="A56" s="667"/>
      <c r="B56" s="113"/>
      <c r="C56" s="113"/>
      <c r="D56" s="113"/>
      <c r="E56" s="113"/>
      <c r="F56" s="114"/>
      <c r="G56" s="619"/>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idden="1">
      <c r="A57" s="667"/>
      <c r="B57" s="110" t="s">
        <v>317</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idden="1">
      <c r="A58" s="667"/>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359</v>
      </c>
      <c r="AX58" s="83"/>
    </row>
    <row r="59" spans="1:50" hidden="1">
      <c r="A59" s="667"/>
      <c r="B59" s="110"/>
      <c r="C59" s="110"/>
      <c r="D59" s="110"/>
      <c r="E59" s="110"/>
      <c r="F59" s="111"/>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8"/>
      <c r="AF59" s="99"/>
      <c r="AG59" s="99"/>
      <c r="AH59" s="99"/>
      <c r="AI59" s="100"/>
      <c r="AJ59" s="98"/>
      <c r="AK59" s="99"/>
      <c r="AL59" s="99"/>
      <c r="AM59" s="99"/>
      <c r="AN59" s="100"/>
      <c r="AO59" s="98"/>
      <c r="AP59" s="99"/>
      <c r="AQ59" s="99"/>
      <c r="AR59" s="99"/>
      <c r="AS59" s="100"/>
      <c r="AT59" s="205"/>
      <c r="AU59" s="205"/>
      <c r="AV59" s="205"/>
      <c r="AW59" s="205"/>
      <c r="AX59" s="206"/>
    </row>
    <row r="60" spans="1:50" hidden="1">
      <c r="A60" s="667"/>
      <c r="B60" s="110"/>
      <c r="C60" s="110"/>
      <c r="D60" s="110"/>
      <c r="E60" s="110"/>
      <c r="F60" s="111"/>
      <c r="G60" s="618"/>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8"/>
    </row>
    <row r="61" spans="1:50" hidden="1">
      <c r="A61" s="667"/>
      <c r="B61" s="113"/>
      <c r="C61" s="113"/>
      <c r="D61" s="113"/>
      <c r="E61" s="113"/>
      <c r="F61" s="114"/>
      <c r="G61" s="619"/>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idden="1">
      <c r="A62" s="667"/>
      <c r="B62" s="110" t="s">
        <v>317</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9.7" hidden="1" customHeight="1">
      <c r="A63" s="667"/>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v>27</v>
      </c>
      <c r="AV63" s="81"/>
      <c r="AW63" s="82" t="s">
        <v>359</v>
      </c>
      <c r="AX63" s="83"/>
    </row>
    <row r="64" spans="1:50" ht="36.75" hidden="1" customHeight="1">
      <c r="A64" s="667"/>
      <c r="B64" s="110"/>
      <c r="C64" s="110"/>
      <c r="D64" s="110"/>
      <c r="E64" s="110"/>
      <c r="F64" s="111"/>
      <c r="G64" s="617" t="s">
        <v>508</v>
      </c>
      <c r="H64" s="244"/>
      <c r="I64" s="244"/>
      <c r="J64" s="244"/>
      <c r="K64" s="244"/>
      <c r="L64" s="244"/>
      <c r="M64" s="244"/>
      <c r="N64" s="244"/>
      <c r="O64" s="245"/>
      <c r="P64" s="229" t="s">
        <v>506</v>
      </c>
      <c r="Q64" s="230"/>
      <c r="R64" s="230"/>
      <c r="S64" s="230"/>
      <c r="T64" s="230"/>
      <c r="U64" s="230"/>
      <c r="V64" s="230"/>
      <c r="W64" s="230"/>
      <c r="X64" s="231"/>
      <c r="Y64" s="594" t="s">
        <v>86</v>
      </c>
      <c r="Z64" s="595"/>
      <c r="AA64" s="596"/>
      <c r="AB64" s="597" t="s">
        <v>507</v>
      </c>
      <c r="AC64" s="598"/>
      <c r="AD64" s="598"/>
      <c r="AE64" s="98">
        <v>98934</v>
      </c>
      <c r="AF64" s="99"/>
      <c r="AG64" s="99"/>
      <c r="AH64" s="99"/>
      <c r="AI64" s="100"/>
      <c r="AJ64" s="98">
        <v>1499</v>
      </c>
      <c r="AK64" s="99"/>
      <c r="AL64" s="99"/>
      <c r="AM64" s="99"/>
      <c r="AN64" s="100"/>
      <c r="AO64" s="98">
        <v>78</v>
      </c>
      <c r="AP64" s="99"/>
      <c r="AQ64" s="99"/>
      <c r="AR64" s="99"/>
      <c r="AS64" s="100"/>
      <c r="AT64" s="205"/>
      <c r="AU64" s="205"/>
      <c r="AV64" s="205"/>
      <c r="AW64" s="205"/>
      <c r="AX64" s="206"/>
    </row>
    <row r="65" spans="1:60" ht="36.75" hidden="1" customHeight="1">
      <c r="A65" s="667"/>
      <c r="B65" s="110"/>
      <c r="C65" s="110"/>
      <c r="D65" s="110"/>
      <c r="E65" s="110"/>
      <c r="F65" s="111"/>
      <c r="G65" s="618"/>
      <c r="H65" s="246"/>
      <c r="I65" s="246"/>
      <c r="J65" s="246"/>
      <c r="K65" s="246"/>
      <c r="L65" s="246"/>
      <c r="M65" s="246"/>
      <c r="N65" s="246"/>
      <c r="O65" s="247"/>
      <c r="P65" s="232"/>
      <c r="Q65" s="232"/>
      <c r="R65" s="232"/>
      <c r="S65" s="232"/>
      <c r="T65" s="232"/>
      <c r="U65" s="232"/>
      <c r="V65" s="232"/>
      <c r="W65" s="232"/>
      <c r="X65" s="233"/>
      <c r="Y65" s="104" t="s">
        <v>65</v>
      </c>
      <c r="Z65" s="105"/>
      <c r="AA65" s="106"/>
      <c r="AB65" s="236" t="s">
        <v>507</v>
      </c>
      <c r="AC65" s="237"/>
      <c r="AD65" s="237"/>
      <c r="AE65" s="98">
        <v>80000</v>
      </c>
      <c r="AF65" s="99"/>
      <c r="AG65" s="99"/>
      <c r="AH65" s="99"/>
      <c r="AI65" s="100"/>
      <c r="AJ65" s="98">
        <v>2000</v>
      </c>
      <c r="AK65" s="99"/>
      <c r="AL65" s="99"/>
      <c r="AM65" s="99"/>
      <c r="AN65" s="100"/>
      <c r="AO65" s="98">
        <v>100</v>
      </c>
      <c r="AP65" s="99"/>
      <c r="AQ65" s="99"/>
      <c r="AR65" s="99"/>
      <c r="AS65" s="100"/>
      <c r="AT65" s="98">
        <v>10000</v>
      </c>
      <c r="AU65" s="99"/>
      <c r="AV65" s="99"/>
      <c r="AW65" s="99"/>
      <c r="AX65" s="358"/>
    </row>
    <row r="66" spans="1:60" ht="36.75" hidden="1" customHeight="1">
      <c r="A66" s="668"/>
      <c r="B66" s="113"/>
      <c r="C66" s="113"/>
      <c r="D66" s="113"/>
      <c r="E66" s="113"/>
      <c r="F66" s="114"/>
      <c r="G66" s="619"/>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v>123.6675</v>
      </c>
      <c r="AF66" s="99"/>
      <c r="AG66" s="99"/>
      <c r="AH66" s="99"/>
      <c r="AI66" s="100"/>
      <c r="AJ66" s="98">
        <v>74.95</v>
      </c>
      <c r="AK66" s="99"/>
      <c r="AL66" s="99"/>
      <c r="AM66" s="99"/>
      <c r="AN66" s="100"/>
      <c r="AO66" s="98">
        <v>78</v>
      </c>
      <c r="AP66" s="99"/>
      <c r="AQ66" s="99"/>
      <c r="AR66" s="99"/>
      <c r="AS66" s="100"/>
      <c r="AT66" s="202"/>
      <c r="AU66" s="203"/>
      <c r="AV66" s="203"/>
      <c r="AW66" s="203"/>
      <c r="AX66" s="204"/>
    </row>
    <row r="67" spans="1:60" ht="18.75" customHeight="1">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4.95" customHeight="1">
      <c r="A68" s="536"/>
      <c r="B68" s="537"/>
      <c r="C68" s="537"/>
      <c r="D68" s="537"/>
      <c r="E68" s="537"/>
      <c r="F68" s="538"/>
      <c r="G68" s="229" t="s">
        <v>522</v>
      </c>
      <c r="H68" s="244"/>
      <c r="I68" s="244"/>
      <c r="J68" s="244"/>
      <c r="K68" s="244"/>
      <c r="L68" s="244"/>
      <c r="M68" s="244"/>
      <c r="N68" s="244"/>
      <c r="O68" s="244"/>
      <c r="P68" s="244"/>
      <c r="Q68" s="244"/>
      <c r="R68" s="244"/>
      <c r="S68" s="244"/>
      <c r="T68" s="244"/>
      <c r="U68" s="244"/>
      <c r="V68" s="244"/>
      <c r="W68" s="244"/>
      <c r="X68" s="245"/>
      <c r="Y68" s="626" t="s">
        <v>66</v>
      </c>
      <c r="Z68" s="627"/>
      <c r="AA68" s="628"/>
      <c r="AB68" s="121" t="s">
        <v>468</v>
      </c>
      <c r="AC68" s="122"/>
      <c r="AD68" s="123"/>
      <c r="AE68" s="98" t="s">
        <v>474</v>
      </c>
      <c r="AF68" s="99"/>
      <c r="AG68" s="99"/>
      <c r="AH68" s="99"/>
      <c r="AI68" s="100"/>
      <c r="AJ68" s="98" t="s">
        <v>472</v>
      </c>
      <c r="AK68" s="99"/>
      <c r="AL68" s="99"/>
      <c r="AM68" s="99"/>
      <c r="AN68" s="100"/>
      <c r="AO68" s="98" t="s">
        <v>472</v>
      </c>
      <c r="AP68" s="99"/>
      <c r="AQ68" s="99"/>
      <c r="AR68" s="99"/>
      <c r="AS68" s="100"/>
      <c r="AT68" s="548"/>
      <c r="AU68" s="548"/>
      <c r="AV68" s="548"/>
      <c r="AW68" s="548"/>
      <c r="AX68" s="549"/>
      <c r="AY68" s="10"/>
      <c r="AZ68" s="10"/>
      <c r="BA68" s="10"/>
      <c r="BB68" s="10"/>
      <c r="BC68" s="10"/>
    </row>
    <row r="69" spans="1:60" ht="24.95" customHeight="1">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519</v>
      </c>
      <c r="AC69" s="213"/>
      <c r="AD69" s="214"/>
      <c r="AE69" s="98" t="s">
        <v>472</v>
      </c>
      <c r="AF69" s="99"/>
      <c r="AG69" s="99"/>
      <c r="AH69" s="99"/>
      <c r="AI69" s="100"/>
      <c r="AJ69" s="98" t="s">
        <v>472</v>
      </c>
      <c r="AK69" s="99"/>
      <c r="AL69" s="99"/>
      <c r="AM69" s="99"/>
      <c r="AN69" s="100"/>
      <c r="AO69" s="98" t="s">
        <v>472</v>
      </c>
      <c r="AP69" s="99"/>
      <c r="AQ69" s="99"/>
      <c r="AR69" s="99"/>
      <c r="AS69" s="100"/>
      <c r="AT69" s="98">
        <v>3</v>
      </c>
      <c r="AU69" s="99"/>
      <c r="AV69" s="99"/>
      <c r="AW69" s="99"/>
      <c r="AX69" s="358"/>
      <c r="AY69" s="10"/>
      <c r="AZ69" s="10"/>
      <c r="BA69" s="10"/>
      <c r="BB69" s="10"/>
      <c r="BC69" s="10"/>
      <c r="BD69" s="10"/>
      <c r="BE69" s="10"/>
      <c r="BF69" s="10"/>
      <c r="BG69" s="10"/>
      <c r="BH69" s="10"/>
    </row>
    <row r="70" spans="1:60" hidden="1">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5"/>
      <c r="Z70" s="156"/>
      <c r="AA70" s="157"/>
      <c r="AB70" s="93" t="s">
        <v>12</v>
      </c>
      <c r="AC70" s="94"/>
      <c r="AD70" s="95"/>
      <c r="AE70" s="149" t="s">
        <v>69</v>
      </c>
      <c r="AF70" s="136"/>
      <c r="AG70" s="136"/>
      <c r="AH70" s="136"/>
      <c r="AI70" s="622"/>
      <c r="AJ70" s="149" t="s">
        <v>70</v>
      </c>
      <c r="AK70" s="136"/>
      <c r="AL70" s="136"/>
      <c r="AM70" s="136"/>
      <c r="AN70" s="622"/>
      <c r="AO70" s="149" t="s">
        <v>71</v>
      </c>
      <c r="AP70" s="136"/>
      <c r="AQ70" s="136"/>
      <c r="AR70" s="136"/>
      <c r="AS70" s="622"/>
      <c r="AT70" s="274" t="s">
        <v>74</v>
      </c>
      <c r="AU70" s="275"/>
      <c r="AV70" s="275"/>
      <c r="AW70" s="275"/>
      <c r="AX70" s="276"/>
    </row>
    <row r="71" spans="1:60" hidden="1">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9" t="s">
        <v>66</v>
      </c>
      <c r="Z71" s="670"/>
      <c r="AA71" s="671"/>
      <c r="AB71" s="121"/>
      <c r="AC71" s="122"/>
      <c r="AD71" s="123"/>
      <c r="AE71" s="98"/>
      <c r="AF71" s="99"/>
      <c r="AG71" s="99"/>
      <c r="AH71" s="99"/>
      <c r="AI71" s="100"/>
      <c r="AJ71" s="98"/>
      <c r="AK71" s="99"/>
      <c r="AL71" s="99"/>
      <c r="AM71" s="99"/>
      <c r="AN71" s="100"/>
      <c r="AO71" s="98"/>
      <c r="AP71" s="99"/>
      <c r="AQ71" s="99"/>
      <c r="AR71" s="99"/>
      <c r="AS71" s="100"/>
      <c r="AT71" s="548"/>
      <c r="AU71" s="548"/>
      <c r="AV71" s="548"/>
      <c r="AW71" s="548"/>
      <c r="AX71" s="549"/>
      <c r="AY71" s="10"/>
      <c r="AZ71" s="10"/>
      <c r="BA71" s="10"/>
      <c r="BB71" s="10"/>
      <c r="BC71" s="10"/>
    </row>
    <row r="72" spans="1:60" hidden="1">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8" t="s">
        <v>67</v>
      </c>
      <c r="Z72" s="672"/>
      <c r="AA72" s="673"/>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8"/>
      <c r="AY72" s="10"/>
      <c r="AZ72" s="10"/>
      <c r="BA72" s="10"/>
      <c r="BB72" s="10"/>
      <c r="BC72" s="10"/>
      <c r="BD72" s="10"/>
      <c r="BE72" s="10"/>
      <c r="BF72" s="10"/>
      <c r="BG72" s="10"/>
      <c r="BH72" s="10"/>
    </row>
    <row r="73" spans="1:60" hidden="1">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5"/>
      <c r="Z73" s="156"/>
      <c r="AA73" s="157"/>
      <c r="AB73" s="93" t="s">
        <v>12</v>
      </c>
      <c r="AC73" s="94"/>
      <c r="AD73" s="95"/>
      <c r="AE73" s="149" t="s">
        <v>69</v>
      </c>
      <c r="AF73" s="136"/>
      <c r="AG73" s="136"/>
      <c r="AH73" s="136"/>
      <c r="AI73" s="622"/>
      <c r="AJ73" s="149" t="s">
        <v>70</v>
      </c>
      <c r="AK73" s="136"/>
      <c r="AL73" s="136"/>
      <c r="AM73" s="136"/>
      <c r="AN73" s="622"/>
      <c r="AO73" s="149" t="s">
        <v>71</v>
      </c>
      <c r="AP73" s="136"/>
      <c r="AQ73" s="136"/>
      <c r="AR73" s="136"/>
      <c r="AS73" s="622"/>
      <c r="AT73" s="274" t="s">
        <v>74</v>
      </c>
      <c r="AU73" s="275"/>
      <c r="AV73" s="275"/>
      <c r="AW73" s="275"/>
      <c r="AX73" s="276"/>
    </row>
    <row r="74" spans="1:60" hidden="1">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9" t="s">
        <v>66</v>
      </c>
      <c r="Z74" s="670"/>
      <c r="AA74" s="671"/>
      <c r="AB74" s="121"/>
      <c r="AC74" s="122"/>
      <c r="AD74" s="123"/>
      <c r="AE74" s="98"/>
      <c r="AF74" s="99"/>
      <c r="AG74" s="99"/>
      <c r="AH74" s="99"/>
      <c r="AI74" s="100"/>
      <c r="AJ74" s="98"/>
      <c r="AK74" s="99"/>
      <c r="AL74" s="99"/>
      <c r="AM74" s="99"/>
      <c r="AN74" s="100"/>
      <c r="AO74" s="98"/>
      <c r="AP74" s="99"/>
      <c r="AQ74" s="99"/>
      <c r="AR74" s="99"/>
      <c r="AS74" s="100"/>
      <c r="AT74" s="548"/>
      <c r="AU74" s="548"/>
      <c r="AV74" s="548"/>
      <c r="AW74" s="548"/>
      <c r="AX74" s="549"/>
      <c r="AY74" s="10"/>
      <c r="AZ74" s="10"/>
      <c r="BA74" s="10"/>
      <c r="BB74" s="10"/>
      <c r="BC74" s="10"/>
    </row>
    <row r="75" spans="1:60" hidden="1">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8" t="s">
        <v>67</v>
      </c>
      <c r="Z75" s="672"/>
      <c r="AA75" s="673"/>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idden="1">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5"/>
      <c r="Z76" s="156"/>
      <c r="AA76" s="157"/>
      <c r="AB76" s="93" t="s">
        <v>12</v>
      </c>
      <c r="AC76" s="94"/>
      <c r="AD76" s="95"/>
      <c r="AE76" s="149" t="s">
        <v>69</v>
      </c>
      <c r="AF76" s="136"/>
      <c r="AG76" s="136"/>
      <c r="AH76" s="136"/>
      <c r="AI76" s="622"/>
      <c r="AJ76" s="149" t="s">
        <v>70</v>
      </c>
      <c r="AK76" s="136"/>
      <c r="AL76" s="136"/>
      <c r="AM76" s="136"/>
      <c r="AN76" s="622"/>
      <c r="AO76" s="149" t="s">
        <v>71</v>
      </c>
      <c r="AP76" s="136"/>
      <c r="AQ76" s="136"/>
      <c r="AR76" s="136"/>
      <c r="AS76" s="622"/>
      <c r="AT76" s="274" t="s">
        <v>74</v>
      </c>
      <c r="AU76" s="275"/>
      <c r="AV76" s="275"/>
      <c r="AW76" s="275"/>
      <c r="AX76" s="276"/>
    </row>
    <row r="77" spans="1:60" hidden="1">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9" t="s">
        <v>66</v>
      </c>
      <c r="Z77" s="670"/>
      <c r="AA77" s="671"/>
      <c r="AB77" s="121"/>
      <c r="AC77" s="122"/>
      <c r="AD77" s="123"/>
      <c r="AE77" s="98"/>
      <c r="AF77" s="99"/>
      <c r="AG77" s="99"/>
      <c r="AH77" s="99"/>
      <c r="AI77" s="100"/>
      <c r="AJ77" s="98"/>
      <c r="AK77" s="99"/>
      <c r="AL77" s="99"/>
      <c r="AM77" s="99"/>
      <c r="AN77" s="100"/>
      <c r="AO77" s="98"/>
      <c r="AP77" s="99"/>
      <c r="AQ77" s="99"/>
      <c r="AR77" s="99"/>
      <c r="AS77" s="100"/>
      <c r="AT77" s="548"/>
      <c r="AU77" s="548"/>
      <c r="AV77" s="548"/>
      <c r="AW77" s="548"/>
      <c r="AX77" s="549"/>
      <c r="AY77" s="10"/>
      <c r="AZ77" s="10"/>
      <c r="BA77" s="10"/>
      <c r="BB77" s="10"/>
      <c r="BC77" s="10"/>
    </row>
    <row r="78" spans="1:60" hidden="1">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8" t="s">
        <v>67</v>
      </c>
      <c r="Z78" s="672"/>
      <c r="AA78" s="673"/>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idden="1">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5"/>
      <c r="Z79" s="156"/>
      <c r="AA79" s="157"/>
      <c r="AB79" s="93" t="s">
        <v>12</v>
      </c>
      <c r="AC79" s="94"/>
      <c r="AD79" s="95"/>
      <c r="AE79" s="149" t="s">
        <v>69</v>
      </c>
      <c r="AF79" s="136"/>
      <c r="AG79" s="136"/>
      <c r="AH79" s="136"/>
      <c r="AI79" s="622"/>
      <c r="AJ79" s="149" t="s">
        <v>70</v>
      </c>
      <c r="AK79" s="136"/>
      <c r="AL79" s="136"/>
      <c r="AM79" s="136"/>
      <c r="AN79" s="622"/>
      <c r="AO79" s="149" t="s">
        <v>71</v>
      </c>
      <c r="AP79" s="136"/>
      <c r="AQ79" s="136"/>
      <c r="AR79" s="136"/>
      <c r="AS79" s="622"/>
      <c r="AT79" s="274" t="s">
        <v>74</v>
      </c>
      <c r="AU79" s="275"/>
      <c r="AV79" s="275"/>
      <c r="AW79" s="275"/>
      <c r="AX79" s="276"/>
    </row>
    <row r="80" spans="1:60" hidden="1">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9" t="s">
        <v>66</v>
      </c>
      <c r="Z80" s="670"/>
      <c r="AA80" s="671"/>
      <c r="AB80" s="121"/>
      <c r="AC80" s="122"/>
      <c r="AD80" s="123"/>
      <c r="AE80" s="98"/>
      <c r="AF80" s="99"/>
      <c r="AG80" s="99"/>
      <c r="AH80" s="99"/>
      <c r="AI80" s="100"/>
      <c r="AJ80" s="98"/>
      <c r="AK80" s="99"/>
      <c r="AL80" s="99"/>
      <c r="AM80" s="99"/>
      <c r="AN80" s="100"/>
      <c r="AO80" s="98"/>
      <c r="AP80" s="99"/>
      <c r="AQ80" s="99"/>
      <c r="AR80" s="99"/>
      <c r="AS80" s="100"/>
      <c r="AT80" s="548"/>
      <c r="AU80" s="548"/>
      <c r="AV80" s="548"/>
      <c r="AW80" s="548"/>
      <c r="AX80" s="549"/>
      <c r="AY80" s="10"/>
      <c r="AZ80" s="10"/>
      <c r="BA80" s="10"/>
      <c r="BB80" s="10"/>
      <c r="BC80" s="10"/>
    </row>
    <row r="81" spans="1:60" hidden="1">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8" t="s">
        <v>67</v>
      </c>
      <c r="Z81" s="672"/>
      <c r="AA81" s="673"/>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19.7" customHeight="1">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19.5" customHeight="1">
      <c r="A83" s="130"/>
      <c r="B83" s="131"/>
      <c r="C83" s="131"/>
      <c r="D83" s="131"/>
      <c r="E83" s="131"/>
      <c r="F83" s="132"/>
      <c r="G83" s="305" t="s">
        <v>486</v>
      </c>
      <c r="H83" s="305"/>
      <c r="I83" s="305"/>
      <c r="J83" s="305"/>
      <c r="K83" s="305"/>
      <c r="L83" s="305"/>
      <c r="M83" s="305"/>
      <c r="N83" s="305"/>
      <c r="O83" s="305"/>
      <c r="P83" s="305"/>
      <c r="Q83" s="305"/>
      <c r="R83" s="305"/>
      <c r="S83" s="305"/>
      <c r="T83" s="305"/>
      <c r="U83" s="305"/>
      <c r="V83" s="305"/>
      <c r="W83" s="305"/>
      <c r="X83" s="305"/>
      <c r="Y83" s="545" t="s">
        <v>17</v>
      </c>
      <c r="Z83" s="546"/>
      <c r="AA83" s="547"/>
      <c r="AB83" s="124" t="s">
        <v>480</v>
      </c>
      <c r="AC83" s="125"/>
      <c r="AD83" s="126"/>
      <c r="AE83" s="215" t="s">
        <v>472</v>
      </c>
      <c r="AF83" s="216"/>
      <c r="AG83" s="216"/>
      <c r="AH83" s="216"/>
      <c r="AI83" s="216"/>
      <c r="AJ83" s="215" t="s">
        <v>472</v>
      </c>
      <c r="AK83" s="216"/>
      <c r="AL83" s="216"/>
      <c r="AM83" s="216"/>
      <c r="AN83" s="216"/>
      <c r="AO83" s="215" t="s">
        <v>472</v>
      </c>
      <c r="AP83" s="216"/>
      <c r="AQ83" s="216"/>
      <c r="AR83" s="216"/>
      <c r="AS83" s="216"/>
      <c r="AT83" s="98">
        <v>25553</v>
      </c>
      <c r="AU83" s="99"/>
      <c r="AV83" s="99"/>
      <c r="AW83" s="99"/>
      <c r="AX83" s="358"/>
    </row>
    <row r="84" spans="1:60" ht="15.75" customHeight="1">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456</v>
      </c>
      <c r="AC84" s="102"/>
      <c r="AD84" s="103"/>
      <c r="AE84" s="101" t="s">
        <v>472</v>
      </c>
      <c r="AF84" s="102"/>
      <c r="AG84" s="102"/>
      <c r="AH84" s="102"/>
      <c r="AI84" s="103"/>
      <c r="AJ84" s="101" t="s">
        <v>479</v>
      </c>
      <c r="AK84" s="102"/>
      <c r="AL84" s="102"/>
      <c r="AM84" s="102"/>
      <c r="AN84" s="103"/>
      <c r="AO84" s="101"/>
      <c r="AP84" s="102"/>
      <c r="AQ84" s="102"/>
      <c r="AR84" s="102"/>
      <c r="AS84" s="103"/>
      <c r="AT84" s="101" t="s">
        <v>481</v>
      </c>
      <c r="AU84" s="102"/>
      <c r="AV84" s="102"/>
      <c r="AW84" s="102"/>
      <c r="AX84" s="273"/>
    </row>
    <row r="85" spans="1:60" ht="19.7" customHeight="1">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19.5" customHeight="1">
      <c r="A86" s="130"/>
      <c r="B86" s="131"/>
      <c r="C86" s="131"/>
      <c r="D86" s="131"/>
      <c r="E86" s="131"/>
      <c r="F86" s="132"/>
      <c r="G86" s="305" t="s">
        <v>484</v>
      </c>
      <c r="H86" s="305"/>
      <c r="I86" s="305"/>
      <c r="J86" s="305"/>
      <c r="K86" s="305"/>
      <c r="L86" s="305"/>
      <c r="M86" s="305"/>
      <c r="N86" s="305"/>
      <c r="O86" s="305"/>
      <c r="P86" s="305"/>
      <c r="Q86" s="305"/>
      <c r="R86" s="305"/>
      <c r="S86" s="305"/>
      <c r="T86" s="305"/>
      <c r="U86" s="305"/>
      <c r="V86" s="305"/>
      <c r="W86" s="305"/>
      <c r="X86" s="305"/>
      <c r="Y86" s="545" t="s">
        <v>17</v>
      </c>
      <c r="Z86" s="546"/>
      <c r="AA86" s="547"/>
      <c r="AB86" s="124" t="s">
        <v>480</v>
      </c>
      <c r="AC86" s="125"/>
      <c r="AD86" s="126"/>
      <c r="AE86" s="215" t="s">
        <v>476</v>
      </c>
      <c r="AF86" s="216"/>
      <c r="AG86" s="216"/>
      <c r="AH86" s="216"/>
      <c r="AI86" s="216"/>
      <c r="AJ86" s="215" t="s">
        <v>472</v>
      </c>
      <c r="AK86" s="216"/>
      <c r="AL86" s="216"/>
      <c r="AM86" s="216"/>
      <c r="AN86" s="216"/>
      <c r="AO86" s="215" t="s">
        <v>472</v>
      </c>
      <c r="AP86" s="216"/>
      <c r="AQ86" s="216"/>
      <c r="AR86" s="216"/>
      <c r="AS86" s="216"/>
      <c r="AT86" s="98">
        <v>21.36</v>
      </c>
      <c r="AU86" s="99"/>
      <c r="AV86" s="99"/>
      <c r="AW86" s="99"/>
      <c r="AX86" s="358"/>
    </row>
    <row r="87" spans="1:60" ht="15.75" customHeight="1">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t="s">
        <v>479</v>
      </c>
      <c r="AF87" s="102"/>
      <c r="AG87" s="102"/>
      <c r="AH87" s="102"/>
      <c r="AI87" s="103"/>
      <c r="AJ87" s="101" t="s">
        <v>479</v>
      </c>
      <c r="AK87" s="102"/>
      <c r="AL87" s="102"/>
      <c r="AM87" s="102"/>
      <c r="AN87" s="103"/>
      <c r="AO87" s="101" t="s">
        <v>482</v>
      </c>
      <c r="AP87" s="102"/>
      <c r="AQ87" s="102"/>
      <c r="AR87" s="102"/>
      <c r="AS87" s="103"/>
      <c r="AT87" s="101" t="s">
        <v>483</v>
      </c>
      <c r="AU87" s="102"/>
      <c r="AV87" s="102"/>
      <c r="AW87" s="102"/>
      <c r="AX87" s="273"/>
    </row>
    <row r="88" spans="1:60" ht="19.7" customHeight="1">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19.7" customHeight="1">
      <c r="A89" s="130"/>
      <c r="B89" s="131"/>
      <c r="C89" s="131"/>
      <c r="D89" s="131"/>
      <c r="E89" s="131"/>
      <c r="F89" s="132"/>
      <c r="G89" s="305" t="s">
        <v>489</v>
      </c>
      <c r="H89" s="305"/>
      <c r="I89" s="305"/>
      <c r="J89" s="305"/>
      <c r="K89" s="305"/>
      <c r="L89" s="305"/>
      <c r="M89" s="305"/>
      <c r="N89" s="305"/>
      <c r="O89" s="305"/>
      <c r="P89" s="305"/>
      <c r="Q89" s="305"/>
      <c r="R89" s="305"/>
      <c r="S89" s="305"/>
      <c r="T89" s="305"/>
      <c r="U89" s="305"/>
      <c r="V89" s="305"/>
      <c r="W89" s="305"/>
      <c r="X89" s="305"/>
      <c r="Y89" s="545" t="s">
        <v>17</v>
      </c>
      <c r="Z89" s="546"/>
      <c r="AA89" s="547"/>
      <c r="AB89" s="124" t="s">
        <v>480</v>
      </c>
      <c r="AC89" s="125"/>
      <c r="AD89" s="126"/>
      <c r="AE89" s="215" t="s">
        <v>472</v>
      </c>
      <c r="AF89" s="216"/>
      <c r="AG89" s="216"/>
      <c r="AH89" s="216"/>
      <c r="AI89" s="216"/>
      <c r="AJ89" s="215" t="s">
        <v>472</v>
      </c>
      <c r="AK89" s="216"/>
      <c r="AL89" s="216"/>
      <c r="AM89" s="216"/>
      <c r="AN89" s="216"/>
      <c r="AO89" s="215" t="s">
        <v>472</v>
      </c>
      <c r="AP89" s="216"/>
      <c r="AQ89" s="216"/>
      <c r="AR89" s="216"/>
      <c r="AS89" s="216"/>
      <c r="AT89" s="98">
        <v>197.04</v>
      </c>
      <c r="AU89" s="99"/>
      <c r="AV89" s="99"/>
      <c r="AW89" s="99"/>
      <c r="AX89" s="358"/>
    </row>
    <row r="90" spans="1:60" ht="15.75" customHeight="1">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t="s">
        <v>472</v>
      </c>
      <c r="AF90" s="102"/>
      <c r="AG90" s="102"/>
      <c r="AH90" s="102"/>
      <c r="AI90" s="103"/>
      <c r="AJ90" s="101" t="s">
        <v>479</v>
      </c>
      <c r="AK90" s="102"/>
      <c r="AL90" s="102"/>
      <c r="AM90" s="102"/>
      <c r="AN90" s="103"/>
      <c r="AO90" s="101" t="s">
        <v>472</v>
      </c>
      <c r="AP90" s="102"/>
      <c r="AQ90" s="102"/>
      <c r="AR90" s="102"/>
      <c r="AS90" s="103"/>
      <c r="AT90" s="101" t="s">
        <v>485</v>
      </c>
      <c r="AU90" s="102"/>
      <c r="AV90" s="102"/>
      <c r="AW90" s="102"/>
      <c r="AX90" s="273"/>
    </row>
    <row r="91" spans="1:60" ht="19.7" customHeight="1">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19.7" customHeight="1">
      <c r="A92" s="130"/>
      <c r="B92" s="131"/>
      <c r="C92" s="131"/>
      <c r="D92" s="131"/>
      <c r="E92" s="131"/>
      <c r="F92" s="132"/>
      <c r="G92" s="305" t="s">
        <v>490</v>
      </c>
      <c r="H92" s="305"/>
      <c r="I92" s="305"/>
      <c r="J92" s="305"/>
      <c r="K92" s="305"/>
      <c r="L92" s="305"/>
      <c r="M92" s="305"/>
      <c r="N92" s="305"/>
      <c r="O92" s="305"/>
      <c r="P92" s="305"/>
      <c r="Q92" s="305"/>
      <c r="R92" s="305"/>
      <c r="S92" s="305"/>
      <c r="T92" s="305"/>
      <c r="U92" s="305"/>
      <c r="V92" s="305"/>
      <c r="W92" s="305"/>
      <c r="X92" s="674"/>
      <c r="Y92" s="545" t="s">
        <v>17</v>
      </c>
      <c r="Z92" s="546"/>
      <c r="AA92" s="547"/>
      <c r="AB92" s="124" t="s">
        <v>480</v>
      </c>
      <c r="AC92" s="125"/>
      <c r="AD92" s="126"/>
      <c r="AE92" s="215" t="s">
        <v>472</v>
      </c>
      <c r="AF92" s="216"/>
      <c r="AG92" s="216"/>
      <c r="AH92" s="216"/>
      <c r="AI92" s="216"/>
      <c r="AJ92" s="215" t="s">
        <v>472</v>
      </c>
      <c r="AK92" s="216"/>
      <c r="AL92" s="216"/>
      <c r="AM92" s="216"/>
      <c r="AN92" s="216"/>
      <c r="AO92" s="215" t="s">
        <v>472</v>
      </c>
      <c r="AP92" s="216"/>
      <c r="AQ92" s="216"/>
      <c r="AR92" s="216"/>
      <c r="AS92" s="216"/>
      <c r="AT92" s="98">
        <v>11138</v>
      </c>
      <c r="AU92" s="99"/>
      <c r="AV92" s="99"/>
      <c r="AW92" s="99"/>
      <c r="AX92" s="358"/>
    </row>
    <row r="93" spans="1:60" ht="15.75" customHeight="1">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5"/>
      <c r="Y93" s="208" t="s">
        <v>59</v>
      </c>
      <c r="Z93" s="119"/>
      <c r="AA93" s="120"/>
      <c r="AB93" s="101" t="s">
        <v>60</v>
      </c>
      <c r="AC93" s="102"/>
      <c r="AD93" s="103"/>
      <c r="AE93" s="101" t="s">
        <v>479</v>
      </c>
      <c r="AF93" s="102"/>
      <c r="AG93" s="102"/>
      <c r="AH93" s="102"/>
      <c r="AI93" s="103"/>
      <c r="AJ93" s="101" t="s">
        <v>472</v>
      </c>
      <c r="AK93" s="102"/>
      <c r="AL93" s="102"/>
      <c r="AM93" s="102"/>
      <c r="AN93" s="103"/>
      <c r="AO93" s="101" t="s">
        <v>472</v>
      </c>
      <c r="AP93" s="102"/>
      <c r="AQ93" s="102"/>
      <c r="AR93" s="102"/>
      <c r="AS93" s="103"/>
      <c r="AT93" s="101" t="s">
        <v>487</v>
      </c>
      <c r="AU93" s="102"/>
      <c r="AV93" s="102"/>
      <c r="AW93" s="102"/>
      <c r="AX93" s="273"/>
    </row>
    <row r="94" spans="1:60" ht="19.7" customHeight="1">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6"/>
      <c r="Z94" s="677"/>
      <c r="AA94" s="67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9" t="s">
        <v>75</v>
      </c>
      <c r="AU94" s="680"/>
      <c r="AV94" s="680"/>
      <c r="AW94" s="680"/>
      <c r="AX94" s="681"/>
    </row>
    <row r="95" spans="1:60" ht="19.7" customHeight="1">
      <c r="A95" s="130"/>
      <c r="B95" s="131"/>
      <c r="C95" s="131"/>
      <c r="D95" s="131"/>
      <c r="E95" s="131"/>
      <c r="F95" s="132"/>
      <c r="G95" s="305" t="s">
        <v>491</v>
      </c>
      <c r="H95" s="305"/>
      <c r="I95" s="305"/>
      <c r="J95" s="305"/>
      <c r="K95" s="305"/>
      <c r="L95" s="305"/>
      <c r="M95" s="305"/>
      <c r="N95" s="305"/>
      <c r="O95" s="305"/>
      <c r="P95" s="305"/>
      <c r="Q95" s="305"/>
      <c r="R95" s="305"/>
      <c r="S95" s="305"/>
      <c r="T95" s="305"/>
      <c r="U95" s="305"/>
      <c r="V95" s="305"/>
      <c r="W95" s="305"/>
      <c r="X95" s="305"/>
      <c r="Y95" s="545" t="s">
        <v>17</v>
      </c>
      <c r="Z95" s="546"/>
      <c r="AA95" s="547"/>
      <c r="AB95" s="124" t="s">
        <v>480</v>
      </c>
      <c r="AC95" s="125"/>
      <c r="AD95" s="126"/>
      <c r="AE95" s="215" t="s">
        <v>472</v>
      </c>
      <c r="AF95" s="216"/>
      <c r="AG95" s="216"/>
      <c r="AH95" s="216"/>
      <c r="AI95" s="216"/>
      <c r="AJ95" s="215" t="s">
        <v>472</v>
      </c>
      <c r="AK95" s="216"/>
      <c r="AL95" s="216"/>
      <c r="AM95" s="216"/>
      <c r="AN95" s="216"/>
      <c r="AO95" s="215" t="s">
        <v>472</v>
      </c>
      <c r="AP95" s="216"/>
      <c r="AQ95" s="216"/>
      <c r="AR95" s="216"/>
      <c r="AS95" s="216"/>
      <c r="AT95" s="98">
        <v>14084</v>
      </c>
      <c r="AU95" s="99"/>
      <c r="AV95" s="99"/>
      <c r="AW95" s="99"/>
      <c r="AX95" s="358"/>
    </row>
    <row r="96" spans="1:60" ht="15.75" customHeight="1">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t="s">
        <v>472</v>
      </c>
      <c r="AF96" s="102"/>
      <c r="AG96" s="102"/>
      <c r="AH96" s="102"/>
      <c r="AI96" s="103"/>
      <c r="AJ96" s="101" t="s">
        <v>472</v>
      </c>
      <c r="AK96" s="102"/>
      <c r="AL96" s="102"/>
      <c r="AM96" s="102"/>
      <c r="AN96" s="103"/>
      <c r="AO96" s="101" t="s">
        <v>472</v>
      </c>
      <c r="AP96" s="102"/>
      <c r="AQ96" s="102"/>
      <c r="AR96" s="102"/>
      <c r="AS96" s="103"/>
      <c r="AT96" s="101" t="s">
        <v>488</v>
      </c>
      <c r="AU96" s="102"/>
      <c r="AV96" s="102"/>
      <c r="AW96" s="102"/>
      <c r="AX96" s="273"/>
    </row>
    <row r="97" spans="1:50" ht="16.5" customHeight="1">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18.600000000000001" customHeight="1">
      <c r="A98" s="610"/>
      <c r="B98" s="611"/>
      <c r="C98" s="542" t="s">
        <v>477</v>
      </c>
      <c r="D98" s="543"/>
      <c r="E98" s="543"/>
      <c r="F98" s="543"/>
      <c r="G98" s="543"/>
      <c r="H98" s="543"/>
      <c r="I98" s="543"/>
      <c r="J98" s="543"/>
      <c r="K98" s="544"/>
      <c r="L98" s="185">
        <v>2</v>
      </c>
      <c r="M98" s="186"/>
      <c r="N98" s="186"/>
      <c r="O98" s="186"/>
      <c r="P98" s="186"/>
      <c r="Q98" s="187"/>
      <c r="R98" s="185">
        <v>6</v>
      </c>
      <c r="S98" s="186"/>
      <c r="T98" s="186"/>
      <c r="U98" s="186"/>
      <c r="V98" s="186"/>
      <c r="W98" s="187"/>
      <c r="X98" s="72" t="s">
        <v>574</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18.600000000000001" customHeight="1">
      <c r="A99" s="610"/>
      <c r="B99" s="611"/>
      <c r="C99" s="605" t="s">
        <v>478</v>
      </c>
      <c r="D99" s="606"/>
      <c r="E99" s="606"/>
      <c r="F99" s="606"/>
      <c r="G99" s="606"/>
      <c r="H99" s="606"/>
      <c r="I99" s="606"/>
      <c r="J99" s="606"/>
      <c r="K99" s="607"/>
      <c r="L99" s="185">
        <v>130</v>
      </c>
      <c r="M99" s="186"/>
      <c r="N99" s="186"/>
      <c r="O99" s="186"/>
      <c r="P99" s="186"/>
      <c r="Q99" s="187"/>
      <c r="R99" s="185">
        <v>162</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18" customHeight="1">
      <c r="A100" s="610"/>
      <c r="B100" s="611"/>
      <c r="C100" s="605"/>
      <c r="D100" s="606"/>
      <c r="E100" s="606"/>
      <c r="F100" s="606"/>
      <c r="G100" s="606"/>
      <c r="H100" s="606"/>
      <c r="I100" s="606"/>
      <c r="J100" s="606"/>
      <c r="K100" s="607"/>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18" customHeight="1">
      <c r="A101" s="610"/>
      <c r="B101" s="611"/>
      <c r="C101" s="605"/>
      <c r="D101" s="606"/>
      <c r="E101" s="606"/>
      <c r="F101" s="606"/>
      <c r="G101" s="606"/>
      <c r="H101" s="606"/>
      <c r="I101" s="606"/>
      <c r="J101" s="606"/>
      <c r="K101" s="607"/>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18" customHeight="1">
      <c r="A102" s="610"/>
      <c r="B102" s="611"/>
      <c r="C102" s="605"/>
      <c r="D102" s="606"/>
      <c r="E102" s="606"/>
      <c r="F102" s="606"/>
      <c r="G102" s="606"/>
      <c r="H102" s="606"/>
      <c r="I102" s="606"/>
      <c r="J102" s="606"/>
      <c r="K102" s="607"/>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18" customHeight="1">
      <c r="A103" s="610"/>
      <c r="B103" s="611"/>
      <c r="C103" s="614"/>
      <c r="D103" s="615"/>
      <c r="E103" s="615"/>
      <c r="F103" s="615"/>
      <c r="G103" s="615"/>
      <c r="H103" s="615"/>
      <c r="I103" s="615"/>
      <c r="J103" s="615"/>
      <c r="K103" s="616"/>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18.600000000000001" customHeight="1" thickBot="1">
      <c r="A104" s="612"/>
      <c r="B104" s="613"/>
      <c r="C104" s="599" t="s">
        <v>22</v>
      </c>
      <c r="D104" s="600"/>
      <c r="E104" s="600"/>
      <c r="F104" s="600"/>
      <c r="G104" s="600"/>
      <c r="H104" s="600"/>
      <c r="I104" s="600"/>
      <c r="J104" s="600"/>
      <c r="K104" s="601"/>
      <c r="L104" s="602">
        <f>SUM(L98:Q103)</f>
        <v>132</v>
      </c>
      <c r="M104" s="603"/>
      <c r="N104" s="603"/>
      <c r="O104" s="603"/>
      <c r="P104" s="603"/>
      <c r="Q104" s="604"/>
      <c r="R104" s="602">
        <f>SUM(R98:W103)</f>
        <v>168</v>
      </c>
      <c r="S104" s="603"/>
      <c r="T104" s="603"/>
      <c r="U104" s="603"/>
      <c r="V104" s="603"/>
      <c r="W104" s="604"/>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19.7"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9.7" customHeight="1">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0.25" customHeight="1">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0.25" customHeight="1">
      <c r="A108" s="650" t="s">
        <v>311</v>
      </c>
      <c r="B108" s="651"/>
      <c r="C108" s="478" t="s">
        <v>312</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509</v>
      </c>
      <c r="AE108" s="352"/>
      <c r="AF108" s="352"/>
      <c r="AG108" s="348"/>
      <c r="AH108" s="349"/>
      <c r="AI108" s="349"/>
      <c r="AJ108" s="349"/>
      <c r="AK108" s="349"/>
      <c r="AL108" s="349"/>
      <c r="AM108" s="349"/>
      <c r="AN108" s="349"/>
      <c r="AO108" s="349"/>
      <c r="AP108" s="349"/>
      <c r="AQ108" s="349"/>
      <c r="AR108" s="349"/>
      <c r="AS108" s="349"/>
      <c r="AT108" s="349"/>
      <c r="AU108" s="349"/>
      <c r="AV108" s="349"/>
      <c r="AW108" s="349"/>
      <c r="AX108" s="350"/>
    </row>
    <row r="109" spans="1:50" ht="46.5" customHeight="1">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463</v>
      </c>
      <c r="AE109" s="304"/>
      <c r="AF109" s="304"/>
      <c r="AG109" s="283" t="s">
        <v>512</v>
      </c>
      <c r="AH109" s="260"/>
      <c r="AI109" s="260"/>
      <c r="AJ109" s="260"/>
      <c r="AK109" s="260"/>
      <c r="AL109" s="260"/>
      <c r="AM109" s="260"/>
      <c r="AN109" s="260"/>
      <c r="AO109" s="260"/>
      <c r="AP109" s="260"/>
      <c r="AQ109" s="260"/>
      <c r="AR109" s="260"/>
      <c r="AS109" s="260"/>
      <c r="AT109" s="260"/>
      <c r="AU109" s="260"/>
      <c r="AV109" s="260"/>
      <c r="AW109" s="260"/>
      <c r="AX109" s="284"/>
    </row>
    <row r="110" spans="1:50" ht="45" customHeight="1">
      <c r="A110" s="654"/>
      <c r="B110" s="655"/>
      <c r="C110" s="555" t="s">
        <v>313</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463</v>
      </c>
      <c r="AE110" s="334"/>
      <c r="AF110" s="334"/>
      <c r="AG110" s="477" t="s">
        <v>510</v>
      </c>
      <c r="AH110" s="248"/>
      <c r="AI110" s="248"/>
      <c r="AJ110" s="248"/>
      <c r="AK110" s="248"/>
      <c r="AL110" s="248"/>
      <c r="AM110" s="248"/>
      <c r="AN110" s="248"/>
      <c r="AO110" s="248"/>
      <c r="AP110" s="248"/>
      <c r="AQ110" s="248"/>
      <c r="AR110" s="248"/>
      <c r="AS110" s="248"/>
      <c r="AT110" s="248"/>
      <c r="AU110" s="248"/>
      <c r="AV110" s="248"/>
      <c r="AW110" s="248"/>
      <c r="AX110" s="329"/>
    </row>
    <row r="111" spans="1:50" ht="47.25" customHeight="1">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463</v>
      </c>
      <c r="AE111" s="278"/>
      <c r="AF111" s="278"/>
      <c r="AG111" s="649" t="s">
        <v>516</v>
      </c>
      <c r="AH111" s="281"/>
      <c r="AI111" s="281"/>
      <c r="AJ111" s="281"/>
      <c r="AK111" s="281"/>
      <c r="AL111" s="281"/>
      <c r="AM111" s="281"/>
      <c r="AN111" s="281"/>
      <c r="AO111" s="281"/>
      <c r="AP111" s="281"/>
      <c r="AQ111" s="281"/>
      <c r="AR111" s="281"/>
      <c r="AS111" s="281"/>
      <c r="AT111" s="281"/>
      <c r="AU111" s="281"/>
      <c r="AV111" s="281"/>
      <c r="AW111" s="281"/>
      <c r="AX111" s="282"/>
    </row>
    <row r="112" spans="1:50" ht="51" customHeight="1">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509</v>
      </c>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48" customHeight="1">
      <c r="A113" s="266"/>
      <c r="B113" s="267"/>
      <c r="C113" s="451" t="s">
        <v>314</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463</v>
      </c>
      <c r="AE113" s="304"/>
      <c r="AF113" s="304"/>
      <c r="AG113" s="283" t="s">
        <v>511</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509</v>
      </c>
      <c r="AE114" s="304"/>
      <c r="AF114" s="304"/>
      <c r="AG114" s="343"/>
      <c r="AH114" s="260"/>
      <c r="AI114" s="260"/>
      <c r="AJ114" s="260"/>
      <c r="AK114" s="260"/>
      <c r="AL114" s="260"/>
      <c r="AM114" s="260"/>
      <c r="AN114" s="260"/>
      <c r="AO114" s="260"/>
      <c r="AP114" s="260"/>
      <c r="AQ114" s="260"/>
      <c r="AR114" s="260"/>
      <c r="AS114" s="260"/>
      <c r="AT114" s="260"/>
      <c r="AU114" s="260"/>
      <c r="AV114" s="260"/>
      <c r="AW114" s="260"/>
      <c r="AX114" s="284"/>
    </row>
    <row r="115" spans="1:64" ht="54.75" customHeight="1">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463</v>
      </c>
      <c r="AE115" s="304"/>
      <c r="AF115" s="304"/>
      <c r="AG115" s="283" t="s">
        <v>513</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509</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66.75" customHeight="1">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463</v>
      </c>
      <c r="AE117" s="334"/>
      <c r="AF117" s="338"/>
      <c r="AG117" s="344" t="s">
        <v>514</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4"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509</v>
      </c>
      <c r="AE118" s="278"/>
      <c r="AF118" s="279"/>
      <c r="AG118" s="280"/>
      <c r="AH118" s="281"/>
      <c r="AI118" s="281"/>
      <c r="AJ118" s="281"/>
      <c r="AK118" s="281"/>
      <c r="AL118" s="281"/>
      <c r="AM118" s="281"/>
      <c r="AN118" s="281"/>
      <c r="AO118" s="281"/>
      <c r="AP118" s="281"/>
      <c r="AQ118" s="281"/>
      <c r="AR118" s="281"/>
      <c r="AS118" s="281"/>
      <c r="AT118" s="281"/>
      <c r="AU118" s="281"/>
      <c r="AV118" s="281"/>
      <c r="AW118" s="281"/>
      <c r="AX118" s="282"/>
    </row>
    <row r="119" spans="1:64" ht="45.75" customHeight="1">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463</v>
      </c>
      <c r="AE119" s="354"/>
      <c r="AF119" s="354"/>
      <c r="AG119" s="283" t="s">
        <v>518</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509</v>
      </c>
      <c r="AE120" s="304"/>
      <c r="AF120" s="304"/>
      <c r="AG120" s="343"/>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509</v>
      </c>
      <c r="AE121" s="304"/>
      <c r="AF121" s="304"/>
      <c r="AG121" s="328"/>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c r="A122" s="250" t="s">
        <v>80</v>
      </c>
      <c r="B122" s="251"/>
      <c r="C122" s="483" t="s">
        <v>315</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c r="A125" s="254"/>
      <c r="B125" s="255"/>
      <c r="C125" s="288"/>
      <c r="D125" s="289"/>
      <c r="E125" s="289"/>
      <c r="F125" s="289"/>
      <c r="G125" s="289"/>
      <c r="H125" s="289"/>
      <c r="I125" s="289"/>
      <c r="J125" s="289"/>
      <c r="K125" s="289"/>
      <c r="L125" s="289"/>
      <c r="M125" s="289"/>
      <c r="N125" s="289"/>
      <c r="O125" s="290"/>
      <c r="P125" s="296"/>
      <c r="Q125" s="296"/>
      <c r="R125" s="296"/>
      <c r="S125" s="297"/>
      <c r="T125" s="562"/>
      <c r="U125" s="345"/>
      <c r="V125" s="345"/>
      <c r="W125" s="345"/>
      <c r="X125" s="345"/>
      <c r="Y125" s="345"/>
      <c r="Z125" s="345"/>
      <c r="AA125" s="345"/>
      <c r="AB125" s="345"/>
      <c r="AC125" s="345"/>
      <c r="AD125" s="345"/>
      <c r="AE125" s="345"/>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76.5" customHeight="1">
      <c r="A126" s="264" t="s">
        <v>58</v>
      </c>
      <c r="B126" s="394"/>
      <c r="C126" s="384" t="s">
        <v>64</v>
      </c>
      <c r="D126" s="432"/>
      <c r="E126" s="432"/>
      <c r="F126" s="433"/>
      <c r="G126" s="388" t="s">
        <v>517</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53.25" customHeight="1" thickBot="1">
      <c r="A127" s="395"/>
      <c r="B127" s="396"/>
      <c r="C127" s="586" t="s">
        <v>68</v>
      </c>
      <c r="D127" s="587"/>
      <c r="E127" s="587"/>
      <c r="F127" s="588"/>
      <c r="G127" s="589" t="s">
        <v>515</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78.75" customHeight="1" thickBot="1">
      <c r="A129" s="431" t="s">
        <v>576</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84.75" customHeight="1" thickBot="1">
      <c r="A131" s="391"/>
      <c r="B131" s="392"/>
      <c r="C131" s="392"/>
      <c r="D131" s="392"/>
      <c r="E131" s="393"/>
      <c r="F131" s="424" t="s">
        <v>575</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33" customHeight="1" thickBot="1">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5" t="s">
        <v>224</v>
      </c>
      <c r="B137" s="321"/>
      <c r="C137" s="321"/>
      <c r="D137" s="321"/>
      <c r="E137" s="321"/>
      <c r="F137" s="321"/>
      <c r="G137" s="550" t="s">
        <v>472</v>
      </c>
      <c r="H137" s="551"/>
      <c r="I137" s="551"/>
      <c r="J137" s="551"/>
      <c r="K137" s="551"/>
      <c r="L137" s="551"/>
      <c r="M137" s="551"/>
      <c r="N137" s="551"/>
      <c r="O137" s="551"/>
      <c r="P137" s="552"/>
      <c r="Q137" s="321" t="s">
        <v>225</v>
      </c>
      <c r="R137" s="321"/>
      <c r="S137" s="321"/>
      <c r="T137" s="321"/>
      <c r="U137" s="321"/>
      <c r="V137" s="321"/>
      <c r="W137" s="550" t="s">
        <v>472</v>
      </c>
      <c r="X137" s="551"/>
      <c r="Y137" s="551"/>
      <c r="Z137" s="551"/>
      <c r="AA137" s="551"/>
      <c r="AB137" s="551"/>
      <c r="AC137" s="551"/>
      <c r="AD137" s="551"/>
      <c r="AE137" s="551"/>
      <c r="AF137" s="552"/>
      <c r="AG137" s="321" t="s">
        <v>226</v>
      </c>
      <c r="AH137" s="321"/>
      <c r="AI137" s="321"/>
      <c r="AJ137" s="321"/>
      <c r="AK137" s="321"/>
      <c r="AL137" s="321"/>
      <c r="AM137" s="522" t="s">
        <v>472</v>
      </c>
      <c r="AN137" s="523"/>
      <c r="AO137" s="523"/>
      <c r="AP137" s="523"/>
      <c r="AQ137" s="523"/>
      <c r="AR137" s="523"/>
      <c r="AS137" s="523"/>
      <c r="AT137" s="523"/>
      <c r="AU137" s="523"/>
      <c r="AV137" s="524"/>
      <c r="AW137" s="12"/>
      <c r="AX137" s="13"/>
    </row>
    <row r="138" spans="1:50" ht="19.899999999999999" customHeight="1" thickBot="1">
      <c r="A138" s="526" t="s">
        <v>227</v>
      </c>
      <c r="B138" s="430"/>
      <c r="C138" s="430"/>
      <c r="D138" s="430"/>
      <c r="E138" s="430"/>
      <c r="F138" s="430"/>
      <c r="G138" s="318" t="s">
        <v>479</v>
      </c>
      <c r="H138" s="319"/>
      <c r="I138" s="319"/>
      <c r="J138" s="319"/>
      <c r="K138" s="319"/>
      <c r="L138" s="319"/>
      <c r="M138" s="319"/>
      <c r="N138" s="319"/>
      <c r="O138" s="319"/>
      <c r="P138" s="320"/>
      <c r="Q138" s="430" t="s">
        <v>228</v>
      </c>
      <c r="R138" s="430"/>
      <c r="S138" s="430"/>
      <c r="T138" s="430"/>
      <c r="U138" s="430"/>
      <c r="V138" s="430"/>
      <c r="W138" s="318" t="s">
        <v>472</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8" t="s">
        <v>34</v>
      </c>
      <c r="B178" s="369"/>
      <c r="C178" s="369"/>
      <c r="D178" s="369"/>
      <c r="E178" s="369"/>
      <c r="F178" s="370"/>
      <c r="G178" s="377" t="s">
        <v>492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501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3.25" customHeight="1">
      <c r="A180" s="371"/>
      <c r="B180" s="372"/>
      <c r="C180" s="372"/>
      <c r="D180" s="372"/>
      <c r="E180" s="372"/>
      <c r="F180" s="373"/>
      <c r="G180" s="362" t="s">
        <v>478</v>
      </c>
      <c r="H180" s="363"/>
      <c r="I180" s="363"/>
      <c r="J180" s="363"/>
      <c r="K180" s="364"/>
      <c r="L180" s="365" t="s">
        <v>496</v>
      </c>
      <c r="M180" s="366"/>
      <c r="N180" s="366"/>
      <c r="O180" s="366"/>
      <c r="P180" s="366"/>
      <c r="Q180" s="366"/>
      <c r="R180" s="366"/>
      <c r="S180" s="366"/>
      <c r="T180" s="366"/>
      <c r="U180" s="366"/>
      <c r="V180" s="366"/>
      <c r="W180" s="366"/>
      <c r="X180" s="367"/>
      <c r="Y180" s="397">
        <v>26</v>
      </c>
      <c r="Z180" s="398"/>
      <c r="AA180" s="398"/>
      <c r="AB180" s="399"/>
      <c r="AC180" s="362" t="s">
        <v>477</v>
      </c>
      <c r="AD180" s="363"/>
      <c r="AE180" s="363"/>
      <c r="AF180" s="363"/>
      <c r="AG180" s="364"/>
      <c r="AH180" s="365" t="s">
        <v>502</v>
      </c>
      <c r="AI180" s="366"/>
      <c r="AJ180" s="366"/>
      <c r="AK180" s="366"/>
      <c r="AL180" s="366"/>
      <c r="AM180" s="366"/>
      <c r="AN180" s="366"/>
      <c r="AO180" s="366"/>
      <c r="AP180" s="366"/>
      <c r="AQ180" s="366"/>
      <c r="AR180" s="366"/>
      <c r="AS180" s="366"/>
      <c r="AT180" s="367"/>
      <c r="AU180" s="397">
        <v>1</v>
      </c>
      <c r="AV180" s="398"/>
      <c r="AW180" s="398"/>
      <c r="AX180" s="482"/>
    </row>
    <row r="181" spans="1:50" ht="23.25" customHeight="1">
      <c r="A181" s="371"/>
      <c r="B181" s="372"/>
      <c r="C181" s="372"/>
      <c r="D181" s="372"/>
      <c r="E181" s="372"/>
      <c r="F181" s="373"/>
      <c r="G181" s="412" t="s">
        <v>478</v>
      </c>
      <c r="H181" s="413"/>
      <c r="I181" s="413"/>
      <c r="J181" s="413"/>
      <c r="K181" s="414"/>
      <c r="L181" s="415" t="s">
        <v>497</v>
      </c>
      <c r="M181" s="416"/>
      <c r="N181" s="416"/>
      <c r="O181" s="416"/>
      <c r="P181" s="416"/>
      <c r="Q181" s="416"/>
      <c r="R181" s="416"/>
      <c r="S181" s="416"/>
      <c r="T181" s="416"/>
      <c r="U181" s="416"/>
      <c r="V181" s="416"/>
      <c r="W181" s="416"/>
      <c r="X181" s="417"/>
      <c r="Y181" s="418">
        <v>11</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3.2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3.2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3.2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3.2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3.2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3.2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3.2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3.2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3.25" customHeight="1" thickBot="1">
      <c r="A190" s="371"/>
      <c r="B190" s="372"/>
      <c r="C190" s="372"/>
      <c r="D190" s="372"/>
      <c r="E190" s="372"/>
      <c r="F190" s="373"/>
      <c r="G190" s="565" t="s">
        <v>22</v>
      </c>
      <c r="H190" s="566"/>
      <c r="I190" s="566"/>
      <c r="J190" s="566"/>
      <c r="K190" s="566"/>
      <c r="L190" s="567"/>
      <c r="M190" s="156"/>
      <c r="N190" s="156"/>
      <c r="O190" s="156"/>
      <c r="P190" s="156"/>
      <c r="Q190" s="156"/>
      <c r="R190" s="156"/>
      <c r="S190" s="156"/>
      <c r="T190" s="156"/>
      <c r="U190" s="156"/>
      <c r="V190" s="156"/>
      <c r="W190" s="156"/>
      <c r="X190" s="157"/>
      <c r="Y190" s="568">
        <f>SUM(Y180:AB189)</f>
        <v>37</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1</v>
      </c>
      <c r="AV190" s="569"/>
      <c r="AW190" s="569"/>
      <c r="AX190" s="571"/>
    </row>
    <row r="191" spans="1:50" ht="23.25" customHeight="1">
      <c r="A191" s="371"/>
      <c r="B191" s="372"/>
      <c r="C191" s="372"/>
      <c r="D191" s="372"/>
      <c r="E191" s="372"/>
      <c r="F191" s="373"/>
      <c r="G191" s="377" t="s">
        <v>493</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525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3.25" customHeight="1">
      <c r="A193" s="371"/>
      <c r="B193" s="372"/>
      <c r="C193" s="372"/>
      <c r="D193" s="372"/>
      <c r="E193" s="372"/>
      <c r="F193" s="373"/>
      <c r="G193" s="362" t="s">
        <v>478</v>
      </c>
      <c r="H193" s="363"/>
      <c r="I193" s="363"/>
      <c r="J193" s="363"/>
      <c r="K193" s="364"/>
      <c r="L193" s="365" t="s">
        <v>498</v>
      </c>
      <c r="M193" s="366"/>
      <c r="N193" s="366"/>
      <c r="O193" s="366"/>
      <c r="P193" s="366"/>
      <c r="Q193" s="366"/>
      <c r="R193" s="366"/>
      <c r="S193" s="366"/>
      <c r="T193" s="366"/>
      <c r="U193" s="366"/>
      <c r="V193" s="366"/>
      <c r="W193" s="366"/>
      <c r="X193" s="367"/>
      <c r="Y193" s="397">
        <v>21</v>
      </c>
      <c r="Z193" s="398"/>
      <c r="AA193" s="398"/>
      <c r="AB193" s="399"/>
      <c r="AC193" s="362" t="s">
        <v>528</v>
      </c>
      <c r="AD193" s="363"/>
      <c r="AE193" s="363"/>
      <c r="AF193" s="363"/>
      <c r="AG193" s="364"/>
      <c r="AH193" s="365" t="s">
        <v>529</v>
      </c>
      <c r="AI193" s="366"/>
      <c r="AJ193" s="366"/>
      <c r="AK193" s="366"/>
      <c r="AL193" s="366"/>
      <c r="AM193" s="366"/>
      <c r="AN193" s="366"/>
      <c r="AO193" s="366"/>
      <c r="AP193" s="366"/>
      <c r="AQ193" s="366"/>
      <c r="AR193" s="366"/>
      <c r="AS193" s="366"/>
      <c r="AT193" s="367"/>
      <c r="AU193" s="397">
        <v>141</v>
      </c>
      <c r="AV193" s="398"/>
      <c r="AW193" s="398"/>
      <c r="AX193" s="482"/>
    </row>
    <row r="194" spans="1:50" ht="23.25"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3.25"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3.25"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3.25"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3.25"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3.25"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3.25"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3.25"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3.25"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3.25" customHeight="1" thickBot="1">
      <c r="A203" s="371"/>
      <c r="B203" s="372"/>
      <c r="C203" s="372"/>
      <c r="D203" s="372"/>
      <c r="E203" s="372"/>
      <c r="F203" s="373"/>
      <c r="G203" s="565" t="s">
        <v>22</v>
      </c>
      <c r="H203" s="566"/>
      <c r="I203" s="566"/>
      <c r="J203" s="566"/>
      <c r="K203" s="566"/>
      <c r="L203" s="567"/>
      <c r="M203" s="156"/>
      <c r="N203" s="156"/>
      <c r="O203" s="156"/>
      <c r="P203" s="156"/>
      <c r="Q203" s="156"/>
      <c r="R203" s="156"/>
      <c r="S203" s="156"/>
      <c r="T203" s="156"/>
      <c r="U203" s="156"/>
      <c r="V203" s="156"/>
      <c r="W203" s="156"/>
      <c r="X203" s="157"/>
      <c r="Y203" s="568">
        <f>SUM(Y193:AB202)</f>
        <v>21</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141</v>
      </c>
      <c r="AV203" s="569"/>
      <c r="AW203" s="569"/>
      <c r="AX203" s="571"/>
    </row>
    <row r="204" spans="1:50" ht="23.25" customHeight="1">
      <c r="A204" s="371"/>
      <c r="B204" s="372"/>
      <c r="C204" s="372"/>
      <c r="D204" s="372"/>
      <c r="E204" s="372"/>
      <c r="F204" s="373"/>
      <c r="G204" s="377" t="s">
        <v>494</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526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3.25" customHeight="1">
      <c r="A206" s="371"/>
      <c r="B206" s="372"/>
      <c r="C206" s="372"/>
      <c r="D206" s="372"/>
      <c r="E206" s="372"/>
      <c r="F206" s="373"/>
      <c r="G206" s="362" t="s">
        <v>478</v>
      </c>
      <c r="H206" s="363"/>
      <c r="I206" s="363"/>
      <c r="J206" s="363"/>
      <c r="K206" s="364"/>
      <c r="L206" s="365" t="s">
        <v>495</v>
      </c>
      <c r="M206" s="366"/>
      <c r="N206" s="366"/>
      <c r="O206" s="366"/>
      <c r="P206" s="366"/>
      <c r="Q206" s="366"/>
      <c r="R206" s="366"/>
      <c r="S206" s="366"/>
      <c r="T206" s="366"/>
      <c r="U206" s="366"/>
      <c r="V206" s="366"/>
      <c r="W206" s="366"/>
      <c r="X206" s="367"/>
      <c r="Y206" s="397">
        <v>58</v>
      </c>
      <c r="Z206" s="398"/>
      <c r="AA206" s="398"/>
      <c r="AB206" s="399"/>
      <c r="AC206" s="362" t="s">
        <v>528</v>
      </c>
      <c r="AD206" s="363"/>
      <c r="AE206" s="363"/>
      <c r="AF206" s="363"/>
      <c r="AG206" s="364"/>
      <c r="AH206" s="365" t="s">
        <v>530</v>
      </c>
      <c r="AI206" s="366"/>
      <c r="AJ206" s="366"/>
      <c r="AK206" s="366"/>
      <c r="AL206" s="366"/>
      <c r="AM206" s="366"/>
      <c r="AN206" s="366"/>
      <c r="AO206" s="366"/>
      <c r="AP206" s="366"/>
      <c r="AQ206" s="366"/>
      <c r="AR206" s="366"/>
      <c r="AS206" s="366"/>
      <c r="AT206" s="367"/>
      <c r="AU206" s="397">
        <v>21</v>
      </c>
      <c r="AV206" s="398"/>
      <c r="AW206" s="398"/>
      <c r="AX206" s="482"/>
    </row>
    <row r="207" spans="1:50" ht="23.25" customHeight="1">
      <c r="A207" s="371"/>
      <c r="B207" s="372"/>
      <c r="C207" s="372"/>
      <c r="D207" s="372"/>
      <c r="E207" s="372"/>
      <c r="F207" s="373"/>
      <c r="G207" s="412"/>
      <c r="H207" s="413"/>
      <c r="I207" s="413"/>
      <c r="J207" s="413"/>
      <c r="K207" s="414"/>
      <c r="L207" s="415" t="s">
        <v>499</v>
      </c>
      <c r="M207" s="416"/>
      <c r="N207" s="416"/>
      <c r="O207" s="416"/>
      <c r="P207" s="416"/>
      <c r="Q207" s="416"/>
      <c r="R207" s="416"/>
      <c r="S207" s="416"/>
      <c r="T207" s="416"/>
      <c r="U207" s="416"/>
      <c r="V207" s="416"/>
      <c r="W207" s="416"/>
      <c r="X207" s="417"/>
      <c r="Y207" s="418">
        <v>14</v>
      </c>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3.25"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3.25"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3.25"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3.25"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3.25"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3.25"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3.25"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3.25"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3.25" customHeight="1" thickBot="1">
      <c r="A216" s="371"/>
      <c r="B216" s="372"/>
      <c r="C216" s="372"/>
      <c r="D216" s="372"/>
      <c r="E216" s="372"/>
      <c r="F216" s="373"/>
      <c r="G216" s="565" t="s">
        <v>22</v>
      </c>
      <c r="H216" s="566"/>
      <c r="I216" s="566"/>
      <c r="J216" s="566"/>
      <c r="K216" s="566"/>
      <c r="L216" s="567"/>
      <c r="M216" s="156"/>
      <c r="N216" s="156"/>
      <c r="O216" s="156"/>
      <c r="P216" s="156"/>
      <c r="Q216" s="156"/>
      <c r="R216" s="156"/>
      <c r="S216" s="156"/>
      <c r="T216" s="156"/>
      <c r="U216" s="156"/>
      <c r="V216" s="156"/>
      <c r="W216" s="156"/>
      <c r="X216" s="157"/>
      <c r="Y216" s="568">
        <f>SUM(Y206:AB215)</f>
        <v>72</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21</v>
      </c>
      <c r="AV216" s="569"/>
      <c r="AW216" s="569"/>
      <c r="AX216" s="571"/>
    </row>
    <row r="217" spans="1:50" ht="23.25" customHeight="1">
      <c r="A217" s="371"/>
      <c r="B217" s="372"/>
      <c r="C217" s="372"/>
      <c r="D217" s="372"/>
      <c r="E217" s="372"/>
      <c r="F217" s="373"/>
      <c r="G217" s="377" t="s">
        <v>500</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527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3.25" customHeight="1">
      <c r="A219" s="371"/>
      <c r="B219" s="372"/>
      <c r="C219" s="372"/>
      <c r="D219" s="372"/>
      <c r="E219" s="372"/>
      <c r="F219" s="373"/>
      <c r="G219" s="362" t="s">
        <v>477</v>
      </c>
      <c r="H219" s="363"/>
      <c r="I219" s="363"/>
      <c r="J219" s="363"/>
      <c r="K219" s="364"/>
      <c r="L219" s="365" t="s">
        <v>503</v>
      </c>
      <c r="M219" s="366"/>
      <c r="N219" s="366"/>
      <c r="O219" s="366"/>
      <c r="P219" s="366"/>
      <c r="Q219" s="366"/>
      <c r="R219" s="366"/>
      <c r="S219" s="366"/>
      <c r="T219" s="366"/>
      <c r="U219" s="366"/>
      <c r="V219" s="366"/>
      <c r="W219" s="366"/>
      <c r="X219" s="367"/>
      <c r="Y219" s="397">
        <v>1</v>
      </c>
      <c r="Z219" s="398"/>
      <c r="AA219" s="398"/>
      <c r="AB219" s="399"/>
      <c r="AC219" s="362" t="s">
        <v>531</v>
      </c>
      <c r="AD219" s="363"/>
      <c r="AE219" s="363"/>
      <c r="AF219" s="363"/>
      <c r="AG219" s="364"/>
      <c r="AH219" s="365" t="s">
        <v>503</v>
      </c>
      <c r="AI219" s="366"/>
      <c r="AJ219" s="366"/>
      <c r="AK219" s="366"/>
      <c r="AL219" s="366"/>
      <c r="AM219" s="366"/>
      <c r="AN219" s="366"/>
      <c r="AO219" s="366"/>
      <c r="AP219" s="366"/>
      <c r="AQ219" s="366"/>
      <c r="AR219" s="366"/>
      <c r="AS219" s="366"/>
      <c r="AT219" s="367"/>
      <c r="AU219" s="397">
        <v>2</v>
      </c>
      <c r="AV219" s="398"/>
      <c r="AW219" s="398"/>
      <c r="AX219" s="482"/>
    </row>
    <row r="220" spans="1:50" ht="23.25"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3.25"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3.25"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3.25"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3.25"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3.25"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3.25"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3.25"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3.25"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3.25" customHeight="1">
      <c r="A229" s="371"/>
      <c r="B229" s="372"/>
      <c r="C229" s="372"/>
      <c r="D229" s="372"/>
      <c r="E229" s="372"/>
      <c r="F229" s="373"/>
      <c r="G229" s="565" t="s">
        <v>22</v>
      </c>
      <c r="H229" s="566"/>
      <c r="I229" s="566"/>
      <c r="J229" s="566"/>
      <c r="K229" s="566"/>
      <c r="L229" s="567"/>
      <c r="M229" s="156"/>
      <c r="N229" s="156"/>
      <c r="O229" s="156"/>
      <c r="P229" s="156"/>
      <c r="Q229" s="156"/>
      <c r="R229" s="156"/>
      <c r="S229" s="156"/>
      <c r="T229" s="156"/>
      <c r="U229" s="156"/>
      <c r="V229" s="156"/>
      <c r="W229" s="156"/>
      <c r="X229" s="157"/>
      <c r="Y229" s="568">
        <f>SUM(Y219:AB228)</f>
        <v>1</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2</v>
      </c>
      <c r="AV229" s="569"/>
      <c r="AW229" s="569"/>
      <c r="AX229" s="571"/>
    </row>
    <row r="230" spans="1:50" ht="23.25" customHeight="1" thickBot="1">
      <c r="A230" s="572" t="s">
        <v>320</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3" t="s">
        <v>24</v>
      </c>
      <c r="AV235" s="94"/>
      <c r="AW235" s="94"/>
      <c r="AX235" s="582"/>
    </row>
    <row r="236" spans="1:50" ht="24" customHeight="1">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c r="A238" s="575">
        <v>3</v>
      </c>
      <c r="B238" s="575">
        <v>1</v>
      </c>
      <c r="C238" s="576"/>
      <c r="D238" s="576"/>
      <c r="E238" s="576"/>
      <c r="F238" s="576"/>
      <c r="G238" s="576"/>
      <c r="H238" s="576"/>
      <c r="I238" s="576"/>
      <c r="J238" s="576"/>
      <c r="K238" s="576"/>
      <c r="L238" s="576"/>
      <c r="M238" s="685"/>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7"/>
      <c r="AL238" s="578"/>
      <c r="AM238" s="578"/>
      <c r="AN238" s="578"/>
      <c r="AO238" s="578"/>
      <c r="AP238" s="579"/>
      <c r="AQ238" s="580"/>
      <c r="AR238" s="576"/>
      <c r="AS238" s="576"/>
      <c r="AT238" s="576"/>
      <c r="AU238" s="577"/>
      <c r="AV238" s="578"/>
      <c r="AW238" s="578"/>
      <c r="AX238" s="579"/>
    </row>
    <row r="239" spans="1:50" ht="24" customHeight="1">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5"/>
      <c r="B268" s="575"/>
      <c r="C268" s="242" t="s">
        <v>404</v>
      </c>
      <c r="D268" s="242"/>
      <c r="E268" s="242"/>
      <c r="F268" s="242"/>
      <c r="G268" s="242"/>
      <c r="H268" s="242"/>
      <c r="I268" s="242"/>
      <c r="J268" s="242"/>
      <c r="K268" s="242"/>
      <c r="L268" s="242"/>
      <c r="M268" s="242" t="s">
        <v>405</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406</v>
      </c>
      <c r="AL268" s="242"/>
      <c r="AM268" s="242"/>
      <c r="AN268" s="242"/>
      <c r="AO268" s="242"/>
      <c r="AP268" s="242"/>
      <c r="AQ268" s="242" t="s">
        <v>23</v>
      </c>
      <c r="AR268" s="242"/>
      <c r="AS268" s="242"/>
      <c r="AT268" s="242"/>
      <c r="AU268" s="93" t="s">
        <v>24</v>
      </c>
      <c r="AV268" s="94"/>
      <c r="AW268" s="94"/>
      <c r="AX268" s="582"/>
    </row>
    <row r="269" spans="1:50" ht="24" customHeight="1">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300" spans="1:50">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5"/>
      <c r="B301" s="575"/>
      <c r="C301" s="242" t="s">
        <v>404</v>
      </c>
      <c r="D301" s="242"/>
      <c r="E301" s="242"/>
      <c r="F301" s="242"/>
      <c r="G301" s="242"/>
      <c r="H301" s="242"/>
      <c r="I301" s="242"/>
      <c r="J301" s="242"/>
      <c r="K301" s="242"/>
      <c r="L301" s="242"/>
      <c r="M301" s="242" t="s">
        <v>405</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406</v>
      </c>
      <c r="AL301" s="242"/>
      <c r="AM301" s="242"/>
      <c r="AN301" s="242"/>
      <c r="AO301" s="242"/>
      <c r="AP301" s="242"/>
      <c r="AQ301" s="242" t="s">
        <v>23</v>
      </c>
      <c r="AR301" s="242"/>
      <c r="AS301" s="242"/>
      <c r="AT301" s="242"/>
      <c r="AU301" s="93" t="s">
        <v>24</v>
      </c>
      <c r="AV301" s="94"/>
      <c r="AW301" s="94"/>
      <c r="AX301" s="582"/>
    </row>
    <row r="302" spans="1:50" ht="24" customHeight="1">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3" spans="1:50">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5"/>
      <c r="B334" s="575"/>
      <c r="C334" s="242" t="s">
        <v>404</v>
      </c>
      <c r="D334" s="242"/>
      <c r="E334" s="242"/>
      <c r="F334" s="242"/>
      <c r="G334" s="242"/>
      <c r="H334" s="242"/>
      <c r="I334" s="242"/>
      <c r="J334" s="242"/>
      <c r="K334" s="242"/>
      <c r="L334" s="242"/>
      <c r="M334" s="242" t="s">
        <v>405</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406</v>
      </c>
      <c r="AL334" s="242"/>
      <c r="AM334" s="242"/>
      <c r="AN334" s="242"/>
      <c r="AO334" s="242"/>
      <c r="AP334" s="242"/>
      <c r="AQ334" s="242" t="s">
        <v>23</v>
      </c>
      <c r="AR334" s="242"/>
      <c r="AS334" s="242"/>
      <c r="AT334" s="242"/>
      <c r="AU334" s="93" t="s">
        <v>24</v>
      </c>
      <c r="AV334" s="94"/>
      <c r="AW334" s="94"/>
      <c r="AX334" s="582"/>
    </row>
    <row r="335" spans="1:50" ht="24" customHeight="1">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6" spans="1:50">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5"/>
      <c r="B367" s="575"/>
      <c r="C367" s="242" t="s">
        <v>404</v>
      </c>
      <c r="D367" s="242"/>
      <c r="E367" s="242"/>
      <c r="F367" s="242"/>
      <c r="G367" s="242"/>
      <c r="H367" s="242"/>
      <c r="I367" s="242"/>
      <c r="J367" s="242"/>
      <c r="K367" s="242"/>
      <c r="L367" s="242"/>
      <c r="M367" s="242" t="s">
        <v>405</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406</v>
      </c>
      <c r="AL367" s="242"/>
      <c r="AM367" s="242"/>
      <c r="AN367" s="242"/>
      <c r="AO367" s="242"/>
      <c r="AP367" s="242"/>
      <c r="AQ367" s="242" t="s">
        <v>23</v>
      </c>
      <c r="AR367" s="242"/>
      <c r="AS367" s="242"/>
      <c r="AT367" s="242"/>
      <c r="AU367" s="93" t="s">
        <v>24</v>
      </c>
      <c r="AV367" s="94"/>
      <c r="AW367" s="94"/>
      <c r="AX367" s="582"/>
    </row>
    <row r="368" spans="1:50" ht="24" customHeight="1">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9" spans="1:50">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5"/>
      <c r="B400" s="575"/>
      <c r="C400" s="242" t="s">
        <v>404</v>
      </c>
      <c r="D400" s="242"/>
      <c r="E400" s="242"/>
      <c r="F400" s="242"/>
      <c r="G400" s="242"/>
      <c r="H400" s="242"/>
      <c r="I400" s="242"/>
      <c r="J400" s="242"/>
      <c r="K400" s="242"/>
      <c r="L400" s="242"/>
      <c r="M400" s="242" t="s">
        <v>405</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406</v>
      </c>
      <c r="AL400" s="242"/>
      <c r="AM400" s="242"/>
      <c r="AN400" s="242"/>
      <c r="AO400" s="242"/>
      <c r="AP400" s="242"/>
      <c r="AQ400" s="242" t="s">
        <v>23</v>
      </c>
      <c r="AR400" s="242"/>
      <c r="AS400" s="242"/>
      <c r="AT400" s="242"/>
      <c r="AU400" s="93" t="s">
        <v>24</v>
      </c>
      <c r="AV400" s="94"/>
      <c r="AW400" s="94"/>
      <c r="AX400" s="582"/>
    </row>
    <row r="401" spans="1:50" ht="24" customHeight="1">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2" spans="1:50">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5"/>
      <c r="B433" s="575"/>
      <c r="C433" s="242" t="s">
        <v>404</v>
      </c>
      <c r="D433" s="242"/>
      <c r="E433" s="242"/>
      <c r="F433" s="242"/>
      <c r="G433" s="242"/>
      <c r="H433" s="242"/>
      <c r="I433" s="242"/>
      <c r="J433" s="242"/>
      <c r="K433" s="242"/>
      <c r="L433" s="242"/>
      <c r="M433" s="242" t="s">
        <v>405</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406</v>
      </c>
      <c r="AL433" s="242"/>
      <c r="AM433" s="242"/>
      <c r="AN433" s="242"/>
      <c r="AO433" s="242"/>
      <c r="AP433" s="242"/>
      <c r="AQ433" s="242" t="s">
        <v>23</v>
      </c>
      <c r="AR433" s="242"/>
      <c r="AS433" s="242"/>
      <c r="AT433" s="242"/>
      <c r="AU433" s="93" t="s">
        <v>24</v>
      </c>
      <c r="AV433" s="94"/>
      <c r="AW433" s="94"/>
      <c r="AX433" s="582"/>
    </row>
    <row r="434" spans="1:50" ht="24" customHeight="1">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5" spans="1:50">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5"/>
      <c r="B466" s="575"/>
      <c r="C466" s="242" t="s">
        <v>404</v>
      </c>
      <c r="D466" s="242"/>
      <c r="E466" s="242"/>
      <c r="F466" s="242"/>
      <c r="G466" s="242"/>
      <c r="H466" s="242"/>
      <c r="I466" s="242"/>
      <c r="J466" s="242"/>
      <c r="K466" s="242"/>
      <c r="L466" s="242"/>
      <c r="M466" s="242" t="s">
        <v>405</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406</v>
      </c>
      <c r="AL466" s="242"/>
      <c r="AM466" s="242"/>
      <c r="AN466" s="242"/>
      <c r="AO466" s="242"/>
      <c r="AP466" s="242"/>
      <c r="AQ466" s="242" t="s">
        <v>23</v>
      </c>
      <c r="AR466" s="242"/>
      <c r="AS466" s="242"/>
      <c r="AT466" s="242"/>
      <c r="AU466" s="93" t="s">
        <v>24</v>
      </c>
      <c r="AV466" s="94"/>
      <c r="AW466" s="94"/>
      <c r="AX466" s="582"/>
    </row>
    <row r="467" spans="1:50" ht="24" customHeight="1">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customHeight="1">
      <c r="A497" s="115" t="s">
        <v>322</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1179" priority="541">
      <formula>IF(RIGHT(TEXT(P14,"0.#"),1)=".",FALSE,TRUE)</formula>
    </cfRule>
    <cfRule type="expression" dxfId="1178" priority="542">
      <formula>IF(RIGHT(TEXT(P14,"0.#"),1)=".",TRUE,FALSE)</formula>
    </cfRule>
  </conditionalFormatting>
  <conditionalFormatting sqref="AE23:AS25">
    <cfRule type="expression" dxfId="1177" priority="531">
      <formula>IF(RIGHT(TEXT(AE23,"0.#"),1)=".",FALSE,TRUE)</formula>
    </cfRule>
    <cfRule type="expression" dxfId="1176" priority="532">
      <formula>IF(RIGHT(TEXT(AE23,"0.#"),1)=".",TRUE,FALSE)</formula>
    </cfRule>
  </conditionalFormatting>
  <conditionalFormatting sqref="AE69:AX69">
    <cfRule type="expression" dxfId="1175" priority="463">
      <formula>IF(RIGHT(TEXT(AE69,"0.#"),1)=".",FALSE,TRUE)</formula>
    </cfRule>
    <cfRule type="expression" dxfId="1174" priority="464">
      <formula>IF(RIGHT(TEXT(AE69,"0.#"),1)=".",TRUE,FALSE)</formula>
    </cfRule>
  </conditionalFormatting>
  <conditionalFormatting sqref="AE83:AI83">
    <cfRule type="expression" dxfId="1173" priority="445">
      <formula>IF(RIGHT(TEXT(AE83,"0.#"),1)=".",FALSE,TRUE)</formula>
    </cfRule>
    <cfRule type="expression" dxfId="1172" priority="446">
      <formula>IF(RIGHT(TEXT(AE83,"0.#"),1)=".",TRUE,FALSE)</formula>
    </cfRule>
  </conditionalFormatting>
  <conditionalFormatting sqref="AJ83:AX83">
    <cfRule type="expression" dxfId="1171" priority="443">
      <formula>IF(RIGHT(TEXT(AJ83,"0.#"),1)=".",FALSE,TRUE)</formula>
    </cfRule>
    <cfRule type="expression" dxfId="1170" priority="444">
      <formula>IF(RIGHT(TEXT(AJ83,"0.#"),1)=".",TRUE,FALSE)</formula>
    </cfRule>
  </conditionalFormatting>
  <conditionalFormatting sqref="L99">
    <cfRule type="expression" dxfId="1169" priority="423">
      <formula>IF(RIGHT(TEXT(L99,"0.#"),1)=".",FALSE,TRUE)</formula>
    </cfRule>
    <cfRule type="expression" dxfId="1168" priority="424">
      <formula>IF(RIGHT(TEXT(L99,"0.#"),1)=".",TRUE,FALSE)</formula>
    </cfRule>
  </conditionalFormatting>
  <conditionalFormatting sqref="L104">
    <cfRule type="expression" dxfId="1167" priority="421">
      <formula>IF(RIGHT(TEXT(L104,"0.#"),1)=".",FALSE,TRUE)</formula>
    </cfRule>
    <cfRule type="expression" dxfId="1166" priority="422">
      <formula>IF(RIGHT(TEXT(L104,"0.#"),1)=".",TRUE,FALSE)</formula>
    </cfRule>
  </conditionalFormatting>
  <conditionalFormatting sqref="R104">
    <cfRule type="expression" dxfId="1165" priority="419">
      <formula>IF(RIGHT(TEXT(R104,"0.#"),1)=".",FALSE,TRUE)</formula>
    </cfRule>
    <cfRule type="expression" dxfId="1164" priority="420">
      <formula>IF(RIGHT(TEXT(R104,"0.#"),1)=".",TRUE,FALSE)</formula>
    </cfRule>
  </conditionalFormatting>
  <conditionalFormatting sqref="P18:AX18">
    <cfRule type="expression" dxfId="1163" priority="417">
      <formula>IF(RIGHT(TEXT(P18,"0.#"),1)=".",FALSE,TRUE)</formula>
    </cfRule>
    <cfRule type="expression" dxfId="1162" priority="418">
      <formula>IF(RIGHT(TEXT(P18,"0.#"),1)=".",TRUE,FALSE)</formula>
    </cfRule>
  </conditionalFormatting>
  <conditionalFormatting sqref="Y181">
    <cfRule type="expression" dxfId="1161" priority="413">
      <formula>IF(RIGHT(TEXT(Y181,"0.#"),1)=".",FALSE,TRUE)</formula>
    </cfRule>
    <cfRule type="expression" dxfId="1160" priority="414">
      <formula>IF(RIGHT(TEXT(Y181,"0.#"),1)=".",TRUE,FALSE)</formula>
    </cfRule>
  </conditionalFormatting>
  <conditionalFormatting sqref="Y190">
    <cfRule type="expression" dxfId="1159" priority="409">
      <formula>IF(RIGHT(TEXT(Y190,"0.#"),1)=".",FALSE,TRUE)</formula>
    </cfRule>
    <cfRule type="expression" dxfId="1158" priority="410">
      <formula>IF(RIGHT(TEXT(Y190,"0.#"),1)=".",TRUE,FALSE)</formula>
    </cfRule>
  </conditionalFormatting>
  <conditionalFormatting sqref="AK236">
    <cfRule type="expression" dxfId="1157" priority="331">
      <formula>IF(RIGHT(TEXT(AK236,"0.#"),1)=".",FALSE,TRUE)</formula>
    </cfRule>
    <cfRule type="expression" dxfId="1156" priority="332">
      <formula>IF(RIGHT(TEXT(AK236,"0.#"),1)=".",TRUE,FALSE)</formula>
    </cfRule>
  </conditionalFormatting>
  <conditionalFormatting sqref="AE54:AI54">
    <cfRule type="expression" dxfId="1155" priority="281">
      <formula>IF(RIGHT(TEXT(AE54,"0.#"),1)=".",FALSE,TRUE)</formula>
    </cfRule>
    <cfRule type="expression" dxfId="1154" priority="282">
      <formula>IF(RIGHT(TEXT(AE54,"0.#"),1)=".",TRUE,FALSE)</formula>
    </cfRule>
  </conditionalFormatting>
  <conditionalFormatting sqref="P16:AQ17 P15:AX15 P13:AX13">
    <cfRule type="expression" dxfId="1153" priority="239">
      <formula>IF(RIGHT(TEXT(P13,"0.#"),1)=".",FALSE,TRUE)</formula>
    </cfRule>
    <cfRule type="expression" dxfId="1152" priority="240">
      <formula>IF(RIGHT(TEXT(P13,"0.#"),1)=".",TRUE,FALSE)</formula>
    </cfRule>
  </conditionalFormatting>
  <conditionalFormatting sqref="P19:AJ19">
    <cfRule type="expression" dxfId="1151" priority="237">
      <formula>IF(RIGHT(TEXT(P19,"0.#"),1)=".",FALSE,TRUE)</formula>
    </cfRule>
    <cfRule type="expression" dxfId="1150" priority="238">
      <formula>IF(RIGHT(TEXT(P19,"0.#"),1)=".",TRUE,FALSE)</formula>
    </cfRule>
  </conditionalFormatting>
  <conditionalFormatting sqref="AE55:AX55 AJ54:AS54">
    <cfRule type="expression" dxfId="1149" priority="233">
      <formula>IF(RIGHT(TEXT(AE54,"0.#"),1)=".",FALSE,TRUE)</formula>
    </cfRule>
    <cfRule type="expression" dxfId="1148" priority="234">
      <formula>IF(RIGHT(TEXT(AE54,"0.#"),1)=".",TRUE,FALSE)</formula>
    </cfRule>
  </conditionalFormatting>
  <conditionalFormatting sqref="AE68:AS68">
    <cfRule type="expression" dxfId="1147" priority="229">
      <formula>IF(RIGHT(TEXT(AE68,"0.#"),1)=".",FALSE,TRUE)</formula>
    </cfRule>
    <cfRule type="expression" dxfId="1146" priority="230">
      <formula>IF(RIGHT(TEXT(AE68,"0.#"),1)=".",TRUE,FALSE)</formula>
    </cfRule>
  </conditionalFormatting>
  <conditionalFormatting sqref="AE95:AI95 AE92:AI92 AE89:AI89 AE86:AI86">
    <cfRule type="expression" dxfId="1145" priority="227">
      <formula>IF(RIGHT(TEXT(AE86,"0.#"),1)=".",FALSE,TRUE)</formula>
    </cfRule>
    <cfRule type="expression" dxfId="1144" priority="228">
      <formula>IF(RIGHT(TEXT(AE86,"0.#"),1)=".",TRUE,FALSE)</formula>
    </cfRule>
  </conditionalFormatting>
  <conditionalFormatting sqref="AJ95:AX95 AJ92:AX92 AJ89:AX89 AJ86:AX86">
    <cfRule type="expression" dxfId="1143" priority="225">
      <formula>IF(RIGHT(TEXT(AJ86,"0.#"),1)=".",FALSE,TRUE)</formula>
    </cfRule>
    <cfRule type="expression" dxfId="1142" priority="226">
      <formula>IF(RIGHT(TEXT(AJ86,"0.#"),1)=".",TRUE,FALSE)</formula>
    </cfRule>
  </conditionalFormatting>
  <conditionalFormatting sqref="L100:L103 L98">
    <cfRule type="expression" dxfId="1141" priority="223">
      <formula>IF(RIGHT(TEXT(L98,"0.#"),1)=".",FALSE,TRUE)</formula>
    </cfRule>
    <cfRule type="expression" dxfId="1140" priority="224">
      <formula>IF(RIGHT(TEXT(L98,"0.#"),1)=".",TRUE,FALSE)</formula>
    </cfRule>
  </conditionalFormatting>
  <conditionalFormatting sqref="R98">
    <cfRule type="expression" dxfId="1139" priority="219">
      <formula>IF(RIGHT(TEXT(R98,"0.#"),1)=".",FALSE,TRUE)</formula>
    </cfRule>
    <cfRule type="expression" dxfId="1138" priority="220">
      <formula>IF(RIGHT(TEXT(R98,"0.#"),1)=".",TRUE,FALSE)</formula>
    </cfRule>
  </conditionalFormatting>
  <conditionalFormatting sqref="R99:R103">
    <cfRule type="expression" dxfId="1137" priority="217">
      <formula>IF(RIGHT(TEXT(R99,"0.#"),1)=".",FALSE,TRUE)</formula>
    </cfRule>
    <cfRule type="expression" dxfId="1136" priority="218">
      <formula>IF(RIGHT(TEXT(R99,"0.#"),1)=".",TRUE,FALSE)</formula>
    </cfRule>
  </conditionalFormatting>
  <conditionalFormatting sqref="Y182:Y189 Y180">
    <cfRule type="expression" dxfId="1135" priority="215">
      <formula>IF(RIGHT(TEXT(Y180,"0.#"),1)=".",FALSE,TRUE)</formula>
    </cfRule>
    <cfRule type="expression" dxfId="1134" priority="216">
      <formula>IF(RIGHT(TEXT(Y180,"0.#"),1)=".",TRUE,FALSE)</formula>
    </cfRule>
  </conditionalFormatting>
  <conditionalFormatting sqref="AU181">
    <cfRule type="expression" dxfId="1133" priority="213">
      <formula>IF(RIGHT(TEXT(AU181,"0.#"),1)=".",FALSE,TRUE)</formula>
    </cfRule>
    <cfRule type="expression" dxfId="1132" priority="214">
      <formula>IF(RIGHT(TEXT(AU181,"0.#"),1)=".",TRUE,FALSE)</formula>
    </cfRule>
  </conditionalFormatting>
  <conditionalFormatting sqref="AU190">
    <cfRule type="expression" dxfId="1131" priority="211">
      <formula>IF(RIGHT(TEXT(AU190,"0.#"),1)=".",FALSE,TRUE)</formula>
    </cfRule>
    <cfRule type="expression" dxfId="1130" priority="212">
      <formula>IF(RIGHT(TEXT(AU190,"0.#"),1)=".",TRUE,FALSE)</formula>
    </cfRule>
  </conditionalFormatting>
  <conditionalFormatting sqref="AU182:AU189 AU180">
    <cfRule type="expression" dxfId="1129" priority="209">
      <formula>IF(RIGHT(TEXT(AU180,"0.#"),1)=".",FALSE,TRUE)</formula>
    </cfRule>
    <cfRule type="expression" dxfId="1128" priority="210">
      <formula>IF(RIGHT(TEXT(AU180,"0.#"),1)=".",TRUE,FALSE)</formula>
    </cfRule>
  </conditionalFormatting>
  <conditionalFormatting sqref="Y220 Y207 Y194">
    <cfRule type="expression" dxfId="1127" priority="195">
      <formula>IF(RIGHT(TEXT(Y194,"0.#"),1)=".",FALSE,TRUE)</formula>
    </cfRule>
    <cfRule type="expression" dxfId="1126" priority="196">
      <formula>IF(RIGHT(TEXT(Y194,"0.#"),1)=".",TRUE,FALSE)</formula>
    </cfRule>
  </conditionalFormatting>
  <conditionalFormatting sqref="Y229 Y216 Y203">
    <cfRule type="expression" dxfId="1125" priority="193">
      <formula>IF(RIGHT(TEXT(Y203,"0.#"),1)=".",FALSE,TRUE)</formula>
    </cfRule>
    <cfRule type="expression" dxfId="1124" priority="194">
      <formula>IF(RIGHT(TEXT(Y203,"0.#"),1)=".",TRUE,FALSE)</formula>
    </cfRule>
  </conditionalFormatting>
  <conditionalFormatting sqref="Y221:Y228 Y219 Y208:Y215 Y206 Y195:Y202 Y193">
    <cfRule type="expression" dxfId="1123" priority="191">
      <formula>IF(RIGHT(TEXT(Y193,"0.#"),1)=".",FALSE,TRUE)</formula>
    </cfRule>
    <cfRule type="expression" dxfId="1122" priority="192">
      <formula>IF(RIGHT(TEXT(Y193,"0.#"),1)=".",TRUE,FALSE)</formula>
    </cfRule>
  </conditionalFormatting>
  <conditionalFormatting sqref="AU220 AU207 AU194">
    <cfRule type="expression" dxfId="1121" priority="189">
      <formula>IF(RIGHT(TEXT(AU194,"0.#"),1)=".",FALSE,TRUE)</formula>
    </cfRule>
    <cfRule type="expression" dxfId="1120" priority="190">
      <formula>IF(RIGHT(TEXT(AU194,"0.#"),1)=".",TRUE,FALSE)</formula>
    </cfRule>
  </conditionalFormatting>
  <conditionalFormatting sqref="AU229 AU216 AU203">
    <cfRule type="expression" dxfId="1119" priority="187">
      <formula>IF(RIGHT(TEXT(AU203,"0.#"),1)=".",FALSE,TRUE)</formula>
    </cfRule>
    <cfRule type="expression" dxfId="1118" priority="188">
      <formula>IF(RIGHT(TEXT(AU203,"0.#"),1)=".",TRUE,FALSE)</formula>
    </cfRule>
  </conditionalFormatting>
  <conditionalFormatting sqref="AU221:AU228 AU219 AU208:AU215 AU206 AU195:AU202 AU193">
    <cfRule type="expression" dxfId="1117" priority="185">
      <formula>IF(RIGHT(TEXT(AU193,"0.#"),1)=".",FALSE,TRUE)</formula>
    </cfRule>
    <cfRule type="expression" dxfId="1116" priority="186">
      <formula>IF(RIGHT(TEXT(AU193,"0.#"),1)=".",TRUE,FALSE)</formula>
    </cfRule>
  </conditionalFormatting>
  <conditionalFormatting sqref="AE56:AI56">
    <cfRule type="expression" dxfId="1115" priority="159">
      <formula>IF(AND(AE56&gt;=0, RIGHT(TEXT(AE56,"0.#"),1)&lt;&gt;"."),TRUE,FALSE)</formula>
    </cfRule>
    <cfRule type="expression" dxfId="1114" priority="160">
      <formula>IF(AND(AE56&gt;=0, RIGHT(TEXT(AE56,"0.#"),1)="."),TRUE,FALSE)</formula>
    </cfRule>
    <cfRule type="expression" dxfId="1113" priority="161">
      <formula>IF(AND(AE56&lt;0, RIGHT(TEXT(AE56,"0.#"),1)&lt;&gt;"."),TRUE,FALSE)</formula>
    </cfRule>
    <cfRule type="expression" dxfId="1112" priority="162">
      <formula>IF(AND(AE56&lt;0, RIGHT(TEXT(AE56,"0.#"),1)="."),TRUE,FALSE)</formula>
    </cfRule>
  </conditionalFormatting>
  <conditionalFormatting sqref="AJ56:AS56">
    <cfRule type="expression" dxfId="1111" priority="155">
      <formula>IF(AND(AJ56&gt;=0, RIGHT(TEXT(AJ56,"0.#"),1)&lt;&gt;"."),TRUE,FALSE)</formula>
    </cfRule>
    <cfRule type="expression" dxfId="1110" priority="156">
      <formula>IF(AND(AJ56&gt;=0, RIGHT(TEXT(AJ56,"0.#"),1)="."),TRUE,FALSE)</formula>
    </cfRule>
    <cfRule type="expression" dxfId="1109" priority="157">
      <formula>IF(AND(AJ56&lt;0, RIGHT(TEXT(AJ56,"0.#"),1)&lt;&gt;"."),TRUE,FALSE)</formula>
    </cfRule>
    <cfRule type="expression" dxfId="1108" priority="158">
      <formula>IF(AND(AJ56&lt;0, RIGHT(TEXT(AJ56,"0.#"),1)="."),TRUE,FALSE)</formula>
    </cfRule>
  </conditionalFormatting>
  <conditionalFormatting sqref="AK237:AK265">
    <cfRule type="expression" dxfId="1107" priority="143">
      <formula>IF(RIGHT(TEXT(AK237,"0.#"),1)=".",FALSE,TRUE)</formula>
    </cfRule>
    <cfRule type="expression" dxfId="1106" priority="144">
      <formula>IF(RIGHT(TEXT(AK237,"0.#"),1)=".",TRUE,FALSE)</formula>
    </cfRule>
  </conditionalFormatting>
  <conditionalFormatting sqref="AU237:AX265">
    <cfRule type="expression" dxfId="1105" priority="139">
      <formula>IF(AND(AU237&gt;=0, RIGHT(TEXT(AU237,"0.#"),1)&lt;&gt;"."),TRUE,FALSE)</formula>
    </cfRule>
    <cfRule type="expression" dxfId="1104" priority="140">
      <formula>IF(AND(AU237&gt;=0, RIGHT(TEXT(AU237,"0.#"),1)="."),TRUE,FALSE)</formula>
    </cfRule>
    <cfRule type="expression" dxfId="1103" priority="141">
      <formula>IF(AND(AU237&lt;0, RIGHT(TEXT(AU237,"0.#"),1)&lt;&gt;"."),TRUE,FALSE)</formula>
    </cfRule>
    <cfRule type="expression" dxfId="1102" priority="142">
      <formula>IF(AND(AU237&lt;0, RIGHT(TEXT(AU237,"0.#"),1)="."),TRUE,FALSE)</formula>
    </cfRule>
  </conditionalFormatting>
  <conditionalFormatting sqref="AK269">
    <cfRule type="expression" dxfId="1101" priority="137">
      <formula>IF(RIGHT(TEXT(AK269,"0.#"),1)=".",FALSE,TRUE)</formula>
    </cfRule>
    <cfRule type="expression" dxfId="1100" priority="138">
      <formula>IF(RIGHT(TEXT(AK269,"0.#"),1)=".",TRUE,FALSE)</formula>
    </cfRule>
  </conditionalFormatting>
  <conditionalFormatting sqref="AU269:AX269">
    <cfRule type="expression" dxfId="1099" priority="133">
      <formula>IF(AND(AU269&gt;=0, RIGHT(TEXT(AU269,"0.#"),1)&lt;&gt;"."),TRUE,FALSE)</formula>
    </cfRule>
    <cfRule type="expression" dxfId="1098" priority="134">
      <formula>IF(AND(AU269&gt;=0, RIGHT(TEXT(AU269,"0.#"),1)="."),TRUE,FALSE)</formula>
    </cfRule>
    <cfRule type="expression" dxfId="1097" priority="135">
      <formula>IF(AND(AU269&lt;0, RIGHT(TEXT(AU269,"0.#"),1)&lt;&gt;"."),TRUE,FALSE)</formula>
    </cfRule>
    <cfRule type="expression" dxfId="1096" priority="136">
      <formula>IF(AND(AU269&lt;0, RIGHT(TEXT(AU269,"0.#"),1)="."),TRUE,FALSE)</formula>
    </cfRule>
  </conditionalFormatting>
  <conditionalFormatting sqref="AK270:AK298">
    <cfRule type="expression" dxfId="1095" priority="131">
      <formula>IF(RIGHT(TEXT(AK270,"0.#"),1)=".",FALSE,TRUE)</formula>
    </cfRule>
    <cfRule type="expression" dxfId="1094" priority="132">
      <formula>IF(RIGHT(TEXT(AK270,"0.#"),1)=".",TRUE,FALSE)</formula>
    </cfRule>
  </conditionalFormatting>
  <conditionalFormatting sqref="AU270:AX298">
    <cfRule type="expression" dxfId="1093" priority="127">
      <formula>IF(AND(AU270&gt;=0, RIGHT(TEXT(AU270,"0.#"),1)&lt;&gt;"."),TRUE,FALSE)</formula>
    </cfRule>
    <cfRule type="expression" dxfId="1092" priority="128">
      <formula>IF(AND(AU270&gt;=0, RIGHT(TEXT(AU270,"0.#"),1)="."),TRUE,FALSE)</formula>
    </cfRule>
    <cfRule type="expression" dxfId="1091" priority="129">
      <formula>IF(AND(AU270&lt;0, RIGHT(TEXT(AU270,"0.#"),1)&lt;&gt;"."),TRUE,FALSE)</formula>
    </cfRule>
    <cfRule type="expression" dxfId="1090" priority="130">
      <formula>IF(AND(AU270&lt;0, RIGHT(TEXT(AU270,"0.#"),1)="."),TRUE,FALSE)</formula>
    </cfRule>
  </conditionalFormatting>
  <conditionalFormatting sqref="AK302">
    <cfRule type="expression" dxfId="1089" priority="125">
      <formula>IF(RIGHT(TEXT(AK302,"0.#"),1)=".",FALSE,TRUE)</formula>
    </cfRule>
    <cfRule type="expression" dxfId="1088" priority="126">
      <formula>IF(RIGHT(TEXT(AK302,"0.#"),1)=".",TRUE,FALSE)</formula>
    </cfRule>
  </conditionalFormatting>
  <conditionalFormatting sqref="AU302:AX302">
    <cfRule type="expression" dxfId="1087" priority="121">
      <formula>IF(AND(AU302&gt;=0, RIGHT(TEXT(AU302,"0.#"),1)&lt;&gt;"."),TRUE,FALSE)</formula>
    </cfRule>
    <cfRule type="expression" dxfId="1086" priority="122">
      <formula>IF(AND(AU302&gt;=0, RIGHT(TEXT(AU302,"0.#"),1)="."),TRUE,FALSE)</formula>
    </cfRule>
    <cfRule type="expression" dxfId="1085" priority="123">
      <formula>IF(AND(AU302&lt;0, RIGHT(TEXT(AU302,"0.#"),1)&lt;&gt;"."),TRUE,FALSE)</formula>
    </cfRule>
    <cfRule type="expression" dxfId="1084" priority="124">
      <formula>IF(AND(AU302&lt;0, RIGHT(TEXT(AU302,"0.#"),1)="."),TRUE,FALSE)</formula>
    </cfRule>
  </conditionalFormatting>
  <conditionalFormatting sqref="AK303:AK331">
    <cfRule type="expression" dxfId="1083" priority="119">
      <formula>IF(RIGHT(TEXT(AK303,"0.#"),1)=".",FALSE,TRUE)</formula>
    </cfRule>
    <cfRule type="expression" dxfId="1082" priority="120">
      <formula>IF(RIGHT(TEXT(AK303,"0.#"),1)=".",TRUE,FALSE)</formula>
    </cfRule>
  </conditionalFormatting>
  <conditionalFormatting sqref="AU303:AX331">
    <cfRule type="expression" dxfId="1081" priority="115">
      <formula>IF(AND(AU303&gt;=0, RIGHT(TEXT(AU303,"0.#"),1)&lt;&gt;"."),TRUE,FALSE)</formula>
    </cfRule>
    <cfRule type="expression" dxfId="1080" priority="116">
      <formula>IF(AND(AU303&gt;=0, RIGHT(TEXT(AU303,"0.#"),1)="."),TRUE,FALSE)</formula>
    </cfRule>
    <cfRule type="expression" dxfId="1079" priority="117">
      <formula>IF(AND(AU303&lt;0, RIGHT(TEXT(AU303,"0.#"),1)&lt;&gt;"."),TRUE,FALSE)</formula>
    </cfRule>
    <cfRule type="expression" dxfId="1078" priority="118">
      <formula>IF(AND(AU303&lt;0, RIGHT(TEXT(AU303,"0.#"),1)="."),TRUE,FALSE)</formula>
    </cfRule>
  </conditionalFormatting>
  <conditionalFormatting sqref="AK335">
    <cfRule type="expression" dxfId="1077" priority="113">
      <formula>IF(RIGHT(TEXT(AK335,"0.#"),1)=".",FALSE,TRUE)</formula>
    </cfRule>
    <cfRule type="expression" dxfId="1076" priority="114">
      <formula>IF(RIGHT(TEXT(AK335,"0.#"),1)=".",TRUE,FALSE)</formula>
    </cfRule>
  </conditionalFormatting>
  <conditionalFormatting sqref="AU335:AX335">
    <cfRule type="expression" dxfId="1075" priority="109">
      <formula>IF(AND(AU335&gt;=0, RIGHT(TEXT(AU335,"0.#"),1)&lt;&gt;"."),TRUE,FALSE)</formula>
    </cfRule>
    <cfRule type="expression" dxfId="1074" priority="110">
      <formula>IF(AND(AU335&gt;=0, RIGHT(TEXT(AU335,"0.#"),1)="."),TRUE,FALSE)</formula>
    </cfRule>
    <cfRule type="expression" dxfId="1073" priority="111">
      <formula>IF(AND(AU335&lt;0, RIGHT(TEXT(AU335,"0.#"),1)&lt;&gt;"."),TRUE,FALSE)</formula>
    </cfRule>
    <cfRule type="expression" dxfId="1072" priority="112">
      <formula>IF(AND(AU335&lt;0, RIGHT(TEXT(AU335,"0.#"),1)="."),TRUE,FALSE)</formula>
    </cfRule>
  </conditionalFormatting>
  <conditionalFormatting sqref="AK336:AK364">
    <cfRule type="expression" dxfId="1071" priority="107">
      <formula>IF(RIGHT(TEXT(AK336,"0.#"),1)=".",FALSE,TRUE)</formula>
    </cfRule>
    <cfRule type="expression" dxfId="1070" priority="108">
      <formula>IF(RIGHT(TEXT(AK336,"0.#"),1)=".",TRUE,FALSE)</formula>
    </cfRule>
  </conditionalFormatting>
  <conditionalFormatting sqref="AU336:AX364">
    <cfRule type="expression" dxfId="1069" priority="103">
      <formula>IF(AND(AU336&gt;=0, RIGHT(TEXT(AU336,"0.#"),1)&lt;&gt;"."),TRUE,FALSE)</formula>
    </cfRule>
    <cfRule type="expression" dxfId="1068" priority="104">
      <formula>IF(AND(AU336&gt;=0, RIGHT(TEXT(AU336,"0.#"),1)="."),TRUE,FALSE)</formula>
    </cfRule>
    <cfRule type="expression" dxfId="1067" priority="105">
      <formula>IF(AND(AU336&lt;0, RIGHT(TEXT(AU336,"0.#"),1)&lt;&gt;"."),TRUE,FALSE)</formula>
    </cfRule>
    <cfRule type="expression" dxfId="1066" priority="106">
      <formula>IF(AND(AU336&lt;0, RIGHT(TEXT(AU336,"0.#"),1)="."),TRUE,FALSE)</formula>
    </cfRule>
  </conditionalFormatting>
  <conditionalFormatting sqref="AK368">
    <cfRule type="expression" dxfId="1065" priority="101">
      <formula>IF(RIGHT(TEXT(AK368,"0.#"),1)=".",FALSE,TRUE)</formula>
    </cfRule>
    <cfRule type="expression" dxfId="1064" priority="102">
      <formula>IF(RIGHT(TEXT(AK368,"0.#"),1)=".",TRUE,FALSE)</formula>
    </cfRule>
  </conditionalFormatting>
  <conditionalFormatting sqref="AU368:AX368">
    <cfRule type="expression" dxfId="1063" priority="97">
      <formula>IF(AND(AU368&gt;=0, RIGHT(TEXT(AU368,"0.#"),1)&lt;&gt;"."),TRUE,FALSE)</formula>
    </cfRule>
    <cfRule type="expression" dxfId="1062" priority="98">
      <formula>IF(AND(AU368&gt;=0, RIGHT(TEXT(AU368,"0.#"),1)="."),TRUE,FALSE)</formula>
    </cfRule>
    <cfRule type="expression" dxfId="1061" priority="99">
      <formula>IF(AND(AU368&lt;0, RIGHT(TEXT(AU368,"0.#"),1)&lt;&gt;"."),TRUE,FALSE)</formula>
    </cfRule>
    <cfRule type="expression" dxfId="1060" priority="100">
      <formula>IF(AND(AU368&lt;0, RIGHT(TEXT(AU368,"0.#"),1)="."),TRUE,FALSE)</formula>
    </cfRule>
  </conditionalFormatting>
  <conditionalFormatting sqref="AK369:AK397">
    <cfRule type="expression" dxfId="1059" priority="95">
      <formula>IF(RIGHT(TEXT(AK369,"0.#"),1)=".",FALSE,TRUE)</formula>
    </cfRule>
    <cfRule type="expression" dxfId="1058" priority="96">
      <formula>IF(RIGHT(TEXT(AK369,"0.#"),1)=".",TRUE,FALSE)</formula>
    </cfRule>
  </conditionalFormatting>
  <conditionalFormatting sqref="AU369:AX397">
    <cfRule type="expression" dxfId="1057" priority="91">
      <formula>IF(AND(AU369&gt;=0, RIGHT(TEXT(AU369,"0.#"),1)&lt;&gt;"."),TRUE,FALSE)</formula>
    </cfRule>
    <cfRule type="expression" dxfId="1056" priority="92">
      <formula>IF(AND(AU369&gt;=0, RIGHT(TEXT(AU369,"0.#"),1)="."),TRUE,FALSE)</formula>
    </cfRule>
    <cfRule type="expression" dxfId="1055" priority="93">
      <formula>IF(AND(AU369&lt;0, RIGHT(TEXT(AU369,"0.#"),1)&lt;&gt;"."),TRUE,FALSE)</formula>
    </cfRule>
    <cfRule type="expression" dxfId="1054" priority="94">
      <formula>IF(AND(AU369&lt;0, RIGHT(TEXT(AU369,"0.#"),1)="."),TRUE,FALSE)</formula>
    </cfRule>
  </conditionalFormatting>
  <conditionalFormatting sqref="AK401">
    <cfRule type="expression" dxfId="1053" priority="89">
      <formula>IF(RIGHT(TEXT(AK401,"0.#"),1)=".",FALSE,TRUE)</formula>
    </cfRule>
    <cfRule type="expression" dxfId="1052" priority="90">
      <formula>IF(RIGHT(TEXT(AK401,"0.#"),1)=".",TRUE,FALSE)</formula>
    </cfRule>
  </conditionalFormatting>
  <conditionalFormatting sqref="AU401:AX401">
    <cfRule type="expression" dxfId="1051" priority="85">
      <formula>IF(AND(AU401&gt;=0, RIGHT(TEXT(AU401,"0.#"),1)&lt;&gt;"."),TRUE,FALSE)</formula>
    </cfRule>
    <cfRule type="expression" dxfId="1050" priority="86">
      <formula>IF(AND(AU401&gt;=0, RIGHT(TEXT(AU401,"0.#"),1)="."),TRUE,FALSE)</formula>
    </cfRule>
    <cfRule type="expression" dxfId="1049" priority="87">
      <formula>IF(AND(AU401&lt;0, RIGHT(TEXT(AU401,"0.#"),1)&lt;&gt;"."),TRUE,FALSE)</formula>
    </cfRule>
    <cfRule type="expression" dxfId="1048" priority="88">
      <formula>IF(AND(AU401&lt;0, RIGHT(TEXT(AU401,"0.#"),1)="."),TRUE,FALSE)</formula>
    </cfRule>
  </conditionalFormatting>
  <conditionalFormatting sqref="AK402:AK430">
    <cfRule type="expression" dxfId="1047" priority="83">
      <formula>IF(RIGHT(TEXT(AK402,"0.#"),1)=".",FALSE,TRUE)</formula>
    </cfRule>
    <cfRule type="expression" dxfId="1046" priority="84">
      <formula>IF(RIGHT(TEXT(AK402,"0.#"),1)=".",TRUE,FALSE)</formula>
    </cfRule>
  </conditionalFormatting>
  <conditionalFormatting sqref="AU402:AX430">
    <cfRule type="expression" dxfId="1045" priority="79">
      <formula>IF(AND(AU402&gt;=0, RIGHT(TEXT(AU402,"0.#"),1)&lt;&gt;"."),TRUE,FALSE)</formula>
    </cfRule>
    <cfRule type="expression" dxfId="1044" priority="80">
      <formula>IF(AND(AU402&gt;=0, RIGHT(TEXT(AU402,"0.#"),1)="."),TRUE,FALSE)</formula>
    </cfRule>
    <cfRule type="expression" dxfId="1043" priority="81">
      <formula>IF(AND(AU402&lt;0, RIGHT(TEXT(AU402,"0.#"),1)&lt;&gt;"."),TRUE,FALSE)</formula>
    </cfRule>
    <cfRule type="expression" dxfId="1042" priority="82">
      <formula>IF(AND(AU402&lt;0, RIGHT(TEXT(AU402,"0.#"),1)="."),TRUE,FALSE)</formula>
    </cfRule>
  </conditionalFormatting>
  <conditionalFormatting sqref="AK434">
    <cfRule type="expression" dxfId="1041" priority="77">
      <formula>IF(RIGHT(TEXT(AK434,"0.#"),1)=".",FALSE,TRUE)</formula>
    </cfRule>
    <cfRule type="expression" dxfId="1040" priority="78">
      <formula>IF(RIGHT(TEXT(AK434,"0.#"),1)=".",TRUE,FALSE)</formula>
    </cfRule>
  </conditionalFormatting>
  <conditionalFormatting sqref="AU434:AX434">
    <cfRule type="expression" dxfId="1039" priority="73">
      <formula>IF(AND(AU434&gt;=0, RIGHT(TEXT(AU434,"0.#"),1)&lt;&gt;"."),TRUE,FALSE)</formula>
    </cfRule>
    <cfRule type="expression" dxfId="1038" priority="74">
      <formula>IF(AND(AU434&gt;=0, RIGHT(TEXT(AU434,"0.#"),1)="."),TRUE,FALSE)</formula>
    </cfRule>
    <cfRule type="expression" dxfId="1037" priority="75">
      <formula>IF(AND(AU434&lt;0, RIGHT(TEXT(AU434,"0.#"),1)&lt;&gt;"."),TRUE,FALSE)</formula>
    </cfRule>
    <cfRule type="expression" dxfId="1036" priority="76">
      <formula>IF(AND(AU434&lt;0, RIGHT(TEXT(AU434,"0.#"),1)="."),TRUE,FALSE)</formula>
    </cfRule>
  </conditionalFormatting>
  <conditionalFormatting sqref="AK435:AK463">
    <cfRule type="expression" dxfId="1035" priority="71">
      <formula>IF(RIGHT(TEXT(AK435,"0.#"),1)=".",FALSE,TRUE)</formula>
    </cfRule>
    <cfRule type="expression" dxfId="1034" priority="72">
      <formula>IF(RIGHT(TEXT(AK435,"0.#"),1)=".",TRUE,FALSE)</formula>
    </cfRule>
  </conditionalFormatting>
  <conditionalFormatting sqref="AU435:AX463">
    <cfRule type="expression" dxfId="1033" priority="67">
      <formula>IF(AND(AU435&gt;=0, RIGHT(TEXT(AU435,"0.#"),1)&lt;&gt;"."),TRUE,FALSE)</formula>
    </cfRule>
    <cfRule type="expression" dxfId="1032" priority="68">
      <formula>IF(AND(AU435&gt;=0, RIGHT(TEXT(AU435,"0.#"),1)="."),TRUE,FALSE)</formula>
    </cfRule>
    <cfRule type="expression" dxfId="1031" priority="69">
      <formula>IF(AND(AU435&lt;0, RIGHT(TEXT(AU435,"0.#"),1)&lt;&gt;"."),TRUE,FALSE)</formula>
    </cfRule>
    <cfRule type="expression" dxfId="1030" priority="70">
      <formula>IF(AND(AU435&lt;0, RIGHT(TEXT(AU435,"0.#"),1)="."),TRUE,FALSE)</formula>
    </cfRule>
  </conditionalFormatting>
  <conditionalFormatting sqref="AK467">
    <cfRule type="expression" dxfId="1029" priority="65">
      <formula>IF(RIGHT(TEXT(AK467,"0.#"),1)=".",FALSE,TRUE)</formula>
    </cfRule>
    <cfRule type="expression" dxfId="1028" priority="66">
      <formula>IF(RIGHT(TEXT(AK467,"0.#"),1)=".",TRUE,FALSE)</formula>
    </cfRule>
  </conditionalFormatting>
  <conditionalFormatting sqref="AU467:AX467">
    <cfRule type="expression" dxfId="1027" priority="61">
      <formula>IF(AND(AU467&gt;=0, RIGHT(TEXT(AU467,"0.#"),1)&lt;&gt;"."),TRUE,FALSE)</formula>
    </cfRule>
    <cfRule type="expression" dxfId="1026" priority="62">
      <formula>IF(AND(AU467&gt;=0, RIGHT(TEXT(AU467,"0.#"),1)="."),TRUE,FALSE)</formula>
    </cfRule>
    <cfRule type="expression" dxfId="1025" priority="63">
      <formula>IF(AND(AU467&lt;0, RIGHT(TEXT(AU467,"0.#"),1)&lt;&gt;"."),TRUE,FALSE)</formula>
    </cfRule>
    <cfRule type="expression" dxfId="1024" priority="64">
      <formula>IF(AND(AU467&lt;0, RIGHT(TEXT(AU467,"0.#"),1)="."),TRUE,FALSE)</formula>
    </cfRule>
  </conditionalFormatting>
  <conditionalFormatting sqref="AK468:AK496">
    <cfRule type="expression" dxfId="1023" priority="59">
      <formula>IF(RIGHT(TEXT(AK468,"0.#"),1)=".",FALSE,TRUE)</formula>
    </cfRule>
    <cfRule type="expression" dxfId="1022" priority="60">
      <formula>IF(RIGHT(TEXT(AK468,"0.#"),1)=".",TRUE,FALSE)</formula>
    </cfRule>
  </conditionalFormatting>
  <conditionalFormatting sqref="AU468:AX496">
    <cfRule type="expression" dxfId="1021" priority="55">
      <formula>IF(AND(AU468&gt;=0, RIGHT(TEXT(AU468,"0.#"),1)&lt;&gt;"."),TRUE,FALSE)</formula>
    </cfRule>
    <cfRule type="expression" dxfId="1020" priority="56">
      <formula>IF(AND(AU468&gt;=0, RIGHT(TEXT(AU468,"0.#"),1)="."),TRUE,FALSE)</formula>
    </cfRule>
    <cfRule type="expression" dxfId="1019" priority="57">
      <formula>IF(AND(AU468&lt;0, RIGHT(TEXT(AU468,"0.#"),1)&lt;&gt;"."),TRUE,FALSE)</formula>
    </cfRule>
    <cfRule type="expression" dxfId="1018" priority="58">
      <formula>IF(AND(AU468&lt;0, RIGHT(TEXT(AU468,"0.#"),1)="."),TRUE,FALSE)</formula>
    </cfRule>
  </conditionalFormatting>
  <conditionalFormatting sqref="AT24:AX24">
    <cfRule type="expression" dxfId="1017" priority="53">
      <formula>IF(RIGHT(TEXT(AT24,"0.#"),1)=".",FALSE,TRUE)</formula>
    </cfRule>
    <cfRule type="expression" dxfId="1016" priority="54">
      <formula>IF(RIGHT(TEXT(AT24,"0.#"),1)=".",TRUE,FALSE)</formula>
    </cfRule>
  </conditionalFormatting>
  <conditionalFormatting sqref="AU236:AX236">
    <cfRule type="expression" dxfId="1015" priority="29">
      <formula>IF(AND(AU236&gt;=0, RIGHT(TEXT(AU236,"0.#"),1)&lt;&gt;"."),TRUE,FALSE)</formula>
    </cfRule>
    <cfRule type="expression" dxfId="1014" priority="30">
      <formula>IF(AND(AU236&gt;=0, RIGHT(TEXT(AU236,"0.#"),1)="."),TRUE,FALSE)</formula>
    </cfRule>
    <cfRule type="expression" dxfId="1013" priority="31">
      <formula>IF(AND(AU236&lt;0, RIGHT(TEXT(AU236,"0.#"),1)&lt;&gt;"."),TRUE,FALSE)</formula>
    </cfRule>
    <cfRule type="expression" dxfId="1012" priority="32">
      <formula>IF(AND(AU236&lt;0, RIGHT(TEXT(AU236,"0.#"),1)="."),TRUE,FALSE)</formula>
    </cfRule>
  </conditionalFormatting>
  <conditionalFormatting sqref="AE43:AI43 AE38:AI38 AE33:AI33 AE28:AI28">
    <cfRule type="expression" dxfId="1011" priority="27">
      <formula>IF(RIGHT(TEXT(AE28,"0.#"),1)=".",FALSE,TRUE)</formula>
    </cfRule>
    <cfRule type="expression" dxfId="1010" priority="28">
      <formula>IF(RIGHT(TEXT(AE28,"0.#"),1)=".",TRUE,FALSE)</formula>
    </cfRule>
  </conditionalFormatting>
  <conditionalFormatting sqref="AE44:AX44 AJ43:AS43 AE39:AX39 AJ38:AS38 AE34:AX34 AJ33:AS33 AE29:AX29 AJ28:AS28">
    <cfRule type="expression" dxfId="1009" priority="25">
      <formula>IF(RIGHT(TEXT(AE28,"0.#"),1)=".",FALSE,TRUE)</formula>
    </cfRule>
    <cfRule type="expression" dxfId="1008" priority="26">
      <formula>IF(RIGHT(TEXT(AE28,"0.#"),1)=".",TRUE,FALSE)</formula>
    </cfRule>
  </conditionalFormatting>
  <conditionalFormatting sqref="AE45:AI45 AE40:AI40 AE35:AI35 AE30:AI30">
    <cfRule type="expression" dxfId="1007" priority="21">
      <formula>IF(AND(AE30&gt;=0, RIGHT(TEXT(AE30,"0.#"),1)&lt;&gt;"."),TRUE,FALSE)</formula>
    </cfRule>
    <cfRule type="expression" dxfId="1006" priority="22">
      <formula>IF(AND(AE30&gt;=0, RIGHT(TEXT(AE30,"0.#"),1)="."),TRUE,FALSE)</formula>
    </cfRule>
    <cfRule type="expression" dxfId="1005" priority="23">
      <formula>IF(AND(AE30&lt;0, RIGHT(TEXT(AE30,"0.#"),1)&lt;&gt;"."),TRUE,FALSE)</formula>
    </cfRule>
    <cfRule type="expression" dxfId="1004" priority="24">
      <formula>IF(AND(AE30&lt;0, RIGHT(TEXT(AE30,"0.#"),1)="."),TRUE,FALSE)</formula>
    </cfRule>
  </conditionalFormatting>
  <conditionalFormatting sqref="AJ45:AS45 AJ40:AS40 AJ35:AS35 AJ30:AS30">
    <cfRule type="expression" dxfId="1003" priority="17">
      <formula>IF(AND(AJ30&gt;=0, RIGHT(TEXT(AJ30,"0.#"),1)&lt;&gt;"."),TRUE,FALSE)</formula>
    </cfRule>
    <cfRule type="expression" dxfId="1002" priority="18">
      <formula>IF(AND(AJ30&gt;=0, RIGHT(TEXT(AJ30,"0.#"),1)="."),TRUE,FALSE)</formula>
    </cfRule>
    <cfRule type="expression" dxfId="1001" priority="19">
      <formula>IF(AND(AJ30&lt;0, RIGHT(TEXT(AJ30,"0.#"),1)&lt;&gt;"."),TRUE,FALSE)</formula>
    </cfRule>
    <cfRule type="expression" dxfId="1000" priority="20">
      <formula>IF(AND(AJ30&lt;0, RIGHT(TEXT(AJ30,"0.#"),1)="."),TRUE,FALSE)</formula>
    </cfRule>
  </conditionalFormatting>
  <conditionalFormatting sqref="AE64:AI64 AE59:AI59">
    <cfRule type="expression" dxfId="999" priority="15">
      <formula>IF(RIGHT(TEXT(AE59,"0.#"),1)=".",FALSE,TRUE)</formula>
    </cfRule>
    <cfRule type="expression" dxfId="998" priority="16">
      <formula>IF(RIGHT(TEXT(AE59,"0.#"),1)=".",TRUE,FALSE)</formula>
    </cfRule>
  </conditionalFormatting>
  <conditionalFormatting sqref="AE65:AX65 AJ64:AS64 AE60:AX60 AJ59:AS59">
    <cfRule type="expression" dxfId="997" priority="13">
      <formula>IF(RIGHT(TEXT(AE59,"0.#"),1)=".",FALSE,TRUE)</formula>
    </cfRule>
    <cfRule type="expression" dxfId="996" priority="14">
      <formula>IF(RIGHT(TEXT(AE59,"0.#"),1)=".",TRUE,FALSE)</formula>
    </cfRule>
  </conditionalFormatting>
  <conditionalFormatting sqref="AE66:AI66 AE61:AI61">
    <cfRule type="expression" dxfId="995" priority="9">
      <formula>IF(AND(AE61&gt;=0, RIGHT(TEXT(AE61,"0.#"),1)&lt;&gt;"."),TRUE,FALSE)</formula>
    </cfRule>
    <cfRule type="expression" dxfId="994" priority="10">
      <formula>IF(AND(AE61&gt;=0, RIGHT(TEXT(AE61,"0.#"),1)="."),TRUE,FALSE)</formula>
    </cfRule>
    <cfRule type="expression" dxfId="993" priority="11">
      <formula>IF(AND(AE61&lt;0, RIGHT(TEXT(AE61,"0.#"),1)&lt;&gt;"."),TRUE,FALSE)</formula>
    </cfRule>
    <cfRule type="expression" dxfId="992" priority="12">
      <formula>IF(AND(AE61&lt;0, RIGHT(TEXT(AE61,"0.#"),1)="."),TRUE,FALSE)</formula>
    </cfRule>
  </conditionalFormatting>
  <conditionalFormatting sqref="AJ66:AS66 AJ61:AS61">
    <cfRule type="expression" dxfId="991" priority="5">
      <formula>IF(AND(AJ61&gt;=0, RIGHT(TEXT(AJ61,"0.#"),1)&lt;&gt;"."),TRUE,FALSE)</formula>
    </cfRule>
    <cfRule type="expression" dxfId="990" priority="6">
      <formula>IF(AND(AJ61&gt;=0, RIGHT(TEXT(AJ61,"0.#"),1)="."),TRUE,FALSE)</formula>
    </cfRule>
    <cfRule type="expression" dxfId="989" priority="7">
      <formula>IF(AND(AJ61&lt;0, RIGHT(TEXT(AJ61,"0.#"),1)&lt;&gt;"."),TRUE,FALSE)</formula>
    </cfRule>
    <cfRule type="expression" dxfId="988" priority="8">
      <formula>IF(AND(AJ61&lt;0, RIGHT(TEXT(AJ61,"0.#"),1)="."),TRUE,FALSE)</formula>
    </cfRule>
  </conditionalFormatting>
  <conditionalFormatting sqref="AE81:AX81 AE78:AX78 AE75:AX75 AE72:AX72">
    <cfRule type="expression" dxfId="987" priority="3">
      <formula>IF(RIGHT(TEXT(AE72,"0.#"),1)=".",FALSE,TRUE)</formula>
    </cfRule>
    <cfRule type="expression" dxfId="986" priority="4">
      <formula>IF(RIGHT(TEXT(AE72,"0.#"),1)=".",TRUE,FALSE)</formula>
    </cfRule>
  </conditionalFormatting>
  <conditionalFormatting sqref="AE80:AS80 AE77:AS77 AE74:AS74 AE71:AS71">
    <cfRule type="expression" dxfId="985" priority="1">
      <formula>IF(RIGHT(TEXT(AE71,"0.#"),1)=".",FALSE,TRUE)</formula>
    </cfRule>
    <cfRule type="expression" dxfId="98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t="s">
        <v>463</v>
      </c>
      <c r="R2" s="15" t="str">
        <f>IF(Q2="","",P2)</f>
        <v>直接実施</v>
      </c>
      <c r="S2" s="15" t="str">
        <f>IF(R2="","",IF(S1&lt;&gt;"",CONCATENATE(S1,"、",R2),R2))</f>
        <v>直接実施</v>
      </c>
      <c r="T2" s="15"/>
      <c r="U2" s="44" t="s">
        <v>454</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直接実施、委託・請負</v>
      </c>
      <c r="T3" s="15"/>
      <c r="U3" s="44" t="s">
        <v>360</v>
      </c>
      <c r="W3" s="44" t="s">
        <v>323</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361</v>
      </c>
      <c r="W4" s="44" t="s">
        <v>324</v>
      </c>
      <c r="Y4" s="44" t="s">
        <v>98</v>
      </c>
      <c r="Z4" s="42"/>
      <c r="AA4" s="44" t="s">
        <v>99</v>
      </c>
      <c r="AB4" s="43"/>
      <c r="AC4" s="44" t="s">
        <v>306</v>
      </c>
      <c r="AD4" s="40"/>
      <c r="AE4" s="57" t="s">
        <v>354</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325</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326</v>
      </c>
      <c r="Y6" s="44" t="s">
        <v>102</v>
      </c>
      <c r="Z6" s="42"/>
      <c r="AA6" s="44" t="s">
        <v>103</v>
      </c>
      <c r="AB6" s="43"/>
      <c r="AC6" s="44" t="s">
        <v>307</v>
      </c>
      <c r="AD6" s="43"/>
      <c r="AE6" s="57" t="s">
        <v>356</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327</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328</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330</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343</v>
      </c>
    </row>
    <row r="122" spans="25:2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7"/>
  <sheetViews>
    <sheetView view="pageBreakPreview" zoomScale="85" zoomScaleNormal="75" zoomScaleSheetLayoutView="85" zoomScalePageLayoutView="85" workbookViewId="0">
      <selection activeCell="AC12" sqref="AC12:AG1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77" t="s">
        <v>570</v>
      </c>
      <c r="H2" s="378"/>
      <c r="I2" s="378"/>
      <c r="J2" s="378"/>
      <c r="K2" s="378"/>
      <c r="L2" s="378"/>
      <c r="M2" s="378"/>
      <c r="N2" s="378"/>
      <c r="O2" s="378"/>
      <c r="P2" s="378"/>
      <c r="Q2" s="378"/>
      <c r="R2" s="378"/>
      <c r="S2" s="378"/>
      <c r="T2" s="378"/>
      <c r="U2" s="378"/>
      <c r="V2" s="378"/>
      <c r="W2" s="378"/>
      <c r="X2" s="378"/>
      <c r="Y2" s="378"/>
      <c r="Z2" s="378"/>
      <c r="AA2" s="378"/>
      <c r="AB2" s="379"/>
      <c r="AC2" s="377" t="s">
        <v>455</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693"/>
      <c r="B3" s="694"/>
      <c r="C3" s="694"/>
      <c r="D3" s="694"/>
      <c r="E3" s="694"/>
      <c r="F3" s="69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c r="A4" s="693"/>
      <c r="B4" s="694"/>
      <c r="C4" s="694"/>
      <c r="D4" s="694"/>
      <c r="E4" s="694"/>
      <c r="F4" s="695"/>
      <c r="G4" s="362" t="s">
        <v>571</v>
      </c>
      <c r="H4" s="363"/>
      <c r="I4" s="363"/>
      <c r="J4" s="363"/>
      <c r="K4" s="364"/>
      <c r="L4" s="365" t="s">
        <v>572</v>
      </c>
      <c r="M4" s="366"/>
      <c r="N4" s="366"/>
      <c r="O4" s="366"/>
      <c r="P4" s="366"/>
      <c r="Q4" s="366"/>
      <c r="R4" s="366"/>
      <c r="S4" s="366"/>
      <c r="T4" s="366"/>
      <c r="U4" s="366"/>
      <c r="V4" s="366"/>
      <c r="W4" s="366"/>
      <c r="X4" s="367"/>
      <c r="Y4" s="397">
        <v>6</v>
      </c>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c r="A5" s="693"/>
      <c r="B5" s="694"/>
      <c r="C5" s="694"/>
      <c r="D5" s="694"/>
      <c r="E5" s="694"/>
      <c r="F5" s="69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c r="A6" s="693"/>
      <c r="B6" s="694"/>
      <c r="C6" s="694"/>
      <c r="D6" s="694"/>
      <c r="E6" s="694"/>
      <c r="F6" s="69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c r="A7" s="693"/>
      <c r="B7" s="694"/>
      <c r="C7" s="694"/>
      <c r="D7" s="694"/>
      <c r="E7" s="694"/>
      <c r="F7" s="69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hidden="1" customHeight="1">
      <c r="A8" s="693"/>
      <c r="B8" s="694"/>
      <c r="C8" s="694"/>
      <c r="D8" s="694"/>
      <c r="E8" s="694"/>
      <c r="F8" s="69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c r="A9" s="693"/>
      <c r="B9" s="694"/>
      <c r="C9" s="694"/>
      <c r="D9" s="694"/>
      <c r="E9" s="694"/>
      <c r="F9" s="69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c r="A10" s="693"/>
      <c r="B10" s="694"/>
      <c r="C10" s="694"/>
      <c r="D10" s="694"/>
      <c r="E10" s="694"/>
      <c r="F10" s="69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c r="A11" s="693"/>
      <c r="B11" s="694"/>
      <c r="C11" s="694"/>
      <c r="D11" s="694"/>
      <c r="E11" s="694"/>
      <c r="F11" s="69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c r="A12" s="693"/>
      <c r="B12" s="694"/>
      <c r="C12" s="694"/>
      <c r="D12" s="694"/>
      <c r="E12" s="694"/>
      <c r="F12" s="69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c r="A13" s="693"/>
      <c r="B13" s="694"/>
      <c r="C13" s="694"/>
      <c r="D13" s="694"/>
      <c r="E13" s="694"/>
      <c r="F13" s="69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c r="A14" s="693"/>
      <c r="B14" s="694"/>
      <c r="C14" s="694"/>
      <c r="D14" s="694"/>
      <c r="E14" s="694"/>
      <c r="F14" s="695"/>
      <c r="G14" s="565" t="s">
        <v>22</v>
      </c>
      <c r="H14" s="566"/>
      <c r="I14" s="566"/>
      <c r="J14" s="566"/>
      <c r="K14" s="566"/>
      <c r="L14" s="567"/>
      <c r="M14" s="156"/>
      <c r="N14" s="156"/>
      <c r="O14" s="156"/>
      <c r="P14" s="156"/>
      <c r="Q14" s="156"/>
      <c r="R14" s="156"/>
      <c r="S14" s="156"/>
      <c r="T14" s="156"/>
      <c r="U14" s="156"/>
      <c r="V14" s="156"/>
      <c r="W14" s="156"/>
      <c r="X14" s="157"/>
      <c r="Y14" s="568">
        <f>SUM(Y4:AB13)</f>
        <v>6</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c r="A15" s="693"/>
      <c r="B15" s="694"/>
      <c r="C15" s="694"/>
      <c r="D15" s="694"/>
      <c r="E15" s="694"/>
      <c r="F15" s="695"/>
      <c r="G15" s="377" t="s">
        <v>532</v>
      </c>
      <c r="H15" s="378"/>
      <c r="I15" s="378"/>
      <c r="J15" s="378"/>
      <c r="K15" s="378"/>
      <c r="L15" s="378"/>
      <c r="M15" s="378"/>
      <c r="N15" s="378"/>
      <c r="O15" s="378"/>
      <c r="P15" s="378"/>
      <c r="Q15" s="378"/>
      <c r="R15" s="378"/>
      <c r="S15" s="378"/>
      <c r="T15" s="378"/>
      <c r="U15" s="378"/>
      <c r="V15" s="378"/>
      <c r="W15" s="378"/>
      <c r="X15" s="378"/>
      <c r="Y15" s="378"/>
      <c r="Z15" s="378"/>
      <c r="AA15" s="378"/>
      <c r="AB15" s="379"/>
      <c r="AC15" s="377" t="s">
        <v>533</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693"/>
      <c r="B16" s="694"/>
      <c r="C16" s="694"/>
      <c r="D16" s="694"/>
      <c r="E16" s="694"/>
      <c r="F16" s="69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c r="A17" s="693"/>
      <c r="B17" s="694"/>
      <c r="C17" s="694"/>
      <c r="D17" s="694"/>
      <c r="E17" s="694"/>
      <c r="F17" s="69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c r="A18" s="693"/>
      <c r="B18" s="694"/>
      <c r="C18" s="694"/>
      <c r="D18" s="694"/>
      <c r="E18" s="694"/>
      <c r="F18" s="69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c r="A19" s="693"/>
      <c r="B19" s="694"/>
      <c r="C19" s="694"/>
      <c r="D19" s="694"/>
      <c r="E19" s="694"/>
      <c r="F19" s="69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c r="A20" s="693"/>
      <c r="B20" s="694"/>
      <c r="C20" s="694"/>
      <c r="D20" s="694"/>
      <c r="E20" s="694"/>
      <c r="F20" s="69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hidden="1" customHeight="1">
      <c r="A21" s="693"/>
      <c r="B21" s="694"/>
      <c r="C21" s="694"/>
      <c r="D21" s="694"/>
      <c r="E21" s="694"/>
      <c r="F21" s="69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c r="A22" s="693"/>
      <c r="B22" s="694"/>
      <c r="C22" s="694"/>
      <c r="D22" s="694"/>
      <c r="E22" s="694"/>
      <c r="F22" s="69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c r="A23" s="693"/>
      <c r="B23" s="694"/>
      <c r="C23" s="694"/>
      <c r="D23" s="694"/>
      <c r="E23" s="694"/>
      <c r="F23" s="69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c r="A24" s="693"/>
      <c r="B24" s="694"/>
      <c r="C24" s="694"/>
      <c r="D24" s="694"/>
      <c r="E24" s="694"/>
      <c r="F24" s="69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c r="A25" s="693"/>
      <c r="B25" s="694"/>
      <c r="C25" s="694"/>
      <c r="D25" s="694"/>
      <c r="E25" s="694"/>
      <c r="F25" s="69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c r="A26" s="693"/>
      <c r="B26" s="694"/>
      <c r="C26" s="694"/>
      <c r="D26" s="694"/>
      <c r="E26" s="694"/>
      <c r="F26" s="69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c r="A27" s="693"/>
      <c r="B27" s="694"/>
      <c r="C27" s="694"/>
      <c r="D27" s="694"/>
      <c r="E27" s="694"/>
      <c r="F27" s="695"/>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c r="A28" s="693"/>
      <c r="B28" s="694"/>
      <c r="C28" s="694"/>
      <c r="D28" s="694"/>
      <c r="E28" s="694"/>
      <c r="F28" s="695"/>
      <c r="G28" s="377" t="s">
        <v>534</v>
      </c>
      <c r="H28" s="378"/>
      <c r="I28" s="378"/>
      <c r="J28" s="378"/>
      <c r="K28" s="378"/>
      <c r="L28" s="378"/>
      <c r="M28" s="378"/>
      <c r="N28" s="378"/>
      <c r="O28" s="378"/>
      <c r="P28" s="378"/>
      <c r="Q28" s="378"/>
      <c r="R28" s="378"/>
      <c r="S28" s="378"/>
      <c r="T28" s="378"/>
      <c r="U28" s="378"/>
      <c r="V28" s="378"/>
      <c r="W28" s="378"/>
      <c r="X28" s="378"/>
      <c r="Y28" s="378"/>
      <c r="Z28" s="378"/>
      <c r="AA28" s="378"/>
      <c r="AB28" s="379"/>
      <c r="AC28" s="377" t="s">
        <v>535</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693"/>
      <c r="B29" s="694"/>
      <c r="C29" s="694"/>
      <c r="D29" s="694"/>
      <c r="E29" s="694"/>
      <c r="F29" s="69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c r="A30" s="693"/>
      <c r="B30" s="694"/>
      <c r="C30" s="694"/>
      <c r="D30" s="694"/>
      <c r="E30" s="694"/>
      <c r="F30" s="69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c r="A31" s="693"/>
      <c r="B31" s="694"/>
      <c r="C31" s="694"/>
      <c r="D31" s="694"/>
      <c r="E31" s="694"/>
      <c r="F31" s="69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c r="A32" s="693"/>
      <c r="B32" s="694"/>
      <c r="C32" s="694"/>
      <c r="D32" s="694"/>
      <c r="E32" s="694"/>
      <c r="F32" s="69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c r="A33" s="693"/>
      <c r="B33" s="694"/>
      <c r="C33" s="694"/>
      <c r="D33" s="694"/>
      <c r="E33" s="694"/>
      <c r="F33" s="69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c r="A34" s="693"/>
      <c r="B34" s="694"/>
      <c r="C34" s="694"/>
      <c r="D34" s="694"/>
      <c r="E34" s="694"/>
      <c r="F34" s="69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c r="A35" s="693"/>
      <c r="B35" s="694"/>
      <c r="C35" s="694"/>
      <c r="D35" s="694"/>
      <c r="E35" s="694"/>
      <c r="F35" s="69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4.5" hidden="1" customHeight="1">
      <c r="A36" s="693"/>
      <c r="B36" s="694"/>
      <c r="C36" s="694"/>
      <c r="D36" s="694"/>
      <c r="E36" s="694"/>
      <c r="F36" s="69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c r="A37" s="693"/>
      <c r="B37" s="694"/>
      <c r="C37" s="694"/>
      <c r="D37" s="694"/>
      <c r="E37" s="694"/>
      <c r="F37" s="69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c r="A38" s="693"/>
      <c r="B38" s="694"/>
      <c r="C38" s="694"/>
      <c r="D38" s="694"/>
      <c r="E38" s="694"/>
      <c r="F38" s="69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c r="A39" s="693"/>
      <c r="B39" s="694"/>
      <c r="C39" s="694"/>
      <c r="D39" s="694"/>
      <c r="E39" s="694"/>
      <c r="F39" s="69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c r="A40" s="693"/>
      <c r="B40" s="694"/>
      <c r="C40" s="694"/>
      <c r="D40" s="694"/>
      <c r="E40" s="694"/>
      <c r="F40" s="695"/>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c r="A41" s="693"/>
      <c r="B41" s="694"/>
      <c r="C41" s="694"/>
      <c r="D41" s="694"/>
      <c r="E41" s="694"/>
      <c r="F41" s="695"/>
      <c r="G41" s="377" t="s">
        <v>536</v>
      </c>
      <c r="H41" s="378"/>
      <c r="I41" s="378"/>
      <c r="J41" s="378"/>
      <c r="K41" s="378"/>
      <c r="L41" s="378"/>
      <c r="M41" s="378"/>
      <c r="N41" s="378"/>
      <c r="O41" s="378"/>
      <c r="P41" s="378"/>
      <c r="Q41" s="378"/>
      <c r="R41" s="378"/>
      <c r="S41" s="378"/>
      <c r="T41" s="378"/>
      <c r="U41" s="378"/>
      <c r="V41" s="378"/>
      <c r="W41" s="378"/>
      <c r="X41" s="378"/>
      <c r="Y41" s="378"/>
      <c r="Z41" s="378"/>
      <c r="AA41" s="378"/>
      <c r="AB41" s="379"/>
      <c r="AC41" s="377" t="s">
        <v>537</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693"/>
      <c r="B42" s="694"/>
      <c r="C42" s="694"/>
      <c r="D42" s="694"/>
      <c r="E42" s="694"/>
      <c r="F42" s="69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c r="A43" s="693"/>
      <c r="B43" s="694"/>
      <c r="C43" s="694"/>
      <c r="D43" s="694"/>
      <c r="E43" s="694"/>
      <c r="F43" s="69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c r="A44" s="693"/>
      <c r="B44" s="694"/>
      <c r="C44" s="694"/>
      <c r="D44" s="694"/>
      <c r="E44" s="694"/>
      <c r="F44" s="69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c r="A45" s="693"/>
      <c r="B45" s="694"/>
      <c r="C45" s="694"/>
      <c r="D45" s="694"/>
      <c r="E45" s="694"/>
      <c r="F45" s="69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hidden="1" customHeight="1">
      <c r="A46" s="693"/>
      <c r="B46" s="694"/>
      <c r="C46" s="694"/>
      <c r="D46" s="694"/>
      <c r="E46" s="694"/>
      <c r="F46" s="69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c r="A47" s="693"/>
      <c r="B47" s="694"/>
      <c r="C47" s="694"/>
      <c r="D47" s="694"/>
      <c r="E47" s="694"/>
      <c r="F47" s="69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c r="A48" s="693"/>
      <c r="B48" s="694"/>
      <c r="C48" s="694"/>
      <c r="D48" s="694"/>
      <c r="E48" s="694"/>
      <c r="F48" s="69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c r="A49" s="693"/>
      <c r="B49" s="694"/>
      <c r="C49" s="694"/>
      <c r="D49" s="694"/>
      <c r="E49" s="694"/>
      <c r="F49" s="69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c r="A50" s="693"/>
      <c r="B50" s="694"/>
      <c r="C50" s="694"/>
      <c r="D50" s="694"/>
      <c r="E50" s="694"/>
      <c r="F50" s="69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c r="A51" s="693"/>
      <c r="B51" s="694"/>
      <c r="C51" s="694"/>
      <c r="D51" s="694"/>
      <c r="E51" s="694"/>
      <c r="F51" s="69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c r="A52" s="693"/>
      <c r="B52" s="694"/>
      <c r="C52" s="694"/>
      <c r="D52" s="694"/>
      <c r="E52" s="694"/>
      <c r="F52" s="69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71" customFormat="1" ht="24.75" hidden="1" customHeight="1" thickBot="1"/>
    <row r="55" spans="1:50" ht="30" hidden="1" customHeight="1">
      <c r="A55" s="690" t="s">
        <v>34</v>
      </c>
      <c r="B55" s="691"/>
      <c r="C55" s="691"/>
      <c r="D55" s="691"/>
      <c r="E55" s="691"/>
      <c r="F55" s="692"/>
      <c r="G55" s="377" t="s">
        <v>538</v>
      </c>
      <c r="H55" s="378"/>
      <c r="I55" s="378"/>
      <c r="J55" s="378"/>
      <c r="K55" s="378"/>
      <c r="L55" s="378"/>
      <c r="M55" s="378"/>
      <c r="N55" s="378"/>
      <c r="O55" s="378"/>
      <c r="P55" s="378"/>
      <c r="Q55" s="378"/>
      <c r="R55" s="378"/>
      <c r="S55" s="378"/>
      <c r="T55" s="378"/>
      <c r="U55" s="378"/>
      <c r="V55" s="378"/>
      <c r="W55" s="378"/>
      <c r="X55" s="378"/>
      <c r="Y55" s="378"/>
      <c r="Z55" s="378"/>
      <c r="AA55" s="378"/>
      <c r="AB55" s="379"/>
      <c r="AC55" s="377" t="s">
        <v>539</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hidden="1" customHeight="1">
      <c r="A56" s="693"/>
      <c r="B56" s="694"/>
      <c r="C56" s="694"/>
      <c r="D56" s="694"/>
      <c r="E56" s="694"/>
      <c r="F56" s="69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hidden="1" customHeight="1">
      <c r="A57" s="693"/>
      <c r="B57" s="694"/>
      <c r="C57" s="694"/>
      <c r="D57" s="694"/>
      <c r="E57" s="694"/>
      <c r="F57" s="69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hidden="1" customHeight="1">
      <c r="A58" s="693"/>
      <c r="B58" s="694"/>
      <c r="C58" s="694"/>
      <c r="D58" s="694"/>
      <c r="E58" s="694"/>
      <c r="F58" s="69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hidden="1" customHeight="1">
      <c r="A59" s="693"/>
      <c r="B59" s="694"/>
      <c r="C59" s="694"/>
      <c r="D59" s="694"/>
      <c r="E59" s="694"/>
      <c r="F59" s="69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hidden="1" customHeight="1">
      <c r="A60" s="693"/>
      <c r="B60" s="694"/>
      <c r="C60" s="694"/>
      <c r="D60" s="694"/>
      <c r="E60" s="694"/>
      <c r="F60" s="69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hidden="1" customHeight="1">
      <c r="A61" s="693"/>
      <c r="B61" s="694"/>
      <c r="C61" s="694"/>
      <c r="D61" s="694"/>
      <c r="E61" s="694"/>
      <c r="F61" s="69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hidden="1" customHeight="1">
      <c r="A62" s="693"/>
      <c r="B62" s="694"/>
      <c r="C62" s="694"/>
      <c r="D62" s="694"/>
      <c r="E62" s="694"/>
      <c r="F62" s="69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hidden="1" customHeight="1">
      <c r="A63" s="693"/>
      <c r="B63" s="694"/>
      <c r="C63" s="694"/>
      <c r="D63" s="694"/>
      <c r="E63" s="694"/>
      <c r="F63" s="69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hidden="1" customHeight="1">
      <c r="A64" s="693"/>
      <c r="B64" s="694"/>
      <c r="C64" s="694"/>
      <c r="D64" s="694"/>
      <c r="E64" s="694"/>
      <c r="F64" s="69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hidden="1" customHeight="1">
      <c r="A65" s="693"/>
      <c r="B65" s="694"/>
      <c r="C65" s="694"/>
      <c r="D65" s="694"/>
      <c r="E65" s="694"/>
      <c r="F65" s="69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hidden="1" customHeight="1">
      <c r="A66" s="693"/>
      <c r="B66" s="694"/>
      <c r="C66" s="694"/>
      <c r="D66" s="694"/>
      <c r="E66" s="694"/>
      <c r="F66" s="69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hidden="1" customHeight="1" thickBot="1">
      <c r="A67" s="693"/>
      <c r="B67" s="694"/>
      <c r="C67" s="694"/>
      <c r="D67" s="694"/>
      <c r="E67" s="694"/>
      <c r="F67" s="695"/>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hidden="1" customHeight="1">
      <c r="A68" s="693"/>
      <c r="B68" s="694"/>
      <c r="C68" s="694"/>
      <c r="D68" s="694"/>
      <c r="E68" s="694"/>
      <c r="F68" s="695"/>
      <c r="G68" s="377" t="s">
        <v>540</v>
      </c>
      <c r="H68" s="378"/>
      <c r="I68" s="378"/>
      <c r="J68" s="378"/>
      <c r="K68" s="378"/>
      <c r="L68" s="378"/>
      <c r="M68" s="378"/>
      <c r="N68" s="378"/>
      <c r="O68" s="378"/>
      <c r="P68" s="378"/>
      <c r="Q68" s="378"/>
      <c r="R68" s="378"/>
      <c r="S68" s="378"/>
      <c r="T68" s="378"/>
      <c r="U68" s="378"/>
      <c r="V68" s="378"/>
      <c r="W68" s="378"/>
      <c r="X68" s="378"/>
      <c r="Y68" s="378"/>
      <c r="Z68" s="378"/>
      <c r="AA68" s="378"/>
      <c r="AB68" s="379"/>
      <c r="AC68" s="377" t="s">
        <v>541</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c r="A69" s="693"/>
      <c r="B69" s="694"/>
      <c r="C69" s="694"/>
      <c r="D69" s="694"/>
      <c r="E69" s="694"/>
      <c r="F69" s="69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hidden="1" customHeight="1">
      <c r="A70" s="693"/>
      <c r="B70" s="694"/>
      <c r="C70" s="694"/>
      <c r="D70" s="694"/>
      <c r="E70" s="694"/>
      <c r="F70" s="69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hidden="1" customHeight="1">
      <c r="A71" s="693"/>
      <c r="B71" s="694"/>
      <c r="C71" s="694"/>
      <c r="D71" s="694"/>
      <c r="E71" s="694"/>
      <c r="F71" s="69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hidden="1" customHeight="1">
      <c r="A72" s="693"/>
      <c r="B72" s="694"/>
      <c r="C72" s="694"/>
      <c r="D72" s="694"/>
      <c r="E72" s="694"/>
      <c r="F72" s="69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hidden="1" customHeight="1">
      <c r="A73" s="693"/>
      <c r="B73" s="694"/>
      <c r="C73" s="694"/>
      <c r="D73" s="694"/>
      <c r="E73" s="694"/>
      <c r="F73" s="69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hidden="1" customHeight="1">
      <c r="A74" s="693"/>
      <c r="B74" s="694"/>
      <c r="C74" s="694"/>
      <c r="D74" s="694"/>
      <c r="E74" s="694"/>
      <c r="F74" s="69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hidden="1" customHeight="1">
      <c r="A75" s="693"/>
      <c r="B75" s="694"/>
      <c r="C75" s="694"/>
      <c r="D75" s="694"/>
      <c r="E75" s="694"/>
      <c r="F75" s="69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hidden="1" customHeight="1">
      <c r="A76" s="693"/>
      <c r="B76" s="694"/>
      <c r="C76" s="694"/>
      <c r="D76" s="694"/>
      <c r="E76" s="694"/>
      <c r="F76" s="69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hidden="1" customHeight="1">
      <c r="A77" s="693"/>
      <c r="B77" s="694"/>
      <c r="C77" s="694"/>
      <c r="D77" s="694"/>
      <c r="E77" s="694"/>
      <c r="F77" s="69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hidden="1" customHeight="1">
      <c r="A78" s="693"/>
      <c r="B78" s="694"/>
      <c r="C78" s="694"/>
      <c r="D78" s="694"/>
      <c r="E78" s="694"/>
      <c r="F78" s="69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hidden="1" customHeight="1">
      <c r="A79" s="693"/>
      <c r="B79" s="694"/>
      <c r="C79" s="694"/>
      <c r="D79" s="694"/>
      <c r="E79" s="694"/>
      <c r="F79" s="69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hidden="1" customHeight="1" thickBot="1">
      <c r="A80" s="693"/>
      <c r="B80" s="694"/>
      <c r="C80" s="694"/>
      <c r="D80" s="694"/>
      <c r="E80" s="694"/>
      <c r="F80" s="695"/>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hidden="1" customHeight="1">
      <c r="A81" s="693"/>
      <c r="B81" s="694"/>
      <c r="C81" s="694"/>
      <c r="D81" s="694"/>
      <c r="E81" s="694"/>
      <c r="F81" s="695"/>
      <c r="G81" s="377" t="s">
        <v>542</v>
      </c>
      <c r="H81" s="378"/>
      <c r="I81" s="378"/>
      <c r="J81" s="378"/>
      <c r="K81" s="378"/>
      <c r="L81" s="378"/>
      <c r="M81" s="378"/>
      <c r="N81" s="378"/>
      <c r="O81" s="378"/>
      <c r="P81" s="378"/>
      <c r="Q81" s="378"/>
      <c r="R81" s="378"/>
      <c r="S81" s="378"/>
      <c r="T81" s="378"/>
      <c r="U81" s="378"/>
      <c r="V81" s="378"/>
      <c r="W81" s="378"/>
      <c r="X81" s="378"/>
      <c r="Y81" s="378"/>
      <c r="Z81" s="378"/>
      <c r="AA81" s="378"/>
      <c r="AB81" s="379"/>
      <c r="AC81" s="377" t="s">
        <v>543</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c r="A82" s="693"/>
      <c r="B82" s="694"/>
      <c r="C82" s="694"/>
      <c r="D82" s="694"/>
      <c r="E82" s="694"/>
      <c r="F82" s="69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hidden="1" customHeight="1">
      <c r="A83" s="693"/>
      <c r="B83" s="694"/>
      <c r="C83" s="694"/>
      <c r="D83" s="694"/>
      <c r="E83" s="694"/>
      <c r="F83" s="69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hidden="1" customHeight="1">
      <c r="A84" s="693"/>
      <c r="B84" s="694"/>
      <c r="C84" s="694"/>
      <c r="D84" s="694"/>
      <c r="E84" s="694"/>
      <c r="F84" s="69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hidden="1" customHeight="1">
      <c r="A85" s="693"/>
      <c r="B85" s="694"/>
      <c r="C85" s="694"/>
      <c r="D85" s="694"/>
      <c r="E85" s="694"/>
      <c r="F85" s="69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hidden="1" customHeight="1">
      <c r="A86" s="693"/>
      <c r="B86" s="694"/>
      <c r="C86" s="694"/>
      <c r="D86" s="694"/>
      <c r="E86" s="694"/>
      <c r="F86" s="69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hidden="1" customHeight="1">
      <c r="A87" s="693"/>
      <c r="B87" s="694"/>
      <c r="C87" s="694"/>
      <c r="D87" s="694"/>
      <c r="E87" s="694"/>
      <c r="F87" s="69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hidden="1" customHeight="1">
      <c r="A88" s="693"/>
      <c r="B88" s="694"/>
      <c r="C88" s="694"/>
      <c r="D88" s="694"/>
      <c r="E88" s="694"/>
      <c r="F88" s="69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hidden="1" customHeight="1">
      <c r="A89" s="693"/>
      <c r="B89" s="694"/>
      <c r="C89" s="694"/>
      <c r="D89" s="694"/>
      <c r="E89" s="694"/>
      <c r="F89" s="69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hidden="1" customHeight="1">
      <c r="A90" s="693"/>
      <c r="B90" s="694"/>
      <c r="C90" s="694"/>
      <c r="D90" s="694"/>
      <c r="E90" s="694"/>
      <c r="F90" s="69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hidden="1" customHeight="1">
      <c r="A91" s="693"/>
      <c r="B91" s="694"/>
      <c r="C91" s="694"/>
      <c r="D91" s="694"/>
      <c r="E91" s="694"/>
      <c r="F91" s="69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hidden="1" customHeight="1">
      <c r="A92" s="693"/>
      <c r="B92" s="694"/>
      <c r="C92" s="694"/>
      <c r="D92" s="694"/>
      <c r="E92" s="694"/>
      <c r="F92" s="69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hidden="1" customHeight="1" thickBot="1">
      <c r="A93" s="693"/>
      <c r="B93" s="694"/>
      <c r="C93" s="694"/>
      <c r="D93" s="694"/>
      <c r="E93" s="694"/>
      <c r="F93" s="695"/>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hidden="1" customHeight="1">
      <c r="A94" s="693"/>
      <c r="B94" s="694"/>
      <c r="C94" s="694"/>
      <c r="D94" s="694"/>
      <c r="E94" s="694"/>
      <c r="F94" s="695"/>
      <c r="G94" s="377" t="s">
        <v>544</v>
      </c>
      <c r="H94" s="378"/>
      <c r="I94" s="378"/>
      <c r="J94" s="378"/>
      <c r="K94" s="378"/>
      <c r="L94" s="378"/>
      <c r="M94" s="378"/>
      <c r="N94" s="378"/>
      <c r="O94" s="378"/>
      <c r="P94" s="378"/>
      <c r="Q94" s="378"/>
      <c r="R94" s="378"/>
      <c r="S94" s="378"/>
      <c r="T94" s="378"/>
      <c r="U94" s="378"/>
      <c r="V94" s="378"/>
      <c r="W94" s="378"/>
      <c r="X94" s="378"/>
      <c r="Y94" s="378"/>
      <c r="Z94" s="378"/>
      <c r="AA94" s="378"/>
      <c r="AB94" s="379"/>
      <c r="AC94" s="377" t="s">
        <v>545</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c r="A95" s="693"/>
      <c r="B95" s="694"/>
      <c r="C95" s="694"/>
      <c r="D95" s="694"/>
      <c r="E95" s="694"/>
      <c r="F95" s="69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hidden="1" customHeight="1">
      <c r="A96" s="693"/>
      <c r="B96" s="694"/>
      <c r="C96" s="694"/>
      <c r="D96" s="694"/>
      <c r="E96" s="694"/>
      <c r="F96" s="69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hidden="1" customHeight="1">
      <c r="A97" s="693"/>
      <c r="B97" s="694"/>
      <c r="C97" s="694"/>
      <c r="D97" s="694"/>
      <c r="E97" s="694"/>
      <c r="F97" s="69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hidden="1" customHeight="1">
      <c r="A98" s="693"/>
      <c r="B98" s="694"/>
      <c r="C98" s="694"/>
      <c r="D98" s="694"/>
      <c r="E98" s="694"/>
      <c r="F98" s="69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hidden="1" customHeight="1">
      <c r="A99" s="693"/>
      <c r="B99" s="694"/>
      <c r="C99" s="694"/>
      <c r="D99" s="694"/>
      <c r="E99" s="694"/>
      <c r="F99" s="69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hidden="1" customHeight="1">
      <c r="A100" s="693"/>
      <c r="B100" s="694"/>
      <c r="C100" s="694"/>
      <c r="D100" s="694"/>
      <c r="E100" s="694"/>
      <c r="F100" s="69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hidden="1" customHeight="1">
      <c r="A101" s="693"/>
      <c r="B101" s="694"/>
      <c r="C101" s="694"/>
      <c r="D101" s="694"/>
      <c r="E101" s="694"/>
      <c r="F101" s="69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hidden="1" customHeight="1">
      <c r="A102" s="693"/>
      <c r="B102" s="694"/>
      <c r="C102" s="694"/>
      <c r="D102" s="694"/>
      <c r="E102" s="694"/>
      <c r="F102" s="69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hidden="1" customHeight="1">
      <c r="A103" s="693"/>
      <c r="B103" s="694"/>
      <c r="C103" s="694"/>
      <c r="D103" s="694"/>
      <c r="E103" s="694"/>
      <c r="F103" s="69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hidden="1" customHeight="1">
      <c r="A104" s="693"/>
      <c r="B104" s="694"/>
      <c r="C104" s="694"/>
      <c r="D104" s="694"/>
      <c r="E104" s="694"/>
      <c r="F104" s="69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hidden="1" customHeight="1">
      <c r="A105" s="693"/>
      <c r="B105" s="694"/>
      <c r="C105" s="694"/>
      <c r="D105" s="694"/>
      <c r="E105" s="694"/>
      <c r="F105" s="69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hidden="1"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71" customFormat="1" ht="24.75" hidden="1" customHeight="1" thickBot="1"/>
    <row r="108" spans="1:50" ht="30" hidden="1" customHeight="1">
      <c r="A108" s="690" t="s">
        <v>34</v>
      </c>
      <c r="B108" s="691"/>
      <c r="C108" s="691"/>
      <c r="D108" s="691"/>
      <c r="E108" s="691"/>
      <c r="F108" s="692"/>
      <c r="G108" s="377" t="s">
        <v>546</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547</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c r="A109" s="693"/>
      <c r="B109" s="694"/>
      <c r="C109" s="694"/>
      <c r="D109" s="694"/>
      <c r="E109" s="694"/>
      <c r="F109" s="69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hidden="1" customHeight="1">
      <c r="A110" s="693"/>
      <c r="B110" s="694"/>
      <c r="C110" s="694"/>
      <c r="D110" s="694"/>
      <c r="E110" s="694"/>
      <c r="F110" s="69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hidden="1" customHeight="1">
      <c r="A111" s="693"/>
      <c r="B111" s="694"/>
      <c r="C111" s="694"/>
      <c r="D111" s="694"/>
      <c r="E111" s="694"/>
      <c r="F111" s="69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hidden="1" customHeight="1">
      <c r="A112" s="693"/>
      <c r="B112" s="694"/>
      <c r="C112" s="694"/>
      <c r="D112" s="694"/>
      <c r="E112" s="694"/>
      <c r="F112" s="69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hidden="1" customHeight="1">
      <c r="A113" s="693"/>
      <c r="B113" s="694"/>
      <c r="C113" s="694"/>
      <c r="D113" s="694"/>
      <c r="E113" s="694"/>
      <c r="F113" s="69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hidden="1" customHeight="1">
      <c r="A114" s="693"/>
      <c r="B114" s="694"/>
      <c r="C114" s="694"/>
      <c r="D114" s="694"/>
      <c r="E114" s="694"/>
      <c r="F114" s="69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hidden="1" customHeight="1">
      <c r="A115" s="693"/>
      <c r="B115" s="694"/>
      <c r="C115" s="694"/>
      <c r="D115" s="694"/>
      <c r="E115" s="694"/>
      <c r="F115" s="69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hidden="1" customHeight="1">
      <c r="A116" s="693"/>
      <c r="B116" s="694"/>
      <c r="C116" s="694"/>
      <c r="D116" s="694"/>
      <c r="E116" s="694"/>
      <c r="F116" s="69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hidden="1" customHeight="1">
      <c r="A117" s="693"/>
      <c r="B117" s="694"/>
      <c r="C117" s="694"/>
      <c r="D117" s="694"/>
      <c r="E117" s="694"/>
      <c r="F117" s="69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hidden="1" customHeight="1">
      <c r="A118" s="693"/>
      <c r="B118" s="694"/>
      <c r="C118" s="694"/>
      <c r="D118" s="694"/>
      <c r="E118" s="694"/>
      <c r="F118" s="69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hidden="1" customHeight="1">
      <c r="A119" s="693"/>
      <c r="B119" s="694"/>
      <c r="C119" s="694"/>
      <c r="D119" s="694"/>
      <c r="E119" s="694"/>
      <c r="F119" s="69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hidden="1" customHeight="1" thickBot="1">
      <c r="A120" s="693"/>
      <c r="B120" s="694"/>
      <c r="C120" s="694"/>
      <c r="D120" s="694"/>
      <c r="E120" s="694"/>
      <c r="F120" s="695"/>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hidden="1" customHeight="1">
      <c r="A121" s="693"/>
      <c r="B121" s="694"/>
      <c r="C121" s="694"/>
      <c r="D121" s="694"/>
      <c r="E121" s="694"/>
      <c r="F121" s="695"/>
      <c r="G121" s="377" t="s">
        <v>548</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549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c r="A122" s="693"/>
      <c r="B122" s="694"/>
      <c r="C122" s="694"/>
      <c r="D122" s="694"/>
      <c r="E122" s="694"/>
      <c r="F122" s="69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hidden="1" customHeight="1">
      <c r="A123" s="693"/>
      <c r="B123" s="694"/>
      <c r="C123" s="694"/>
      <c r="D123" s="694"/>
      <c r="E123" s="694"/>
      <c r="F123" s="69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hidden="1" customHeight="1">
      <c r="A124" s="693"/>
      <c r="B124" s="694"/>
      <c r="C124" s="694"/>
      <c r="D124" s="694"/>
      <c r="E124" s="694"/>
      <c r="F124" s="69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hidden="1" customHeight="1">
      <c r="A125" s="693"/>
      <c r="B125" s="694"/>
      <c r="C125" s="694"/>
      <c r="D125" s="694"/>
      <c r="E125" s="694"/>
      <c r="F125" s="69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hidden="1" customHeight="1">
      <c r="A126" s="693"/>
      <c r="B126" s="694"/>
      <c r="C126" s="694"/>
      <c r="D126" s="694"/>
      <c r="E126" s="694"/>
      <c r="F126" s="69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hidden="1" customHeight="1">
      <c r="A127" s="693"/>
      <c r="B127" s="694"/>
      <c r="C127" s="694"/>
      <c r="D127" s="694"/>
      <c r="E127" s="694"/>
      <c r="F127" s="69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hidden="1" customHeight="1">
      <c r="A128" s="693"/>
      <c r="B128" s="694"/>
      <c r="C128" s="694"/>
      <c r="D128" s="694"/>
      <c r="E128" s="694"/>
      <c r="F128" s="69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hidden="1" customHeight="1">
      <c r="A129" s="693"/>
      <c r="B129" s="694"/>
      <c r="C129" s="694"/>
      <c r="D129" s="694"/>
      <c r="E129" s="694"/>
      <c r="F129" s="69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hidden="1" customHeight="1">
      <c r="A130" s="693"/>
      <c r="B130" s="694"/>
      <c r="C130" s="694"/>
      <c r="D130" s="694"/>
      <c r="E130" s="694"/>
      <c r="F130" s="69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hidden="1" customHeight="1">
      <c r="A131" s="693"/>
      <c r="B131" s="694"/>
      <c r="C131" s="694"/>
      <c r="D131" s="694"/>
      <c r="E131" s="694"/>
      <c r="F131" s="69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hidden="1" customHeight="1">
      <c r="A132" s="693"/>
      <c r="B132" s="694"/>
      <c r="C132" s="694"/>
      <c r="D132" s="694"/>
      <c r="E132" s="694"/>
      <c r="F132" s="69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hidden="1" customHeight="1" thickBot="1">
      <c r="A133" s="693"/>
      <c r="B133" s="694"/>
      <c r="C133" s="694"/>
      <c r="D133" s="694"/>
      <c r="E133" s="694"/>
      <c r="F133" s="695"/>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hidden="1" customHeight="1">
      <c r="A134" s="693"/>
      <c r="B134" s="694"/>
      <c r="C134" s="694"/>
      <c r="D134" s="694"/>
      <c r="E134" s="694"/>
      <c r="F134" s="695"/>
      <c r="G134" s="377" t="s">
        <v>550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551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c r="A135" s="693"/>
      <c r="B135" s="694"/>
      <c r="C135" s="694"/>
      <c r="D135" s="694"/>
      <c r="E135" s="694"/>
      <c r="F135" s="69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hidden="1" customHeight="1">
      <c r="A136" s="693"/>
      <c r="B136" s="694"/>
      <c r="C136" s="694"/>
      <c r="D136" s="694"/>
      <c r="E136" s="694"/>
      <c r="F136" s="69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hidden="1" customHeight="1">
      <c r="A137" s="693"/>
      <c r="B137" s="694"/>
      <c r="C137" s="694"/>
      <c r="D137" s="694"/>
      <c r="E137" s="694"/>
      <c r="F137" s="69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hidden="1" customHeight="1">
      <c r="A138" s="693"/>
      <c r="B138" s="694"/>
      <c r="C138" s="694"/>
      <c r="D138" s="694"/>
      <c r="E138" s="694"/>
      <c r="F138" s="69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hidden="1" customHeight="1">
      <c r="A139" s="693"/>
      <c r="B139" s="694"/>
      <c r="C139" s="694"/>
      <c r="D139" s="694"/>
      <c r="E139" s="694"/>
      <c r="F139" s="69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hidden="1" customHeight="1">
      <c r="A140" s="693"/>
      <c r="B140" s="694"/>
      <c r="C140" s="694"/>
      <c r="D140" s="694"/>
      <c r="E140" s="694"/>
      <c r="F140" s="69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hidden="1" customHeight="1">
      <c r="A141" s="693"/>
      <c r="B141" s="694"/>
      <c r="C141" s="694"/>
      <c r="D141" s="694"/>
      <c r="E141" s="694"/>
      <c r="F141" s="69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hidden="1" customHeight="1">
      <c r="A142" s="693"/>
      <c r="B142" s="694"/>
      <c r="C142" s="694"/>
      <c r="D142" s="694"/>
      <c r="E142" s="694"/>
      <c r="F142" s="69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hidden="1" customHeight="1">
      <c r="A143" s="693"/>
      <c r="B143" s="694"/>
      <c r="C143" s="694"/>
      <c r="D143" s="694"/>
      <c r="E143" s="694"/>
      <c r="F143" s="69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hidden="1" customHeight="1">
      <c r="A144" s="693"/>
      <c r="B144" s="694"/>
      <c r="C144" s="694"/>
      <c r="D144" s="694"/>
      <c r="E144" s="694"/>
      <c r="F144" s="69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hidden="1" customHeight="1">
      <c r="A145" s="693"/>
      <c r="B145" s="694"/>
      <c r="C145" s="694"/>
      <c r="D145" s="694"/>
      <c r="E145" s="694"/>
      <c r="F145" s="69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hidden="1" customHeight="1" thickBot="1">
      <c r="A146" s="693"/>
      <c r="B146" s="694"/>
      <c r="C146" s="694"/>
      <c r="D146" s="694"/>
      <c r="E146" s="694"/>
      <c r="F146" s="695"/>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hidden="1" customHeight="1">
      <c r="A147" s="693"/>
      <c r="B147" s="694"/>
      <c r="C147" s="694"/>
      <c r="D147" s="694"/>
      <c r="E147" s="694"/>
      <c r="F147" s="695"/>
      <c r="G147" s="377" t="s">
        <v>552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553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c r="A148" s="693"/>
      <c r="B148" s="694"/>
      <c r="C148" s="694"/>
      <c r="D148" s="694"/>
      <c r="E148" s="694"/>
      <c r="F148" s="69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hidden="1" customHeight="1">
      <c r="A149" s="693"/>
      <c r="B149" s="694"/>
      <c r="C149" s="694"/>
      <c r="D149" s="694"/>
      <c r="E149" s="694"/>
      <c r="F149" s="69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hidden="1" customHeight="1">
      <c r="A150" s="693"/>
      <c r="B150" s="694"/>
      <c r="C150" s="694"/>
      <c r="D150" s="694"/>
      <c r="E150" s="694"/>
      <c r="F150" s="69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hidden="1" customHeight="1">
      <c r="A151" s="693"/>
      <c r="B151" s="694"/>
      <c r="C151" s="694"/>
      <c r="D151" s="694"/>
      <c r="E151" s="694"/>
      <c r="F151" s="69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hidden="1" customHeight="1">
      <c r="A152" s="693"/>
      <c r="B152" s="694"/>
      <c r="C152" s="694"/>
      <c r="D152" s="694"/>
      <c r="E152" s="694"/>
      <c r="F152" s="69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hidden="1" customHeight="1">
      <c r="A153" s="693"/>
      <c r="B153" s="694"/>
      <c r="C153" s="694"/>
      <c r="D153" s="694"/>
      <c r="E153" s="694"/>
      <c r="F153" s="69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hidden="1" customHeight="1">
      <c r="A154" s="693"/>
      <c r="B154" s="694"/>
      <c r="C154" s="694"/>
      <c r="D154" s="694"/>
      <c r="E154" s="694"/>
      <c r="F154" s="69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hidden="1" customHeight="1">
      <c r="A155" s="693"/>
      <c r="B155" s="694"/>
      <c r="C155" s="694"/>
      <c r="D155" s="694"/>
      <c r="E155" s="694"/>
      <c r="F155" s="69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hidden="1" customHeight="1">
      <c r="A156" s="693"/>
      <c r="B156" s="694"/>
      <c r="C156" s="694"/>
      <c r="D156" s="694"/>
      <c r="E156" s="694"/>
      <c r="F156" s="69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hidden="1" customHeight="1">
      <c r="A157" s="693"/>
      <c r="B157" s="694"/>
      <c r="C157" s="694"/>
      <c r="D157" s="694"/>
      <c r="E157" s="694"/>
      <c r="F157" s="69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hidden="1" customHeight="1">
      <c r="A158" s="693"/>
      <c r="B158" s="694"/>
      <c r="C158" s="694"/>
      <c r="D158" s="694"/>
      <c r="E158" s="694"/>
      <c r="F158" s="69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hidden="1"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71" customFormat="1" ht="24.75" hidden="1" customHeight="1" thickBot="1"/>
    <row r="161" spans="1:50" ht="30" hidden="1" customHeight="1">
      <c r="A161" s="690" t="s">
        <v>34</v>
      </c>
      <c r="B161" s="691"/>
      <c r="C161" s="691"/>
      <c r="D161" s="691"/>
      <c r="E161" s="691"/>
      <c r="F161" s="692"/>
      <c r="G161" s="377" t="s">
        <v>554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555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c r="A162" s="693"/>
      <c r="B162" s="694"/>
      <c r="C162" s="694"/>
      <c r="D162" s="694"/>
      <c r="E162" s="694"/>
      <c r="F162" s="69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hidden="1" customHeight="1">
      <c r="A163" s="693"/>
      <c r="B163" s="694"/>
      <c r="C163" s="694"/>
      <c r="D163" s="694"/>
      <c r="E163" s="694"/>
      <c r="F163" s="69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hidden="1" customHeight="1">
      <c r="A164" s="693"/>
      <c r="B164" s="694"/>
      <c r="C164" s="694"/>
      <c r="D164" s="694"/>
      <c r="E164" s="694"/>
      <c r="F164" s="69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hidden="1" customHeight="1">
      <c r="A165" s="693"/>
      <c r="B165" s="694"/>
      <c r="C165" s="694"/>
      <c r="D165" s="694"/>
      <c r="E165" s="694"/>
      <c r="F165" s="69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hidden="1" customHeight="1">
      <c r="A166" s="693"/>
      <c r="B166" s="694"/>
      <c r="C166" s="694"/>
      <c r="D166" s="694"/>
      <c r="E166" s="694"/>
      <c r="F166" s="69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hidden="1" customHeight="1">
      <c r="A167" s="693"/>
      <c r="B167" s="694"/>
      <c r="C167" s="694"/>
      <c r="D167" s="694"/>
      <c r="E167" s="694"/>
      <c r="F167" s="69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hidden="1" customHeight="1">
      <c r="A168" s="693"/>
      <c r="B168" s="694"/>
      <c r="C168" s="694"/>
      <c r="D168" s="694"/>
      <c r="E168" s="694"/>
      <c r="F168" s="69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hidden="1" customHeight="1">
      <c r="A169" s="693"/>
      <c r="B169" s="694"/>
      <c r="C169" s="694"/>
      <c r="D169" s="694"/>
      <c r="E169" s="694"/>
      <c r="F169" s="69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hidden="1" customHeight="1">
      <c r="A170" s="693"/>
      <c r="B170" s="694"/>
      <c r="C170" s="694"/>
      <c r="D170" s="694"/>
      <c r="E170" s="694"/>
      <c r="F170" s="69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hidden="1" customHeight="1">
      <c r="A171" s="693"/>
      <c r="B171" s="694"/>
      <c r="C171" s="694"/>
      <c r="D171" s="694"/>
      <c r="E171" s="694"/>
      <c r="F171" s="69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hidden="1" customHeight="1">
      <c r="A172" s="693"/>
      <c r="B172" s="694"/>
      <c r="C172" s="694"/>
      <c r="D172" s="694"/>
      <c r="E172" s="694"/>
      <c r="F172" s="69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hidden="1" customHeight="1" thickBot="1">
      <c r="A173" s="693"/>
      <c r="B173" s="694"/>
      <c r="C173" s="694"/>
      <c r="D173" s="694"/>
      <c r="E173" s="694"/>
      <c r="F173" s="695"/>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hidden="1" customHeight="1">
      <c r="A174" s="693"/>
      <c r="B174" s="694"/>
      <c r="C174" s="694"/>
      <c r="D174" s="694"/>
      <c r="E174" s="694"/>
      <c r="F174" s="695"/>
      <c r="G174" s="377" t="s">
        <v>556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557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c r="A175" s="693"/>
      <c r="B175" s="694"/>
      <c r="C175" s="694"/>
      <c r="D175" s="694"/>
      <c r="E175" s="694"/>
      <c r="F175" s="69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hidden="1" customHeight="1">
      <c r="A176" s="693"/>
      <c r="B176" s="694"/>
      <c r="C176" s="694"/>
      <c r="D176" s="694"/>
      <c r="E176" s="694"/>
      <c r="F176" s="69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hidden="1" customHeight="1">
      <c r="A177" s="693"/>
      <c r="B177" s="694"/>
      <c r="C177" s="694"/>
      <c r="D177" s="694"/>
      <c r="E177" s="694"/>
      <c r="F177" s="69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hidden="1" customHeight="1">
      <c r="A178" s="693"/>
      <c r="B178" s="694"/>
      <c r="C178" s="694"/>
      <c r="D178" s="694"/>
      <c r="E178" s="694"/>
      <c r="F178" s="69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hidden="1" customHeight="1">
      <c r="A179" s="693"/>
      <c r="B179" s="694"/>
      <c r="C179" s="694"/>
      <c r="D179" s="694"/>
      <c r="E179" s="694"/>
      <c r="F179" s="69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hidden="1" customHeight="1">
      <c r="A180" s="693"/>
      <c r="B180" s="694"/>
      <c r="C180" s="694"/>
      <c r="D180" s="694"/>
      <c r="E180" s="694"/>
      <c r="F180" s="69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hidden="1" customHeight="1">
      <c r="A181" s="693"/>
      <c r="B181" s="694"/>
      <c r="C181" s="694"/>
      <c r="D181" s="694"/>
      <c r="E181" s="694"/>
      <c r="F181" s="69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c r="A182" s="693"/>
      <c r="B182" s="694"/>
      <c r="C182" s="694"/>
      <c r="D182" s="694"/>
      <c r="E182" s="694"/>
      <c r="F182" s="69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c r="A183" s="693"/>
      <c r="B183" s="694"/>
      <c r="C183" s="694"/>
      <c r="D183" s="694"/>
      <c r="E183" s="694"/>
      <c r="F183" s="69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c r="A184" s="693"/>
      <c r="B184" s="694"/>
      <c r="C184" s="694"/>
      <c r="D184" s="694"/>
      <c r="E184" s="694"/>
      <c r="F184" s="69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c r="A185" s="693"/>
      <c r="B185" s="694"/>
      <c r="C185" s="694"/>
      <c r="D185" s="694"/>
      <c r="E185" s="694"/>
      <c r="F185" s="69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thickBot="1">
      <c r="A186" s="693"/>
      <c r="B186" s="694"/>
      <c r="C186" s="694"/>
      <c r="D186" s="694"/>
      <c r="E186" s="694"/>
      <c r="F186" s="695"/>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hidden="1" customHeight="1">
      <c r="A187" s="693"/>
      <c r="B187" s="694"/>
      <c r="C187" s="694"/>
      <c r="D187" s="694"/>
      <c r="E187" s="694"/>
      <c r="F187" s="695"/>
      <c r="G187" s="377" t="s">
        <v>558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559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c r="A188" s="693"/>
      <c r="B188" s="694"/>
      <c r="C188" s="694"/>
      <c r="D188" s="694"/>
      <c r="E188" s="694"/>
      <c r="F188" s="69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hidden="1" customHeight="1">
      <c r="A189" s="693"/>
      <c r="B189" s="694"/>
      <c r="C189" s="694"/>
      <c r="D189" s="694"/>
      <c r="E189" s="694"/>
      <c r="F189" s="69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hidden="1" customHeight="1">
      <c r="A190" s="693"/>
      <c r="B190" s="694"/>
      <c r="C190" s="694"/>
      <c r="D190" s="694"/>
      <c r="E190" s="694"/>
      <c r="F190" s="69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hidden="1" customHeight="1">
      <c r="A191" s="693"/>
      <c r="B191" s="694"/>
      <c r="C191" s="694"/>
      <c r="D191" s="694"/>
      <c r="E191" s="694"/>
      <c r="F191" s="69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hidden="1" customHeight="1">
      <c r="A192" s="693"/>
      <c r="B192" s="694"/>
      <c r="C192" s="694"/>
      <c r="D192" s="694"/>
      <c r="E192" s="694"/>
      <c r="F192" s="69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hidden="1" customHeight="1">
      <c r="A193" s="693"/>
      <c r="B193" s="694"/>
      <c r="C193" s="694"/>
      <c r="D193" s="694"/>
      <c r="E193" s="694"/>
      <c r="F193" s="69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hidden="1" customHeight="1">
      <c r="A194" s="693"/>
      <c r="B194" s="694"/>
      <c r="C194" s="694"/>
      <c r="D194" s="694"/>
      <c r="E194" s="694"/>
      <c r="F194" s="69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c r="A195" s="693"/>
      <c r="B195" s="694"/>
      <c r="C195" s="694"/>
      <c r="D195" s="694"/>
      <c r="E195" s="694"/>
      <c r="F195" s="69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c r="A196" s="693"/>
      <c r="B196" s="694"/>
      <c r="C196" s="694"/>
      <c r="D196" s="694"/>
      <c r="E196" s="694"/>
      <c r="F196" s="69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c r="A197" s="693"/>
      <c r="B197" s="694"/>
      <c r="C197" s="694"/>
      <c r="D197" s="694"/>
      <c r="E197" s="694"/>
      <c r="F197" s="69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c r="A198" s="693"/>
      <c r="B198" s="694"/>
      <c r="C198" s="694"/>
      <c r="D198" s="694"/>
      <c r="E198" s="694"/>
      <c r="F198" s="69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thickBot="1">
      <c r="A199" s="693"/>
      <c r="B199" s="694"/>
      <c r="C199" s="694"/>
      <c r="D199" s="694"/>
      <c r="E199" s="694"/>
      <c r="F199" s="695"/>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hidden="1" customHeight="1">
      <c r="A200" s="693"/>
      <c r="B200" s="694"/>
      <c r="C200" s="694"/>
      <c r="D200" s="694"/>
      <c r="E200" s="694"/>
      <c r="F200" s="695"/>
      <c r="G200" s="377" t="s">
        <v>560</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561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c r="A201" s="693"/>
      <c r="B201" s="694"/>
      <c r="C201" s="694"/>
      <c r="D201" s="694"/>
      <c r="E201" s="694"/>
      <c r="F201" s="69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hidden="1" customHeight="1">
      <c r="A202" s="693"/>
      <c r="B202" s="694"/>
      <c r="C202" s="694"/>
      <c r="D202" s="694"/>
      <c r="E202" s="694"/>
      <c r="F202" s="69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hidden="1" customHeight="1">
      <c r="A203" s="693"/>
      <c r="B203" s="694"/>
      <c r="C203" s="694"/>
      <c r="D203" s="694"/>
      <c r="E203" s="694"/>
      <c r="F203" s="69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hidden="1" customHeight="1">
      <c r="A204" s="693"/>
      <c r="B204" s="694"/>
      <c r="C204" s="694"/>
      <c r="D204" s="694"/>
      <c r="E204" s="694"/>
      <c r="F204" s="69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hidden="1" customHeight="1">
      <c r="A205" s="693"/>
      <c r="B205" s="694"/>
      <c r="C205" s="694"/>
      <c r="D205" s="694"/>
      <c r="E205" s="694"/>
      <c r="F205" s="69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hidden="1" customHeight="1">
      <c r="A206" s="693"/>
      <c r="B206" s="694"/>
      <c r="C206" s="694"/>
      <c r="D206" s="694"/>
      <c r="E206" s="694"/>
      <c r="F206" s="69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hidden="1" customHeight="1">
      <c r="A207" s="693"/>
      <c r="B207" s="694"/>
      <c r="C207" s="694"/>
      <c r="D207" s="694"/>
      <c r="E207" s="694"/>
      <c r="F207" s="69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c r="A208" s="693"/>
      <c r="B208" s="694"/>
      <c r="C208" s="694"/>
      <c r="D208" s="694"/>
      <c r="E208" s="694"/>
      <c r="F208" s="69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c r="A209" s="693"/>
      <c r="B209" s="694"/>
      <c r="C209" s="694"/>
      <c r="D209" s="694"/>
      <c r="E209" s="694"/>
      <c r="F209" s="69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c r="A210" s="693"/>
      <c r="B210" s="694"/>
      <c r="C210" s="694"/>
      <c r="D210" s="694"/>
      <c r="E210" s="694"/>
      <c r="F210" s="69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c r="A211" s="693"/>
      <c r="B211" s="694"/>
      <c r="C211" s="694"/>
      <c r="D211" s="694"/>
      <c r="E211" s="694"/>
      <c r="F211" s="69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71" customFormat="1" ht="24.75" hidden="1" customHeight="1" thickBot="1"/>
    <row r="214" spans="1:50" ht="30" hidden="1" customHeight="1">
      <c r="A214" s="708" t="s">
        <v>34</v>
      </c>
      <c r="B214" s="709"/>
      <c r="C214" s="709"/>
      <c r="D214" s="709"/>
      <c r="E214" s="709"/>
      <c r="F214" s="710"/>
      <c r="G214" s="377" t="s">
        <v>562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563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c r="A215" s="693"/>
      <c r="B215" s="694"/>
      <c r="C215" s="694"/>
      <c r="D215" s="694"/>
      <c r="E215" s="694"/>
      <c r="F215" s="69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hidden="1" customHeight="1">
      <c r="A216" s="693"/>
      <c r="B216" s="694"/>
      <c r="C216" s="694"/>
      <c r="D216" s="694"/>
      <c r="E216" s="694"/>
      <c r="F216" s="69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hidden="1" customHeight="1">
      <c r="A217" s="693"/>
      <c r="B217" s="694"/>
      <c r="C217" s="694"/>
      <c r="D217" s="694"/>
      <c r="E217" s="694"/>
      <c r="F217" s="69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hidden="1" customHeight="1">
      <c r="A218" s="693"/>
      <c r="B218" s="694"/>
      <c r="C218" s="694"/>
      <c r="D218" s="694"/>
      <c r="E218" s="694"/>
      <c r="F218" s="69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hidden="1" customHeight="1">
      <c r="A219" s="693"/>
      <c r="B219" s="694"/>
      <c r="C219" s="694"/>
      <c r="D219" s="694"/>
      <c r="E219" s="694"/>
      <c r="F219" s="69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hidden="1" customHeight="1">
      <c r="A220" s="693"/>
      <c r="B220" s="694"/>
      <c r="C220" s="694"/>
      <c r="D220" s="694"/>
      <c r="E220" s="694"/>
      <c r="F220" s="69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c r="A221" s="693"/>
      <c r="B221" s="694"/>
      <c r="C221" s="694"/>
      <c r="D221" s="694"/>
      <c r="E221" s="694"/>
      <c r="F221" s="69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c r="A222" s="693"/>
      <c r="B222" s="694"/>
      <c r="C222" s="694"/>
      <c r="D222" s="694"/>
      <c r="E222" s="694"/>
      <c r="F222" s="69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c r="A223" s="693"/>
      <c r="B223" s="694"/>
      <c r="C223" s="694"/>
      <c r="D223" s="694"/>
      <c r="E223" s="694"/>
      <c r="F223" s="69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c r="A224" s="693"/>
      <c r="B224" s="694"/>
      <c r="C224" s="694"/>
      <c r="D224" s="694"/>
      <c r="E224" s="694"/>
      <c r="F224" s="69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c r="A225" s="693"/>
      <c r="B225" s="694"/>
      <c r="C225" s="694"/>
      <c r="D225" s="694"/>
      <c r="E225" s="694"/>
      <c r="F225" s="69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thickBot="1">
      <c r="A226" s="693"/>
      <c r="B226" s="694"/>
      <c r="C226" s="694"/>
      <c r="D226" s="694"/>
      <c r="E226" s="694"/>
      <c r="F226" s="695"/>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hidden="1" customHeight="1">
      <c r="A227" s="693"/>
      <c r="B227" s="694"/>
      <c r="C227" s="694"/>
      <c r="D227" s="694"/>
      <c r="E227" s="694"/>
      <c r="F227" s="695"/>
      <c r="G227" s="377" t="s">
        <v>564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565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c r="A228" s="693"/>
      <c r="B228" s="694"/>
      <c r="C228" s="694"/>
      <c r="D228" s="694"/>
      <c r="E228" s="694"/>
      <c r="F228" s="69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hidden="1" customHeight="1">
      <c r="A229" s="693"/>
      <c r="B229" s="694"/>
      <c r="C229" s="694"/>
      <c r="D229" s="694"/>
      <c r="E229" s="694"/>
      <c r="F229" s="69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hidden="1" customHeight="1">
      <c r="A230" s="693"/>
      <c r="B230" s="694"/>
      <c r="C230" s="694"/>
      <c r="D230" s="694"/>
      <c r="E230" s="694"/>
      <c r="F230" s="69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hidden="1" customHeight="1">
      <c r="A231" s="693"/>
      <c r="B231" s="694"/>
      <c r="C231" s="694"/>
      <c r="D231" s="694"/>
      <c r="E231" s="694"/>
      <c r="F231" s="69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hidden="1" customHeight="1">
      <c r="A232" s="693"/>
      <c r="B232" s="694"/>
      <c r="C232" s="694"/>
      <c r="D232" s="694"/>
      <c r="E232" s="694"/>
      <c r="F232" s="69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hidden="1" customHeight="1">
      <c r="A233" s="693"/>
      <c r="B233" s="694"/>
      <c r="C233" s="694"/>
      <c r="D233" s="694"/>
      <c r="E233" s="694"/>
      <c r="F233" s="69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hidden="1" customHeight="1">
      <c r="A234" s="693"/>
      <c r="B234" s="694"/>
      <c r="C234" s="694"/>
      <c r="D234" s="694"/>
      <c r="E234" s="694"/>
      <c r="F234" s="69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hidden="1" customHeight="1">
      <c r="A235" s="693"/>
      <c r="B235" s="694"/>
      <c r="C235" s="694"/>
      <c r="D235" s="694"/>
      <c r="E235" s="694"/>
      <c r="F235" s="69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hidden="1" customHeight="1">
      <c r="A236" s="693"/>
      <c r="B236" s="694"/>
      <c r="C236" s="694"/>
      <c r="D236" s="694"/>
      <c r="E236" s="694"/>
      <c r="F236" s="69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hidden="1" customHeight="1">
      <c r="A237" s="693"/>
      <c r="B237" s="694"/>
      <c r="C237" s="694"/>
      <c r="D237" s="694"/>
      <c r="E237" s="694"/>
      <c r="F237" s="69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hidden="1" customHeight="1">
      <c r="A238" s="693"/>
      <c r="B238" s="694"/>
      <c r="C238" s="694"/>
      <c r="D238" s="694"/>
      <c r="E238" s="694"/>
      <c r="F238" s="69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hidden="1" customHeight="1" thickBot="1">
      <c r="A239" s="693"/>
      <c r="B239" s="694"/>
      <c r="C239" s="694"/>
      <c r="D239" s="694"/>
      <c r="E239" s="694"/>
      <c r="F239" s="695"/>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hidden="1" customHeight="1">
      <c r="A240" s="693"/>
      <c r="B240" s="694"/>
      <c r="C240" s="694"/>
      <c r="D240" s="694"/>
      <c r="E240" s="694"/>
      <c r="F240" s="695"/>
      <c r="G240" s="377" t="s">
        <v>566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567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c r="A241" s="693"/>
      <c r="B241" s="694"/>
      <c r="C241" s="694"/>
      <c r="D241" s="694"/>
      <c r="E241" s="694"/>
      <c r="F241" s="69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hidden="1" customHeight="1">
      <c r="A242" s="693"/>
      <c r="B242" s="694"/>
      <c r="C242" s="694"/>
      <c r="D242" s="694"/>
      <c r="E242" s="694"/>
      <c r="F242" s="69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hidden="1" customHeight="1">
      <c r="A243" s="693"/>
      <c r="B243" s="694"/>
      <c r="C243" s="694"/>
      <c r="D243" s="694"/>
      <c r="E243" s="694"/>
      <c r="F243" s="69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hidden="1" customHeight="1">
      <c r="A244" s="693"/>
      <c r="B244" s="694"/>
      <c r="C244" s="694"/>
      <c r="D244" s="694"/>
      <c r="E244" s="694"/>
      <c r="F244" s="69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hidden="1" customHeight="1">
      <c r="A245" s="693"/>
      <c r="B245" s="694"/>
      <c r="C245" s="694"/>
      <c r="D245" s="694"/>
      <c r="E245" s="694"/>
      <c r="F245" s="69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hidden="1" customHeight="1">
      <c r="A246" s="693"/>
      <c r="B246" s="694"/>
      <c r="C246" s="694"/>
      <c r="D246" s="694"/>
      <c r="E246" s="694"/>
      <c r="F246" s="69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hidden="1" customHeight="1">
      <c r="A247" s="693"/>
      <c r="B247" s="694"/>
      <c r="C247" s="694"/>
      <c r="D247" s="694"/>
      <c r="E247" s="694"/>
      <c r="F247" s="69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hidden="1" customHeight="1">
      <c r="A248" s="693"/>
      <c r="B248" s="694"/>
      <c r="C248" s="694"/>
      <c r="D248" s="694"/>
      <c r="E248" s="694"/>
      <c r="F248" s="69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hidden="1" customHeight="1">
      <c r="A249" s="693"/>
      <c r="B249" s="694"/>
      <c r="C249" s="694"/>
      <c r="D249" s="694"/>
      <c r="E249" s="694"/>
      <c r="F249" s="69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hidden="1" customHeight="1">
      <c r="A250" s="693"/>
      <c r="B250" s="694"/>
      <c r="C250" s="694"/>
      <c r="D250" s="694"/>
      <c r="E250" s="694"/>
      <c r="F250" s="69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hidden="1" customHeight="1">
      <c r="A251" s="693"/>
      <c r="B251" s="694"/>
      <c r="C251" s="694"/>
      <c r="D251" s="694"/>
      <c r="E251" s="694"/>
      <c r="F251" s="69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hidden="1" customHeight="1" thickBot="1">
      <c r="A252" s="693"/>
      <c r="B252" s="694"/>
      <c r="C252" s="694"/>
      <c r="D252" s="694"/>
      <c r="E252" s="694"/>
      <c r="F252" s="695"/>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hidden="1" customHeight="1">
      <c r="A253" s="693"/>
      <c r="B253" s="694"/>
      <c r="C253" s="694"/>
      <c r="D253" s="694"/>
      <c r="E253" s="694"/>
      <c r="F253" s="695"/>
      <c r="G253" s="377" t="s">
        <v>568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569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c r="A254" s="693"/>
      <c r="B254" s="694"/>
      <c r="C254" s="694"/>
      <c r="D254" s="694"/>
      <c r="E254" s="694"/>
      <c r="F254" s="69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hidden="1" customHeight="1">
      <c r="A255" s="693"/>
      <c r="B255" s="694"/>
      <c r="C255" s="694"/>
      <c r="D255" s="694"/>
      <c r="E255" s="694"/>
      <c r="F255" s="69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hidden="1" customHeight="1">
      <c r="A256" s="693"/>
      <c r="B256" s="694"/>
      <c r="C256" s="694"/>
      <c r="D256" s="694"/>
      <c r="E256" s="694"/>
      <c r="F256" s="69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hidden="1" customHeight="1">
      <c r="A257" s="693"/>
      <c r="B257" s="694"/>
      <c r="C257" s="694"/>
      <c r="D257" s="694"/>
      <c r="E257" s="694"/>
      <c r="F257" s="69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hidden="1" customHeight="1">
      <c r="A258" s="693"/>
      <c r="B258" s="694"/>
      <c r="C258" s="694"/>
      <c r="D258" s="694"/>
      <c r="E258" s="694"/>
      <c r="F258" s="69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hidden="1" customHeight="1">
      <c r="A259" s="693"/>
      <c r="B259" s="694"/>
      <c r="C259" s="694"/>
      <c r="D259" s="694"/>
      <c r="E259" s="694"/>
      <c r="F259" s="69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hidden="1" customHeight="1">
      <c r="A260" s="693"/>
      <c r="B260" s="694"/>
      <c r="C260" s="694"/>
      <c r="D260" s="694"/>
      <c r="E260" s="694"/>
      <c r="F260" s="69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hidden="1" customHeight="1">
      <c r="A261" s="693"/>
      <c r="B261" s="694"/>
      <c r="C261" s="694"/>
      <c r="D261" s="694"/>
      <c r="E261" s="694"/>
      <c r="F261" s="69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hidden="1" customHeight="1">
      <c r="A262" s="693"/>
      <c r="B262" s="694"/>
      <c r="C262" s="694"/>
      <c r="D262" s="694"/>
      <c r="E262" s="694"/>
      <c r="F262" s="69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hidden="1" customHeight="1">
      <c r="A263" s="693"/>
      <c r="B263" s="694"/>
      <c r="C263" s="694"/>
      <c r="D263" s="694"/>
      <c r="E263" s="694"/>
      <c r="F263" s="69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hidden="1" customHeight="1">
      <c r="A264" s="693"/>
      <c r="B264" s="694"/>
      <c r="C264" s="694"/>
      <c r="D264" s="694"/>
      <c r="E264" s="694"/>
      <c r="F264" s="69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hidden="1"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hidden="1"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983" priority="239">
      <formula>IF(RIGHT(TEXT(Y5,"0.#"),1)=".",FALSE,TRUE)</formula>
    </cfRule>
    <cfRule type="expression" dxfId="982" priority="240">
      <formula>IF(RIGHT(TEXT(Y5,"0.#"),1)=".",TRUE,FALSE)</formula>
    </cfRule>
  </conditionalFormatting>
  <conditionalFormatting sqref="Y14">
    <cfRule type="expression" dxfId="981" priority="237">
      <formula>IF(RIGHT(TEXT(Y14,"0.#"),1)=".",FALSE,TRUE)</formula>
    </cfRule>
    <cfRule type="expression" dxfId="980" priority="238">
      <formula>IF(RIGHT(TEXT(Y14,"0.#"),1)=".",TRUE,FALSE)</formula>
    </cfRule>
  </conditionalFormatting>
  <conditionalFormatting sqref="Y6:Y13 Y4">
    <cfRule type="expression" dxfId="979" priority="235">
      <formula>IF(RIGHT(TEXT(Y4,"0.#"),1)=".",FALSE,TRUE)</formula>
    </cfRule>
    <cfRule type="expression" dxfId="978" priority="236">
      <formula>IF(RIGHT(TEXT(Y4,"0.#"),1)=".",TRUE,FALSE)</formula>
    </cfRule>
  </conditionalFormatting>
  <conditionalFormatting sqref="AU5">
    <cfRule type="expression" dxfId="977" priority="233">
      <formula>IF(RIGHT(TEXT(AU5,"0.#"),1)=".",FALSE,TRUE)</formula>
    </cfRule>
    <cfRule type="expression" dxfId="976" priority="234">
      <formula>IF(RIGHT(TEXT(AU5,"0.#"),1)=".",TRUE,FALSE)</formula>
    </cfRule>
  </conditionalFormatting>
  <conditionalFormatting sqref="AU14">
    <cfRule type="expression" dxfId="975" priority="231">
      <formula>IF(RIGHT(TEXT(AU14,"0.#"),1)=".",FALSE,TRUE)</formula>
    </cfRule>
    <cfRule type="expression" dxfId="974" priority="232">
      <formula>IF(RIGHT(TEXT(AU14,"0.#"),1)=".",TRUE,FALSE)</formula>
    </cfRule>
  </conditionalFormatting>
  <conditionalFormatting sqref="AU6:AU13 AU4">
    <cfRule type="expression" dxfId="973" priority="229">
      <formula>IF(RIGHT(TEXT(AU4,"0.#"),1)=".",FALSE,TRUE)</formula>
    </cfRule>
    <cfRule type="expression" dxfId="972" priority="230">
      <formula>IF(RIGHT(TEXT(AU4,"0.#"),1)=".",TRUE,FALSE)</formula>
    </cfRule>
  </conditionalFormatting>
  <conditionalFormatting sqref="Y18">
    <cfRule type="expression" dxfId="971" priority="227">
      <formula>IF(RIGHT(TEXT(Y18,"0.#"),1)=".",FALSE,TRUE)</formula>
    </cfRule>
    <cfRule type="expression" dxfId="970" priority="228">
      <formula>IF(RIGHT(TEXT(Y18,"0.#"),1)=".",TRUE,FALSE)</formula>
    </cfRule>
  </conditionalFormatting>
  <conditionalFormatting sqref="Y27">
    <cfRule type="expression" dxfId="969" priority="225">
      <formula>IF(RIGHT(TEXT(Y27,"0.#"),1)=".",FALSE,TRUE)</formula>
    </cfRule>
    <cfRule type="expression" dxfId="968" priority="226">
      <formula>IF(RIGHT(TEXT(Y27,"0.#"),1)=".",TRUE,FALSE)</formula>
    </cfRule>
  </conditionalFormatting>
  <conditionalFormatting sqref="Y19:Y26 Y17">
    <cfRule type="expression" dxfId="967" priority="223">
      <formula>IF(RIGHT(TEXT(Y17,"0.#"),1)=".",FALSE,TRUE)</formula>
    </cfRule>
    <cfRule type="expression" dxfId="966" priority="224">
      <formula>IF(RIGHT(TEXT(Y17,"0.#"),1)=".",TRUE,FALSE)</formula>
    </cfRule>
  </conditionalFormatting>
  <conditionalFormatting sqref="AU18">
    <cfRule type="expression" dxfId="965" priority="221">
      <formula>IF(RIGHT(TEXT(AU18,"0.#"),1)=".",FALSE,TRUE)</formula>
    </cfRule>
    <cfRule type="expression" dxfId="964" priority="222">
      <formula>IF(RIGHT(TEXT(AU18,"0.#"),1)=".",TRUE,FALSE)</formula>
    </cfRule>
  </conditionalFormatting>
  <conditionalFormatting sqref="AU27">
    <cfRule type="expression" dxfId="963" priority="219">
      <formula>IF(RIGHT(TEXT(AU27,"0.#"),1)=".",FALSE,TRUE)</formula>
    </cfRule>
    <cfRule type="expression" dxfId="962" priority="220">
      <formula>IF(RIGHT(TEXT(AU27,"0.#"),1)=".",TRUE,FALSE)</formula>
    </cfRule>
  </conditionalFormatting>
  <conditionalFormatting sqref="AU19:AU26 AU17">
    <cfRule type="expression" dxfId="961" priority="217">
      <formula>IF(RIGHT(TEXT(AU17,"0.#"),1)=".",FALSE,TRUE)</formula>
    </cfRule>
    <cfRule type="expression" dxfId="960" priority="218">
      <formula>IF(RIGHT(TEXT(AU17,"0.#"),1)=".",TRUE,FALSE)</formula>
    </cfRule>
  </conditionalFormatting>
  <conditionalFormatting sqref="Y31">
    <cfRule type="expression" dxfId="959" priority="215">
      <formula>IF(RIGHT(TEXT(Y31,"0.#"),1)=".",FALSE,TRUE)</formula>
    </cfRule>
    <cfRule type="expression" dxfId="958" priority="216">
      <formula>IF(RIGHT(TEXT(Y31,"0.#"),1)=".",TRUE,FALSE)</formula>
    </cfRule>
  </conditionalFormatting>
  <conditionalFormatting sqref="Y40">
    <cfRule type="expression" dxfId="957" priority="213">
      <formula>IF(RIGHT(TEXT(Y40,"0.#"),1)=".",FALSE,TRUE)</formula>
    </cfRule>
    <cfRule type="expression" dxfId="956" priority="214">
      <formula>IF(RIGHT(TEXT(Y40,"0.#"),1)=".",TRUE,FALSE)</formula>
    </cfRule>
  </conditionalFormatting>
  <conditionalFormatting sqref="Y32:Y39 Y30">
    <cfRule type="expression" dxfId="955" priority="211">
      <formula>IF(RIGHT(TEXT(Y30,"0.#"),1)=".",FALSE,TRUE)</formula>
    </cfRule>
    <cfRule type="expression" dxfId="954" priority="212">
      <formula>IF(RIGHT(TEXT(Y30,"0.#"),1)=".",TRUE,FALSE)</formula>
    </cfRule>
  </conditionalFormatting>
  <conditionalFormatting sqref="AU31">
    <cfRule type="expression" dxfId="953" priority="209">
      <formula>IF(RIGHT(TEXT(AU31,"0.#"),1)=".",FALSE,TRUE)</formula>
    </cfRule>
    <cfRule type="expression" dxfId="952" priority="210">
      <formula>IF(RIGHT(TEXT(AU31,"0.#"),1)=".",TRUE,FALSE)</formula>
    </cfRule>
  </conditionalFormatting>
  <conditionalFormatting sqref="AU40">
    <cfRule type="expression" dxfId="951" priority="207">
      <formula>IF(RIGHT(TEXT(AU40,"0.#"),1)=".",FALSE,TRUE)</formula>
    </cfRule>
    <cfRule type="expression" dxfId="950" priority="208">
      <formula>IF(RIGHT(TEXT(AU40,"0.#"),1)=".",TRUE,FALSE)</formula>
    </cfRule>
  </conditionalFormatting>
  <conditionalFormatting sqref="AU32:AU39 AU30">
    <cfRule type="expression" dxfId="949" priority="205">
      <formula>IF(RIGHT(TEXT(AU30,"0.#"),1)=".",FALSE,TRUE)</formula>
    </cfRule>
    <cfRule type="expression" dxfId="948" priority="206">
      <formula>IF(RIGHT(TEXT(AU30,"0.#"),1)=".",TRUE,FALSE)</formula>
    </cfRule>
  </conditionalFormatting>
  <conditionalFormatting sqref="Y44">
    <cfRule type="expression" dxfId="947" priority="203">
      <formula>IF(RIGHT(TEXT(Y44,"0.#"),1)=".",FALSE,TRUE)</formula>
    </cfRule>
    <cfRule type="expression" dxfId="946" priority="204">
      <formula>IF(RIGHT(TEXT(Y44,"0.#"),1)=".",TRUE,FALSE)</formula>
    </cfRule>
  </conditionalFormatting>
  <conditionalFormatting sqref="Y53">
    <cfRule type="expression" dxfId="945" priority="201">
      <formula>IF(RIGHT(TEXT(Y53,"0.#"),1)=".",FALSE,TRUE)</formula>
    </cfRule>
    <cfRule type="expression" dxfId="944" priority="202">
      <formula>IF(RIGHT(TEXT(Y53,"0.#"),1)=".",TRUE,FALSE)</formula>
    </cfRule>
  </conditionalFormatting>
  <conditionalFormatting sqref="Y45:Y52 Y43">
    <cfRule type="expression" dxfId="943" priority="199">
      <formula>IF(RIGHT(TEXT(Y43,"0.#"),1)=".",FALSE,TRUE)</formula>
    </cfRule>
    <cfRule type="expression" dxfId="942" priority="200">
      <formula>IF(RIGHT(TEXT(Y43,"0.#"),1)=".",TRUE,FALSE)</formula>
    </cfRule>
  </conditionalFormatting>
  <conditionalFormatting sqref="AU44">
    <cfRule type="expression" dxfId="941" priority="197">
      <formula>IF(RIGHT(TEXT(AU44,"0.#"),1)=".",FALSE,TRUE)</formula>
    </cfRule>
    <cfRule type="expression" dxfId="940" priority="198">
      <formula>IF(RIGHT(TEXT(AU44,"0.#"),1)=".",TRUE,FALSE)</formula>
    </cfRule>
  </conditionalFormatting>
  <conditionalFormatting sqref="AU53">
    <cfRule type="expression" dxfId="939" priority="195">
      <formula>IF(RIGHT(TEXT(AU53,"0.#"),1)=".",FALSE,TRUE)</formula>
    </cfRule>
    <cfRule type="expression" dxfId="938" priority="196">
      <formula>IF(RIGHT(TEXT(AU53,"0.#"),1)=".",TRUE,FALSE)</formula>
    </cfRule>
  </conditionalFormatting>
  <conditionalFormatting sqref="AU45:AU52 AU43">
    <cfRule type="expression" dxfId="937" priority="193">
      <formula>IF(RIGHT(TEXT(AU43,"0.#"),1)=".",FALSE,TRUE)</formula>
    </cfRule>
    <cfRule type="expression" dxfId="936" priority="194">
      <formula>IF(RIGHT(TEXT(AU43,"0.#"),1)=".",TRUE,FALSE)</formula>
    </cfRule>
  </conditionalFormatting>
  <conditionalFormatting sqref="Y58">
    <cfRule type="expression" dxfId="935" priority="191">
      <formula>IF(RIGHT(TEXT(Y58,"0.#"),1)=".",FALSE,TRUE)</formula>
    </cfRule>
    <cfRule type="expression" dxfId="934" priority="192">
      <formula>IF(RIGHT(TEXT(Y58,"0.#"),1)=".",TRUE,FALSE)</formula>
    </cfRule>
  </conditionalFormatting>
  <conditionalFormatting sqref="Y67">
    <cfRule type="expression" dxfId="933" priority="189">
      <formula>IF(RIGHT(TEXT(Y67,"0.#"),1)=".",FALSE,TRUE)</formula>
    </cfRule>
    <cfRule type="expression" dxfId="932" priority="190">
      <formula>IF(RIGHT(TEXT(Y67,"0.#"),1)=".",TRUE,FALSE)</formula>
    </cfRule>
  </conditionalFormatting>
  <conditionalFormatting sqref="Y59:Y66 Y57">
    <cfRule type="expression" dxfId="931" priority="187">
      <formula>IF(RIGHT(TEXT(Y57,"0.#"),1)=".",FALSE,TRUE)</formula>
    </cfRule>
    <cfRule type="expression" dxfId="930" priority="188">
      <formula>IF(RIGHT(TEXT(Y57,"0.#"),1)=".",TRUE,FALSE)</formula>
    </cfRule>
  </conditionalFormatting>
  <conditionalFormatting sqref="AU58">
    <cfRule type="expression" dxfId="929" priority="185">
      <formula>IF(RIGHT(TEXT(AU58,"0.#"),1)=".",FALSE,TRUE)</formula>
    </cfRule>
    <cfRule type="expression" dxfId="928" priority="186">
      <formula>IF(RIGHT(TEXT(AU58,"0.#"),1)=".",TRUE,FALSE)</formula>
    </cfRule>
  </conditionalFormatting>
  <conditionalFormatting sqref="AU67">
    <cfRule type="expression" dxfId="927" priority="183">
      <formula>IF(RIGHT(TEXT(AU67,"0.#"),1)=".",FALSE,TRUE)</formula>
    </cfRule>
    <cfRule type="expression" dxfId="926" priority="184">
      <formula>IF(RIGHT(TEXT(AU67,"0.#"),1)=".",TRUE,FALSE)</formula>
    </cfRule>
  </conditionalFormatting>
  <conditionalFormatting sqref="AU59:AU66 AU57">
    <cfRule type="expression" dxfId="925" priority="181">
      <formula>IF(RIGHT(TEXT(AU57,"0.#"),1)=".",FALSE,TRUE)</formula>
    </cfRule>
    <cfRule type="expression" dxfId="924" priority="182">
      <formula>IF(RIGHT(TEXT(AU57,"0.#"),1)=".",TRUE,FALSE)</formula>
    </cfRule>
  </conditionalFormatting>
  <conditionalFormatting sqref="Y71">
    <cfRule type="expression" dxfId="923" priority="179">
      <formula>IF(RIGHT(TEXT(Y71,"0.#"),1)=".",FALSE,TRUE)</formula>
    </cfRule>
    <cfRule type="expression" dxfId="922" priority="180">
      <formula>IF(RIGHT(TEXT(Y71,"0.#"),1)=".",TRUE,FALSE)</formula>
    </cfRule>
  </conditionalFormatting>
  <conditionalFormatting sqref="Y80">
    <cfRule type="expression" dxfId="921" priority="177">
      <formula>IF(RIGHT(TEXT(Y80,"0.#"),1)=".",FALSE,TRUE)</formula>
    </cfRule>
    <cfRule type="expression" dxfId="920" priority="178">
      <formula>IF(RIGHT(TEXT(Y80,"0.#"),1)=".",TRUE,FALSE)</formula>
    </cfRule>
  </conditionalFormatting>
  <conditionalFormatting sqref="Y72:Y79 Y70">
    <cfRule type="expression" dxfId="919" priority="175">
      <formula>IF(RIGHT(TEXT(Y70,"0.#"),1)=".",FALSE,TRUE)</formula>
    </cfRule>
    <cfRule type="expression" dxfId="918" priority="176">
      <formula>IF(RIGHT(TEXT(Y70,"0.#"),1)=".",TRUE,FALSE)</formula>
    </cfRule>
  </conditionalFormatting>
  <conditionalFormatting sqref="AU71">
    <cfRule type="expression" dxfId="917" priority="173">
      <formula>IF(RIGHT(TEXT(AU71,"0.#"),1)=".",FALSE,TRUE)</formula>
    </cfRule>
    <cfRule type="expression" dxfId="916" priority="174">
      <formula>IF(RIGHT(TEXT(AU71,"0.#"),1)=".",TRUE,FALSE)</formula>
    </cfRule>
  </conditionalFormatting>
  <conditionalFormatting sqref="AU80">
    <cfRule type="expression" dxfId="915" priority="171">
      <formula>IF(RIGHT(TEXT(AU80,"0.#"),1)=".",FALSE,TRUE)</formula>
    </cfRule>
    <cfRule type="expression" dxfId="914" priority="172">
      <formula>IF(RIGHT(TEXT(AU80,"0.#"),1)=".",TRUE,FALSE)</formula>
    </cfRule>
  </conditionalFormatting>
  <conditionalFormatting sqref="AU72:AU79 AU70">
    <cfRule type="expression" dxfId="913" priority="169">
      <formula>IF(RIGHT(TEXT(AU70,"0.#"),1)=".",FALSE,TRUE)</formula>
    </cfRule>
    <cfRule type="expression" dxfId="912" priority="170">
      <formula>IF(RIGHT(TEXT(AU70,"0.#"),1)=".",TRUE,FALSE)</formula>
    </cfRule>
  </conditionalFormatting>
  <conditionalFormatting sqref="Y84">
    <cfRule type="expression" dxfId="911" priority="167">
      <formula>IF(RIGHT(TEXT(Y84,"0.#"),1)=".",FALSE,TRUE)</formula>
    </cfRule>
    <cfRule type="expression" dxfId="910" priority="168">
      <formula>IF(RIGHT(TEXT(Y84,"0.#"),1)=".",TRUE,FALSE)</formula>
    </cfRule>
  </conditionalFormatting>
  <conditionalFormatting sqref="Y93">
    <cfRule type="expression" dxfId="909" priority="165">
      <formula>IF(RIGHT(TEXT(Y93,"0.#"),1)=".",FALSE,TRUE)</formula>
    </cfRule>
    <cfRule type="expression" dxfId="908" priority="166">
      <formula>IF(RIGHT(TEXT(Y93,"0.#"),1)=".",TRUE,FALSE)</formula>
    </cfRule>
  </conditionalFormatting>
  <conditionalFormatting sqref="Y85:Y92 Y83">
    <cfRule type="expression" dxfId="907" priority="163">
      <formula>IF(RIGHT(TEXT(Y83,"0.#"),1)=".",FALSE,TRUE)</formula>
    </cfRule>
    <cfRule type="expression" dxfId="906" priority="164">
      <formula>IF(RIGHT(TEXT(Y83,"0.#"),1)=".",TRUE,FALSE)</formula>
    </cfRule>
  </conditionalFormatting>
  <conditionalFormatting sqref="AU84">
    <cfRule type="expression" dxfId="905" priority="161">
      <formula>IF(RIGHT(TEXT(AU84,"0.#"),1)=".",FALSE,TRUE)</formula>
    </cfRule>
    <cfRule type="expression" dxfId="904" priority="162">
      <formula>IF(RIGHT(TEXT(AU84,"0.#"),1)=".",TRUE,FALSE)</formula>
    </cfRule>
  </conditionalFormatting>
  <conditionalFormatting sqref="AU93">
    <cfRule type="expression" dxfId="903" priority="159">
      <formula>IF(RIGHT(TEXT(AU93,"0.#"),1)=".",FALSE,TRUE)</formula>
    </cfRule>
    <cfRule type="expression" dxfId="902" priority="160">
      <formula>IF(RIGHT(TEXT(AU93,"0.#"),1)=".",TRUE,FALSE)</formula>
    </cfRule>
  </conditionalFormatting>
  <conditionalFormatting sqref="AU85:AU92 AU83">
    <cfRule type="expression" dxfId="901" priority="157">
      <formula>IF(RIGHT(TEXT(AU83,"0.#"),1)=".",FALSE,TRUE)</formula>
    </cfRule>
    <cfRule type="expression" dxfId="900" priority="158">
      <formula>IF(RIGHT(TEXT(AU83,"0.#"),1)=".",TRUE,FALSE)</formula>
    </cfRule>
  </conditionalFormatting>
  <conditionalFormatting sqref="Y97">
    <cfRule type="expression" dxfId="899" priority="155">
      <formula>IF(RIGHT(TEXT(Y97,"0.#"),1)=".",FALSE,TRUE)</formula>
    </cfRule>
    <cfRule type="expression" dxfId="898" priority="156">
      <formula>IF(RIGHT(TEXT(Y97,"0.#"),1)=".",TRUE,FALSE)</formula>
    </cfRule>
  </conditionalFormatting>
  <conditionalFormatting sqref="Y106">
    <cfRule type="expression" dxfId="897" priority="153">
      <formula>IF(RIGHT(TEXT(Y106,"0.#"),1)=".",FALSE,TRUE)</formula>
    </cfRule>
    <cfRule type="expression" dxfId="896" priority="154">
      <formula>IF(RIGHT(TEXT(Y106,"0.#"),1)=".",TRUE,FALSE)</formula>
    </cfRule>
  </conditionalFormatting>
  <conditionalFormatting sqref="Y98:Y105 Y96">
    <cfRule type="expression" dxfId="895" priority="151">
      <formula>IF(RIGHT(TEXT(Y96,"0.#"),1)=".",FALSE,TRUE)</formula>
    </cfRule>
    <cfRule type="expression" dxfId="894" priority="152">
      <formula>IF(RIGHT(TEXT(Y96,"0.#"),1)=".",TRUE,FALSE)</formula>
    </cfRule>
  </conditionalFormatting>
  <conditionalFormatting sqref="AU97">
    <cfRule type="expression" dxfId="893" priority="149">
      <formula>IF(RIGHT(TEXT(AU97,"0.#"),1)=".",FALSE,TRUE)</formula>
    </cfRule>
    <cfRule type="expression" dxfId="892" priority="150">
      <formula>IF(RIGHT(TEXT(AU97,"0.#"),1)=".",TRUE,FALSE)</formula>
    </cfRule>
  </conditionalFormatting>
  <conditionalFormatting sqref="AU106">
    <cfRule type="expression" dxfId="891" priority="147">
      <formula>IF(RIGHT(TEXT(AU106,"0.#"),1)=".",FALSE,TRUE)</formula>
    </cfRule>
    <cfRule type="expression" dxfId="890" priority="148">
      <formula>IF(RIGHT(TEXT(AU106,"0.#"),1)=".",TRUE,FALSE)</formula>
    </cfRule>
  </conditionalFormatting>
  <conditionalFormatting sqref="AU98:AU105 AU96">
    <cfRule type="expression" dxfId="889" priority="145">
      <formula>IF(RIGHT(TEXT(AU96,"0.#"),1)=".",FALSE,TRUE)</formula>
    </cfRule>
    <cfRule type="expression" dxfId="888" priority="146">
      <formula>IF(RIGHT(TEXT(AU96,"0.#"),1)=".",TRUE,FALSE)</formula>
    </cfRule>
  </conditionalFormatting>
  <conditionalFormatting sqref="Y111">
    <cfRule type="expression" dxfId="887" priority="143">
      <formula>IF(RIGHT(TEXT(Y111,"0.#"),1)=".",FALSE,TRUE)</formula>
    </cfRule>
    <cfRule type="expression" dxfId="886" priority="144">
      <formula>IF(RIGHT(TEXT(Y111,"0.#"),1)=".",TRUE,FALSE)</formula>
    </cfRule>
  </conditionalFormatting>
  <conditionalFormatting sqref="Y120">
    <cfRule type="expression" dxfId="885" priority="141">
      <formula>IF(RIGHT(TEXT(Y120,"0.#"),1)=".",FALSE,TRUE)</formula>
    </cfRule>
    <cfRule type="expression" dxfId="884" priority="142">
      <formula>IF(RIGHT(TEXT(Y120,"0.#"),1)=".",TRUE,FALSE)</formula>
    </cfRule>
  </conditionalFormatting>
  <conditionalFormatting sqref="Y112:Y119 Y110">
    <cfRule type="expression" dxfId="883" priority="139">
      <formula>IF(RIGHT(TEXT(Y110,"0.#"),1)=".",FALSE,TRUE)</formula>
    </cfRule>
    <cfRule type="expression" dxfId="882" priority="140">
      <formula>IF(RIGHT(TEXT(Y110,"0.#"),1)=".",TRUE,FALSE)</formula>
    </cfRule>
  </conditionalFormatting>
  <conditionalFormatting sqref="AU111">
    <cfRule type="expression" dxfId="881" priority="137">
      <formula>IF(RIGHT(TEXT(AU111,"0.#"),1)=".",FALSE,TRUE)</formula>
    </cfRule>
    <cfRule type="expression" dxfId="880" priority="138">
      <formula>IF(RIGHT(TEXT(AU111,"0.#"),1)=".",TRUE,FALSE)</formula>
    </cfRule>
  </conditionalFormatting>
  <conditionalFormatting sqref="AU120">
    <cfRule type="expression" dxfId="879" priority="135">
      <formula>IF(RIGHT(TEXT(AU120,"0.#"),1)=".",FALSE,TRUE)</formula>
    </cfRule>
    <cfRule type="expression" dxfId="878" priority="136">
      <formula>IF(RIGHT(TEXT(AU120,"0.#"),1)=".",TRUE,FALSE)</formula>
    </cfRule>
  </conditionalFormatting>
  <conditionalFormatting sqref="AU112:AU119 AU110">
    <cfRule type="expression" dxfId="877" priority="133">
      <formula>IF(RIGHT(TEXT(AU110,"0.#"),1)=".",FALSE,TRUE)</formula>
    </cfRule>
    <cfRule type="expression" dxfId="876" priority="134">
      <formula>IF(RIGHT(TEXT(AU110,"0.#"),1)=".",TRUE,FALSE)</formula>
    </cfRule>
  </conditionalFormatting>
  <conditionalFormatting sqref="Y124">
    <cfRule type="expression" dxfId="875" priority="131">
      <formula>IF(RIGHT(TEXT(Y124,"0.#"),1)=".",FALSE,TRUE)</formula>
    </cfRule>
    <cfRule type="expression" dxfId="874" priority="132">
      <formula>IF(RIGHT(TEXT(Y124,"0.#"),1)=".",TRUE,FALSE)</formula>
    </cfRule>
  </conditionalFormatting>
  <conditionalFormatting sqref="Y133">
    <cfRule type="expression" dxfId="873" priority="129">
      <formula>IF(RIGHT(TEXT(Y133,"0.#"),1)=".",FALSE,TRUE)</formula>
    </cfRule>
    <cfRule type="expression" dxfId="872" priority="130">
      <formula>IF(RIGHT(TEXT(Y133,"0.#"),1)=".",TRUE,FALSE)</formula>
    </cfRule>
  </conditionalFormatting>
  <conditionalFormatting sqref="Y125:Y132 Y123">
    <cfRule type="expression" dxfId="871" priority="127">
      <formula>IF(RIGHT(TEXT(Y123,"0.#"),1)=".",FALSE,TRUE)</formula>
    </cfRule>
    <cfRule type="expression" dxfId="870" priority="128">
      <formula>IF(RIGHT(TEXT(Y123,"0.#"),1)=".",TRUE,FALSE)</formula>
    </cfRule>
  </conditionalFormatting>
  <conditionalFormatting sqref="AU124">
    <cfRule type="expression" dxfId="869" priority="125">
      <formula>IF(RIGHT(TEXT(AU124,"0.#"),1)=".",FALSE,TRUE)</formula>
    </cfRule>
    <cfRule type="expression" dxfId="868" priority="126">
      <formula>IF(RIGHT(TEXT(AU124,"0.#"),1)=".",TRUE,FALSE)</formula>
    </cfRule>
  </conditionalFormatting>
  <conditionalFormatting sqref="AU133">
    <cfRule type="expression" dxfId="867" priority="123">
      <formula>IF(RIGHT(TEXT(AU133,"0.#"),1)=".",FALSE,TRUE)</formula>
    </cfRule>
    <cfRule type="expression" dxfId="866" priority="124">
      <formula>IF(RIGHT(TEXT(AU133,"0.#"),1)=".",TRUE,FALSE)</formula>
    </cfRule>
  </conditionalFormatting>
  <conditionalFormatting sqref="AU125:AU132 AU123">
    <cfRule type="expression" dxfId="865" priority="121">
      <formula>IF(RIGHT(TEXT(AU123,"0.#"),1)=".",FALSE,TRUE)</formula>
    </cfRule>
    <cfRule type="expression" dxfId="864" priority="122">
      <formula>IF(RIGHT(TEXT(AU123,"0.#"),1)=".",TRUE,FALSE)</formula>
    </cfRule>
  </conditionalFormatting>
  <conditionalFormatting sqref="Y137">
    <cfRule type="expression" dxfId="863" priority="119">
      <formula>IF(RIGHT(TEXT(Y137,"0.#"),1)=".",FALSE,TRUE)</formula>
    </cfRule>
    <cfRule type="expression" dxfId="862" priority="120">
      <formula>IF(RIGHT(TEXT(Y137,"0.#"),1)=".",TRUE,FALSE)</formula>
    </cfRule>
  </conditionalFormatting>
  <conditionalFormatting sqref="Y146">
    <cfRule type="expression" dxfId="861" priority="117">
      <formula>IF(RIGHT(TEXT(Y146,"0.#"),1)=".",FALSE,TRUE)</formula>
    </cfRule>
    <cfRule type="expression" dxfId="860" priority="118">
      <formula>IF(RIGHT(TEXT(Y146,"0.#"),1)=".",TRUE,FALSE)</formula>
    </cfRule>
  </conditionalFormatting>
  <conditionalFormatting sqref="Y138:Y145 Y136">
    <cfRule type="expression" dxfId="859" priority="115">
      <formula>IF(RIGHT(TEXT(Y136,"0.#"),1)=".",FALSE,TRUE)</formula>
    </cfRule>
    <cfRule type="expression" dxfId="858" priority="116">
      <formula>IF(RIGHT(TEXT(Y136,"0.#"),1)=".",TRUE,FALSE)</formula>
    </cfRule>
  </conditionalFormatting>
  <conditionalFormatting sqref="AU137">
    <cfRule type="expression" dxfId="857" priority="113">
      <formula>IF(RIGHT(TEXT(AU137,"0.#"),1)=".",FALSE,TRUE)</formula>
    </cfRule>
    <cfRule type="expression" dxfId="856" priority="114">
      <formula>IF(RIGHT(TEXT(AU137,"0.#"),1)=".",TRUE,FALSE)</formula>
    </cfRule>
  </conditionalFormatting>
  <conditionalFormatting sqref="AU146">
    <cfRule type="expression" dxfId="855" priority="111">
      <formula>IF(RIGHT(TEXT(AU146,"0.#"),1)=".",FALSE,TRUE)</formula>
    </cfRule>
    <cfRule type="expression" dxfId="854" priority="112">
      <formula>IF(RIGHT(TEXT(AU146,"0.#"),1)=".",TRUE,FALSE)</formula>
    </cfRule>
  </conditionalFormatting>
  <conditionalFormatting sqref="AU138:AU145 AU136">
    <cfRule type="expression" dxfId="853" priority="109">
      <formula>IF(RIGHT(TEXT(AU136,"0.#"),1)=".",FALSE,TRUE)</formula>
    </cfRule>
    <cfRule type="expression" dxfId="852" priority="110">
      <formula>IF(RIGHT(TEXT(AU136,"0.#"),1)=".",TRUE,FALSE)</formula>
    </cfRule>
  </conditionalFormatting>
  <conditionalFormatting sqref="Y150">
    <cfRule type="expression" dxfId="851" priority="107">
      <formula>IF(RIGHT(TEXT(Y150,"0.#"),1)=".",FALSE,TRUE)</formula>
    </cfRule>
    <cfRule type="expression" dxfId="850" priority="108">
      <formula>IF(RIGHT(TEXT(Y150,"0.#"),1)=".",TRUE,FALSE)</formula>
    </cfRule>
  </conditionalFormatting>
  <conditionalFormatting sqref="Y159">
    <cfRule type="expression" dxfId="849" priority="105">
      <formula>IF(RIGHT(TEXT(Y159,"0.#"),1)=".",FALSE,TRUE)</formula>
    </cfRule>
    <cfRule type="expression" dxfId="848" priority="106">
      <formula>IF(RIGHT(TEXT(Y159,"0.#"),1)=".",TRUE,FALSE)</formula>
    </cfRule>
  </conditionalFormatting>
  <conditionalFormatting sqref="Y151:Y158 Y149">
    <cfRule type="expression" dxfId="847" priority="103">
      <formula>IF(RIGHT(TEXT(Y149,"0.#"),1)=".",FALSE,TRUE)</formula>
    </cfRule>
    <cfRule type="expression" dxfId="846" priority="104">
      <formula>IF(RIGHT(TEXT(Y149,"0.#"),1)=".",TRUE,FALSE)</formula>
    </cfRule>
  </conditionalFormatting>
  <conditionalFormatting sqref="AU150">
    <cfRule type="expression" dxfId="845" priority="101">
      <formula>IF(RIGHT(TEXT(AU150,"0.#"),1)=".",FALSE,TRUE)</formula>
    </cfRule>
    <cfRule type="expression" dxfId="844" priority="102">
      <formula>IF(RIGHT(TEXT(AU150,"0.#"),1)=".",TRUE,FALSE)</formula>
    </cfRule>
  </conditionalFormatting>
  <conditionalFormatting sqref="AU159">
    <cfRule type="expression" dxfId="843" priority="99">
      <formula>IF(RIGHT(TEXT(AU159,"0.#"),1)=".",FALSE,TRUE)</formula>
    </cfRule>
    <cfRule type="expression" dxfId="842" priority="100">
      <formula>IF(RIGHT(TEXT(AU159,"0.#"),1)=".",TRUE,FALSE)</formula>
    </cfRule>
  </conditionalFormatting>
  <conditionalFormatting sqref="AU151:AU158 AU149">
    <cfRule type="expression" dxfId="841" priority="97">
      <formula>IF(RIGHT(TEXT(AU149,"0.#"),1)=".",FALSE,TRUE)</formula>
    </cfRule>
    <cfRule type="expression" dxfId="840" priority="98">
      <formula>IF(RIGHT(TEXT(AU149,"0.#"),1)=".",TRUE,FALSE)</formula>
    </cfRule>
  </conditionalFormatting>
  <conditionalFormatting sqref="Y164">
    <cfRule type="expression" dxfId="839" priority="95">
      <formula>IF(RIGHT(TEXT(Y164,"0.#"),1)=".",FALSE,TRUE)</formula>
    </cfRule>
    <cfRule type="expression" dxfId="838" priority="96">
      <formula>IF(RIGHT(TEXT(Y164,"0.#"),1)=".",TRUE,FALSE)</formula>
    </cfRule>
  </conditionalFormatting>
  <conditionalFormatting sqref="Y173">
    <cfRule type="expression" dxfId="837" priority="93">
      <formula>IF(RIGHT(TEXT(Y173,"0.#"),1)=".",FALSE,TRUE)</formula>
    </cfRule>
    <cfRule type="expression" dxfId="836" priority="94">
      <formula>IF(RIGHT(TEXT(Y173,"0.#"),1)=".",TRUE,FALSE)</formula>
    </cfRule>
  </conditionalFormatting>
  <conditionalFormatting sqref="Y165:Y172 Y163">
    <cfRule type="expression" dxfId="835" priority="91">
      <formula>IF(RIGHT(TEXT(Y163,"0.#"),1)=".",FALSE,TRUE)</formula>
    </cfRule>
    <cfRule type="expression" dxfId="834" priority="92">
      <formula>IF(RIGHT(TEXT(Y163,"0.#"),1)=".",TRUE,FALSE)</formula>
    </cfRule>
  </conditionalFormatting>
  <conditionalFormatting sqref="AU164">
    <cfRule type="expression" dxfId="833" priority="89">
      <formula>IF(RIGHT(TEXT(AU164,"0.#"),1)=".",FALSE,TRUE)</formula>
    </cfRule>
    <cfRule type="expression" dxfId="832" priority="90">
      <formula>IF(RIGHT(TEXT(AU164,"0.#"),1)=".",TRUE,FALSE)</formula>
    </cfRule>
  </conditionalFormatting>
  <conditionalFormatting sqref="AU173">
    <cfRule type="expression" dxfId="831" priority="87">
      <formula>IF(RIGHT(TEXT(AU173,"0.#"),1)=".",FALSE,TRUE)</formula>
    </cfRule>
    <cfRule type="expression" dxfId="830" priority="88">
      <formula>IF(RIGHT(TEXT(AU173,"0.#"),1)=".",TRUE,FALSE)</formula>
    </cfRule>
  </conditionalFormatting>
  <conditionalFormatting sqref="AU165:AU172 AU163">
    <cfRule type="expression" dxfId="829" priority="85">
      <formula>IF(RIGHT(TEXT(AU163,"0.#"),1)=".",FALSE,TRUE)</formula>
    </cfRule>
    <cfRule type="expression" dxfId="828" priority="86">
      <formula>IF(RIGHT(TEXT(AU163,"0.#"),1)=".",TRUE,FALSE)</formula>
    </cfRule>
  </conditionalFormatting>
  <conditionalFormatting sqref="Y177">
    <cfRule type="expression" dxfId="827" priority="83">
      <formula>IF(RIGHT(TEXT(Y177,"0.#"),1)=".",FALSE,TRUE)</formula>
    </cfRule>
    <cfRule type="expression" dxfId="826" priority="84">
      <formula>IF(RIGHT(TEXT(Y177,"0.#"),1)=".",TRUE,FALSE)</formula>
    </cfRule>
  </conditionalFormatting>
  <conditionalFormatting sqref="Y186">
    <cfRule type="expression" dxfId="825" priority="81">
      <formula>IF(RIGHT(TEXT(Y186,"0.#"),1)=".",FALSE,TRUE)</formula>
    </cfRule>
    <cfRule type="expression" dxfId="824" priority="82">
      <formula>IF(RIGHT(TEXT(Y186,"0.#"),1)=".",TRUE,FALSE)</formula>
    </cfRule>
  </conditionalFormatting>
  <conditionalFormatting sqref="Y178:Y185 Y176">
    <cfRule type="expression" dxfId="823" priority="79">
      <formula>IF(RIGHT(TEXT(Y176,"0.#"),1)=".",FALSE,TRUE)</formula>
    </cfRule>
    <cfRule type="expression" dxfId="822" priority="80">
      <formula>IF(RIGHT(TEXT(Y176,"0.#"),1)=".",TRUE,FALSE)</formula>
    </cfRule>
  </conditionalFormatting>
  <conditionalFormatting sqref="AU177">
    <cfRule type="expression" dxfId="821" priority="77">
      <formula>IF(RIGHT(TEXT(AU177,"0.#"),1)=".",FALSE,TRUE)</formula>
    </cfRule>
    <cfRule type="expression" dxfId="820" priority="78">
      <formula>IF(RIGHT(TEXT(AU177,"0.#"),1)=".",TRUE,FALSE)</formula>
    </cfRule>
  </conditionalFormatting>
  <conditionalFormatting sqref="AU186">
    <cfRule type="expression" dxfId="819" priority="75">
      <formula>IF(RIGHT(TEXT(AU186,"0.#"),1)=".",FALSE,TRUE)</formula>
    </cfRule>
    <cfRule type="expression" dxfId="818" priority="76">
      <formula>IF(RIGHT(TEXT(AU186,"0.#"),1)=".",TRUE,FALSE)</formula>
    </cfRule>
  </conditionalFormatting>
  <conditionalFormatting sqref="AU178:AU185 AU176">
    <cfRule type="expression" dxfId="817" priority="73">
      <formula>IF(RIGHT(TEXT(AU176,"0.#"),1)=".",FALSE,TRUE)</formula>
    </cfRule>
    <cfRule type="expression" dxfId="816" priority="74">
      <formula>IF(RIGHT(TEXT(AU176,"0.#"),1)=".",TRUE,FALSE)</formula>
    </cfRule>
  </conditionalFormatting>
  <conditionalFormatting sqref="Y190">
    <cfRule type="expression" dxfId="815" priority="71">
      <formula>IF(RIGHT(TEXT(Y190,"0.#"),1)=".",FALSE,TRUE)</formula>
    </cfRule>
    <cfRule type="expression" dxfId="814" priority="72">
      <formula>IF(RIGHT(TEXT(Y190,"0.#"),1)=".",TRUE,FALSE)</formula>
    </cfRule>
  </conditionalFormatting>
  <conditionalFormatting sqref="Y199">
    <cfRule type="expression" dxfId="813" priority="69">
      <formula>IF(RIGHT(TEXT(Y199,"0.#"),1)=".",FALSE,TRUE)</formula>
    </cfRule>
    <cfRule type="expression" dxfId="812" priority="70">
      <formula>IF(RIGHT(TEXT(Y199,"0.#"),1)=".",TRUE,FALSE)</formula>
    </cfRule>
  </conditionalFormatting>
  <conditionalFormatting sqref="Y191:Y198 Y189">
    <cfRule type="expression" dxfId="811" priority="67">
      <formula>IF(RIGHT(TEXT(Y189,"0.#"),1)=".",FALSE,TRUE)</formula>
    </cfRule>
    <cfRule type="expression" dxfId="810" priority="68">
      <formula>IF(RIGHT(TEXT(Y189,"0.#"),1)=".",TRUE,FALSE)</formula>
    </cfRule>
  </conditionalFormatting>
  <conditionalFormatting sqref="AU190">
    <cfRule type="expression" dxfId="809" priority="65">
      <formula>IF(RIGHT(TEXT(AU190,"0.#"),1)=".",FALSE,TRUE)</formula>
    </cfRule>
    <cfRule type="expression" dxfId="808" priority="66">
      <formula>IF(RIGHT(TEXT(AU190,"0.#"),1)=".",TRUE,FALSE)</formula>
    </cfRule>
  </conditionalFormatting>
  <conditionalFormatting sqref="AU199">
    <cfRule type="expression" dxfId="807" priority="63">
      <formula>IF(RIGHT(TEXT(AU199,"0.#"),1)=".",FALSE,TRUE)</formula>
    </cfRule>
    <cfRule type="expression" dxfId="806" priority="64">
      <formula>IF(RIGHT(TEXT(AU199,"0.#"),1)=".",TRUE,FALSE)</formula>
    </cfRule>
  </conditionalFormatting>
  <conditionalFormatting sqref="AU191:AU198 AU189">
    <cfRule type="expression" dxfId="805" priority="61">
      <formula>IF(RIGHT(TEXT(AU189,"0.#"),1)=".",FALSE,TRUE)</formula>
    </cfRule>
    <cfRule type="expression" dxfId="804" priority="62">
      <formula>IF(RIGHT(TEXT(AU189,"0.#"),1)=".",TRUE,FALSE)</formula>
    </cfRule>
  </conditionalFormatting>
  <conditionalFormatting sqref="Y203">
    <cfRule type="expression" dxfId="803" priority="59">
      <formula>IF(RIGHT(TEXT(Y203,"0.#"),1)=".",FALSE,TRUE)</formula>
    </cfRule>
    <cfRule type="expression" dxfId="802" priority="60">
      <formula>IF(RIGHT(TEXT(Y203,"0.#"),1)=".",TRUE,FALSE)</formula>
    </cfRule>
  </conditionalFormatting>
  <conditionalFormatting sqref="Y212">
    <cfRule type="expression" dxfId="801" priority="57">
      <formula>IF(RIGHT(TEXT(Y212,"0.#"),1)=".",FALSE,TRUE)</formula>
    </cfRule>
    <cfRule type="expression" dxfId="800" priority="58">
      <formula>IF(RIGHT(TEXT(Y212,"0.#"),1)=".",TRUE,FALSE)</formula>
    </cfRule>
  </conditionalFormatting>
  <conditionalFormatting sqref="Y204:Y211 Y202">
    <cfRule type="expression" dxfId="799" priority="55">
      <formula>IF(RIGHT(TEXT(Y202,"0.#"),1)=".",FALSE,TRUE)</formula>
    </cfRule>
    <cfRule type="expression" dxfId="798" priority="56">
      <formula>IF(RIGHT(TEXT(Y202,"0.#"),1)=".",TRUE,FALSE)</formula>
    </cfRule>
  </conditionalFormatting>
  <conditionalFormatting sqref="AU203">
    <cfRule type="expression" dxfId="797" priority="53">
      <formula>IF(RIGHT(TEXT(AU203,"0.#"),1)=".",FALSE,TRUE)</formula>
    </cfRule>
    <cfRule type="expression" dxfId="796" priority="54">
      <formula>IF(RIGHT(TEXT(AU203,"0.#"),1)=".",TRUE,FALSE)</formula>
    </cfRule>
  </conditionalFormatting>
  <conditionalFormatting sqref="AU212">
    <cfRule type="expression" dxfId="795" priority="51">
      <formula>IF(RIGHT(TEXT(AU212,"0.#"),1)=".",FALSE,TRUE)</formula>
    </cfRule>
    <cfRule type="expression" dxfId="794" priority="52">
      <formula>IF(RIGHT(TEXT(AU212,"0.#"),1)=".",TRUE,FALSE)</formula>
    </cfRule>
  </conditionalFormatting>
  <conditionalFormatting sqref="AU204:AU211 AU202">
    <cfRule type="expression" dxfId="793" priority="49">
      <formula>IF(RIGHT(TEXT(AU202,"0.#"),1)=".",FALSE,TRUE)</formula>
    </cfRule>
    <cfRule type="expression" dxfId="792" priority="50">
      <formula>IF(RIGHT(TEXT(AU202,"0.#"),1)=".",TRUE,FALSE)</formula>
    </cfRule>
  </conditionalFormatting>
  <conditionalFormatting sqref="Y217">
    <cfRule type="expression" dxfId="791" priority="47">
      <formula>IF(RIGHT(TEXT(Y217,"0.#"),1)=".",FALSE,TRUE)</formula>
    </cfRule>
    <cfRule type="expression" dxfId="790" priority="48">
      <formula>IF(RIGHT(TEXT(Y217,"0.#"),1)=".",TRUE,FALSE)</formula>
    </cfRule>
  </conditionalFormatting>
  <conditionalFormatting sqref="Y226">
    <cfRule type="expression" dxfId="789" priority="45">
      <formula>IF(RIGHT(TEXT(Y226,"0.#"),1)=".",FALSE,TRUE)</formula>
    </cfRule>
    <cfRule type="expression" dxfId="788" priority="46">
      <formula>IF(RIGHT(TEXT(Y226,"0.#"),1)=".",TRUE,FALSE)</formula>
    </cfRule>
  </conditionalFormatting>
  <conditionalFormatting sqref="Y218:Y225 Y216">
    <cfRule type="expression" dxfId="787" priority="43">
      <formula>IF(RIGHT(TEXT(Y216,"0.#"),1)=".",FALSE,TRUE)</formula>
    </cfRule>
    <cfRule type="expression" dxfId="786" priority="44">
      <formula>IF(RIGHT(TEXT(Y216,"0.#"),1)=".",TRUE,FALSE)</formula>
    </cfRule>
  </conditionalFormatting>
  <conditionalFormatting sqref="AU217">
    <cfRule type="expression" dxfId="785" priority="41">
      <formula>IF(RIGHT(TEXT(AU217,"0.#"),1)=".",FALSE,TRUE)</formula>
    </cfRule>
    <cfRule type="expression" dxfId="784" priority="42">
      <formula>IF(RIGHT(TEXT(AU217,"0.#"),1)=".",TRUE,FALSE)</formula>
    </cfRule>
  </conditionalFormatting>
  <conditionalFormatting sqref="AU226">
    <cfRule type="expression" dxfId="783" priority="39">
      <formula>IF(RIGHT(TEXT(AU226,"0.#"),1)=".",FALSE,TRUE)</formula>
    </cfRule>
    <cfRule type="expression" dxfId="782" priority="40">
      <formula>IF(RIGHT(TEXT(AU226,"0.#"),1)=".",TRUE,FALSE)</formula>
    </cfRule>
  </conditionalFormatting>
  <conditionalFormatting sqref="AU218:AU225 AU216">
    <cfRule type="expression" dxfId="781" priority="37">
      <formula>IF(RIGHT(TEXT(AU216,"0.#"),1)=".",FALSE,TRUE)</formula>
    </cfRule>
    <cfRule type="expression" dxfId="780" priority="38">
      <formula>IF(RIGHT(TEXT(AU216,"0.#"),1)=".",TRUE,FALSE)</formula>
    </cfRule>
  </conditionalFormatting>
  <conditionalFormatting sqref="Y230">
    <cfRule type="expression" dxfId="779" priority="35">
      <formula>IF(RIGHT(TEXT(Y230,"0.#"),1)=".",FALSE,TRUE)</formula>
    </cfRule>
    <cfRule type="expression" dxfId="778" priority="36">
      <formula>IF(RIGHT(TEXT(Y230,"0.#"),1)=".",TRUE,FALSE)</formula>
    </cfRule>
  </conditionalFormatting>
  <conditionalFormatting sqref="Y239">
    <cfRule type="expression" dxfId="777" priority="33">
      <formula>IF(RIGHT(TEXT(Y239,"0.#"),1)=".",FALSE,TRUE)</formula>
    </cfRule>
    <cfRule type="expression" dxfId="776" priority="34">
      <formula>IF(RIGHT(TEXT(Y239,"0.#"),1)=".",TRUE,FALSE)</formula>
    </cfRule>
  </conditionalFormatting>
  <conditionalFormatting sqref="Y231:Y238 Y229">
    <cfRule type="expression" dxfId="775" priority="31">
      <formula>IF(RIGHT(TEXT(Y229,"0.#"),1)=".",FALSE,TRUE)</formula>
    </cfRule>
    <cfRule type="expression" dxfId="774" priority="32">
      <formula>IF(RIGHT(TEXT(Y229,"0.#"),1)=".",TRUE,FALSE)</formula>
    </cfRule>
  </conditionalFormatting>
  <conditionalFormatting sqref="AU230">
    <cfRule type="expression" dxfId="773" priority="29">
      <formula>IF(RIGHT(TEXT(AU230,"0.#"),1)=".",FALSE,TRUE)</formula>
    </cfRule>
    <cfRule type="expression" dxfId="772" priority="30">
      <formula>IF(RIGHT(TEXT(AU230,"0.#"),1)=".",TRUE,FALSE)</formula>
    </cfRule>
  </conditionalFormatting>
  <conditionalFormatting sqref="AU239">
    <cfRule type="expression" dxfId="771" priority="27">
      <formula>IF(RIGHT(TEXT(AU239,"0.#"),1)=".",FALSE,TRUE)</formula>
    </cfRule>
    <cfRule type="expression" dxfId="770" priority="28">
      <formula>IF(RIGHT(TEXT(AU239,"0.#"),1)=".",TRUE,FALSE)</formula>
    </cfRule>
  </conditionalFormatting>
  <conditionalFormatting sqref="AU231:AU238 AU229">
    <cfRule type="expression" dxfId="769" priority="25">
      <formula>IF(RIGHT(TEXT(AU229,"0.#"),1)=".",FALSE,TRUE)</formula>
    </cfRule>
    <cfRule type="expression" dxfId="768" priority="26">
      <formula>IF(RIGHT(TEXT(AU229,"0.#"),1)=".",TRUE,FALSE)</formula>
    </cfRule>
  </conditionalFormatting>
  <conditionalFormatting sqref="Y243">
    <cfRule type="expression" dxfId="767" priority="23">
      <formula>IF(RIGHT(TEXT(Y243,"0.#"),1)=".",FALSE,TRUE)</formula>
    </cfRule>
    <cfRule type="expression" dxfId="766" priority="24">
      <formula>IF(RIGHT(TEXT(Y243,"0.#"),1)=".",TRUE,FALSE)</formula>
    </cfRule>
  </conditionalFormatting>
  <conditionalFormatting sqref="Y252">
    <cfRule type="expression" dxfId="765" priority="21">
      <formula>IF(RIGHT(TEXT(Y252,"0.#"),1)=".",FALSE,TRUE)</formula>
    </cfRule>
    <cfRule type="expression" dxfId="764" priority="22">
      <formula>IF(RIGHT(TEXT(Y252,"0.#"),1)=".",TRUE,FALSE)</formula>
    </cfRule>
  </conditionalFormatting>
  <conditionalFormatting sqref="Y244:Y251 Y242">
    <cfRule type="expression" dxfId="763" priority="19">
      <formula>IF(RIGHT(TEXT(Y242,"0.#"),1)=".",FALSE,TRUE)</formula>
    </cfRule>
    <cfRule type="expression" dxfId="762" priority="20">
      <formula>IF(RIGHT(TEXT(Y242,"0.#"),1)=".",TRUE,FALSE)</formula>
    </cfRule>
  </conditionalFormatting>
  <conditionalFormatting sqref="AU243">
    <cfRule type="expression" dxfId="761" priority="17">
      <formula>IF(RIGHT(TEXT(AU243,"0.#"),1)=".",FALSE,TRUE)</formula>
    </cfRule>
    <cfRule type="expression" dxfId="760" priority="18">
      <formula>IF(RIGHT(TEXT(AU243,"0.#"),1)=".",TRUE,FALSE)</formula>
    </cfRule>
  </conditionalFormatting>
  <conditionalFormatting sqref="AU252">
    <cfRule type="expression" dxfId="759" priority="15">
      <formula>IF(RIGHT(TEXT(AU252,"0.#"),1)=".",FALSE,TRUE)</formula>
    </cfRule>
    <cfRule type="expression" dxfId="758" priority="16">
      <formula>IF(RIGHT(TEXT(AU252,"0.#"),1)=".",TRUE,FALSE)</formula>
    </cfRule>
  </conditionalFormatting>
  <conditionalFormatting sqref="AU244:AU251 AU242">
    <cfRule type="expression" dxfId="757" priority="13">
      <formula>IF(RIGHT(TEXT(AU242,"0.#"),1)=".",FALSE,TRUE)</formula>
    </cfRule>
    <cfRule type="expression" dxfId="756" priority="14">
      <formula>IF(RIGHT(TEXT(AU242,"0.#"),1)=".",TRUE,FALSE)</formula>
    </cfRule>
  </conditionalFormatting>
  <conditionalFormatting sqref="Y256">
    <cfRule type="expression" dxfId="755" priority="11">
      <formula>IF(RIGHT(TEXT(Y256,"0.#"),1)=".",FALSE,TRUE)</formula>
    </cfRule>
    <cfRule type="expression" dxfId="754" priority="12">
      <formula>IF(RIGHT(TEXT(Y256,"0.#"),1)=".",TRUE,FALSE)</formula>
    </cfRule>
  </conditionalFormatting>
  <conditionalFormatting sqref="Y265">
    <cfRule type="expression" dxfId="753" priority="9">
      <formula>IF(RIGHT(TEXT(Y265,"0.#"),1)=".",FALSE,TRUE)</formula>
    </cfRule>
    <cfRule type="expression" dxfId="752" priority="10">
      <formula>IF(RIGHT(TEXT(Y265,"0.#"),1)=".",TRUE,FALSE)</formula>
    </cfRule>
  </conditionalFormatting>
  <conditionalFormatting sqref="Y257:Y264 Y255">
    <cfRule type="expression" dxfId="751" priority="7">
      <formula>IF(RIGHT(TEXT(Y255,"0.#"),1)=".",FALSE,TRUE)</formula>
    </cfRule>
    <cfRule type="expression" dxfId="750" priority="8">
      <formula>IF(RIGHT(TEXT(Y255,"0.#"),1)=".",TRUE,FALSE)</formula>
    </cfRule>
  </conditionalFormatting>
  <conditionalFormatting sqref="AU256">
    <cfRule type="expression" dxfId="749" priority="5">
      <formula>IF(RIGHT(TEXT(AU256,"0.#"),1)=".",FALSE,TRUE)</formula>
    </cfRule>
    <cfRule type="expression" dxfId="748" priority="6">
      <formula>IF(RIGHT(TEXT(AU256,"0.#"),1)=".",TRUE,FALSE)</formula>
    </cfRule>
  </conditionalFormatting>
  <conditionalFormatting sqref="AU265">
    <cfRule type="expression" dxfId="747" priority="3">
      <formula>IF(RIGHT(TEXT(AU265,"0.#"),1)=".",FALSE,TRUE)</formula>
    </cfRule>
    <cfRule type="expression" dxfId="746" priority="4">
      <formula>IF(RIGHT(TEXT(AU265,"0.#"),1)=".",TRUE,FALSE)</formula>
    </cfRule>
  </conditionalFormatting>
  <conditionalFormatting sqref="AU257:AU264 AU255">
    <cfRule type="expression" dxfId="745" priority="1">
      <formula>IF(RIGHT(TEXT(AU255,"0.#"),1)=".",FALSE,TRUE)</formula>
    </cfRule>
    <cfRule type="expression" dxfId="7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7" t="s">
        <v>13</v>
      </c>
      <c r="B2" s="138"/>
      <c r="C2" s="138"/>
      <c r="D2" s="138"/>
      <c r="E2" s="138"/>
      <c r="F2" s="139"/>
      <c r="G2" s="175" t="s">
        <v>318</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457</v>
      </c>
      <c r="AX3" s="83"/>
    </row>
    <row r="4" spans="1:50" ht="22.5" customHeight="1">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29"/>
      <c r="AC5" s="207"/>
      <c r="AD5" s="207"/>
      <c r="AE5" s="98"/>
      <c r="AF5" s="99"/>
      <c r="AG5" s="99"/>
      <c r="AH5" s="99"/>
      <c r="AI5" s="100"/>
      <c r="AJ5" s="98"/>
      <c r="AK5" s="99"/>
      <c r="AL5" s="99"/>
      <c r="AM5" s="99"/>
      <c r="AN5" s="100"/>
      <c r="AO5" s="98"/>
      <c r="AP5" s="99"/>
      <c r="AQ5" s="99"/>
      <c r="AR5" s="99"/>
      <c r="AS5" s="100"/>
      <c r="AT5" s="98"/>
      <c r="AU5" s="99"/>
      <c r="AV5" s="99"/>
      <c r="AW5" s="99"/>
      <c r="AX5" s="358"/>
    </row>
    <row r="6" spans="1:50" ht="22.5" customHeight="1">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458</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c r="A7" s="137" t="s">
        <v>13</v>
      </c>
      <c r="B7" s="138"/>
      <c r="C7" s="138"/>
      <c r="D7" s="138"/>
      <c r="E7" s="138"/>
      <c r="F7" s="139"/>
      <c r="G7" s="175" t="s">
        <v>318</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359</v>
      </c>
      <c r="AX8" s="83"/>
    </row>
    <row r="9" spans="1:50" ht="22.5" customHeight="1">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29"/>
      <c r="AC10" s="207"/>
      <c r="AD10" s="207"/>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c r="A12" s="137" t="s">
        <v>13</v>
      </c>
      <c r="B12" s="138"/>
      <c r="C12" s="138"/>
      <c r="D12" s="138"/>
      <c r="E12" s="138"/>
      <c r="F12" s="139"/>
      <c r="G12" s="175" t="s">
        <v>318</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359</v>
      </c>
      <c r="AX13" s="83"/>
    </row>
    <row r="14" spans="1:50" ht="22.5" customHeight="1">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29"/>
      <c r="AC15" s="207"/>
      <c r="AD15" s="207"/>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c r="A17" s="137" t="s">
        <v>13</v>
      </c>
      <c r="B17" s="138"/>
      <c r="C17" s="138"/>
      <c r="D17" s="138"/>
      <c r="E17" s="138"/>
      <c r="F17" s="139"/>
      <c r="G17" s="175" t="s">
        <v>318</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359</v>
      </c>
      <c r="AX18" s="83"/>
    </row>
    <row r="19" spans="1:50" ht="22.5" customHeight="1">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29"/>
      <c r="AC20" s="207"/>
      <c r="AD20" s="207"/>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459</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c r="A22" s="137" t="s">
        <v>13</v>
      </c>
      <c r="B22" s="138"/>
      <c r="C22" s="138"/>
      <c r="D22" s="138"/>
      <c r="E22" s="138"/>
      <c r="F22" s="139"/>
      <c r="G22" s="175" t="s">
        <v>318</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460</v>
      </c>
      <c r="AX23" s="83"/>
    </row>
    <row r="24" spans="1:50" ht="22.5" customHeight="1">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29"/>
      <c r="AC25" s="207"/>
      <c r="AD25" s="207"/>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459</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c r="A27" s="137" t="s">
        <v>13</v>
      </c>
      <c r="B27" s="138"/>
      <c r="C27" s="138"/>
      <c r="D27" s="138"/>
      <c r="E27" s="138"/>
      <c r="F27" s="139"/>
      <c r="G27" s="175" t="s">
        <v>318</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457</v>
      </c>
      <c r="AX28" s="83"/>
    </row>
    <row r="29" spans="1:50" ht="22.5" customHeight="1">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29"/>
      <c r="AC30" s="207"/>
      <c r="AD30" s="207"/>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458</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c r="A32" s="137" t="s">
        <v>13</v>
      </c>
      <c r="B32" s="138"/>
      <c r="C32" s="138"/>
      <c r="D32" s="138"/>
      <c r="E32" s="138"/>
      <c r="F32" s="139"/>
      <c r="G32" s="175" t="s">
        <v>318</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460</v>
      </c>
      <c r="AX33" s="83"/>
    </row>
    <row r="34" spans="1:50" ht="22.5" customHeight="1">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29"/>
      <c r="AC35" s="207"/>
      <c r="AD35" s="207"/>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459</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c r="A37" s="137" t="s">
        <v>13</v>
      </c>
      <c r="B37" s="138"/>
      <c r="C37" s="138"/>
      <c r="D37" s="138"/>
      <c r="E37" s="138"/>
      <c r="F37" s="139"/>
      <c r="G37" s="175" t="s">
        <v>318</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460</v>
      </c>
      <c r="AX38" s="83"/>
    </row>
    <row r="39" spans="1:50" ht="22.5" customHeight="1">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29"/>
      <c r="AC40" s="207"/>
      <c r="AD40" s="207"/>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459</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c r="A42" s="137" t="s">
        <v>13</v>
      </c>
      <c r="B42" s="138"/>
      <c r="C42" s="138"/>
      <c r="D42" s="138"/>
      <c r="E42" s="138"/>
      <c r="F42" s="139"/>
      <c r="G42" s="175" t="s">
        <v>318</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460</v>
      </c>
      <c r="AX43" s="83"/>
    </row>
    <row r="44" spans="1:50" ht="22.5" customHeight="1">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29"/>
      <c r="AC45" s="207"/>
      <c r="AD45" s="207"/>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459</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c r="A47" s="137" t="s">
        <v>13</v>
      </c>
      <c r="B47" s="138"/>
      <c r="C47" s="138"/>
      <c r="D47" s="138"/>
      <c r="E47" s="138"/>
      <c r="F47" s="139"/>
      <c r="G47" s="175" t="s">
        <v>318</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457</v>
      </c>
      <c r="AX48" s="83"/>
    </row>
    <row r="49" spans="1:50" ht="22.5" customHeight="1">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29"/>
      <c r="AC50" s="207"/>
      <c r="AD50" s="207"/>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711" t="s">
        <v>458</v>
      </c>
      <c r="AC51" s="712"/>
      <c r="AD51" s="712"/>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77" t="s">
        <v>365</v>
      </c>
      <c r="H2" s="378"/>
      <c r="I2" s="378"/>
      <c r="J2" s="378"/>
      <c r="K2" s="378"/>
      <c r="L2" s="378"/>
      <c r="M2" s="378"/>
      <c r="N2" s="378"/>
      <c r="O2" s="378"/>
      <c r="P2" s="378"/>
      <c r="Q2" s="378"/>
      <c r="R2" s="378"/>
      <c r="S2" s="378"/>
      <c r="T2" s="378"/>
      <c r="U2" s="378"/>
      <c r="V2" s="378"/>
      <c r="W2" s="378"/>
      <c r="X2" s="378"/>
      <c r="Y2" s="378"/>
      <c r="Z2" s="378"/>
      <c r="AA2" s="378"/>
      <c r="AB2" s="379"/>
      <c r="AC2" s="377" t="s">
        <v>455</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693"/>
      <c r="B3" s="694"/>
      <c r="C3" s="694"/>
      <c r="D3" s="694"/>
      <c r="E3" s="694"/>
      <c r="F3" s="69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c r="A4" s="693"/>
      <c r="B4" s="694"/>
      <c r="C4" s="694"/>
      <c r="D4" s="694"/>
      <c r="E4" s="694"/>
      <c r="F4" s="69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c r="A5" s="693"/>
      <c r="B5" s="694"/>
      <c r="C5" s="694"/>
      <c r="D5" s="694"/>
      <c r="E5" s="694"/>
      <c r="F5" s="69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c r="A6" s="693"/>
      <c r="B6" s="694"/>
      <c r="C6" s="694"/>
      <c r="D6" s="694"/>
      <c r="E6" s="694"/>
      <c r="F6" s="69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c r="A7" s="693"/>
      <c r="B7" s="694"/>
      <c r="C7" s="694"/>
      <c r="D7" s="694"/>
      <c r="E7" s="694"/>
      <c r="F7" s="69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c r="A8" s="693"/>
      <c r="B8" s="694"/>
      <c r="C8" s="694"/>
      <c r="D8" s="694"/>
      <c r="E8" s="694"/>
      <c r="F8" s="69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c r="A9" s="693"/>
      <c r="B9" s="694"/>
      <c r="C9" s="694"/>
      <c r="D9" s="694"/>
      <c r="E9" s="694"/>
      <c r="F9" s="69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c r="A10" s="693"/>
      <c r="B10" s="694"/>
      <c r="C10" s="694"/>
      <c r="D10" s="694"/>
      <c r="E10" s="694"/>
      <c r="F10" s="69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c r="A11" s="693"/>
      <c r="B11" s="694"/>
      <c r="C11" s="694"/>
      <c r="D11" s="694"/>
      <c r="E11" s="694"/>
      <c r="F11" s="69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c r="A12" s="693"/>
      <c r="B12" s="694"/>
      <c r="C12" s="694"/>
      <c r="D12" s="694"/>
      <c r="E12" s="694"/>
      <c r="F12" s="69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c r="A13" s="693"/>
      <c r="B13" s="694"/>
      <c r="C13" s="694"/>
      <c r="D13" s="694"/>
      <c r="E13" s="694"/>
      <c r="F13" s="69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c r="A14" s="693"/>
      <c r="B14" s="694"/>
      <c r="C14" s="694"/>
      <c r="D14" s="694"/>
      <c r="E14" s="694"/>
      <c r="F14" s="695"/>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c r="A15" s="693"/>
      <c r="B15" s="694"/>
      <c r="C15" s="694"/>
      <c r="D15" s="694"/>
      <c r="E15" s="694"/>
      <c r="F15" s="695"/>
      <c r="G15" s="377" t="s">
        <v>366</v>
      </c>
      <c r="H15" s="378"/>
      <c r="I15" s="378"/>
      <c r="J15" s="378"/>
      <c r="K15" s="378"/>
      <c r="L15" s="378"/>
      <c r="M15" s="378"/>
      <c r="N15" s="378"/>
      <c r="O15" s="378"/>
      <c r="P15" s="378"/>
      <c r="Q15" s="378"/>
      <c r="R15" s="378"/>
      <c r="S15" s="378"/>
      <c r="T15" s="378"/>
      <c r="U15" s="378"/>
      <c r="V15" s="378"/>
      <c r="W15" s="378"/>
      <c r="X15" s="378"/>
      <c r="Y15" s="378"/>
      <c r="Z15" s="378"/>
      <c r="AA15" s="378"/>
      <c r="AB15" s="379"/>
      <c r="AC15" s="377" t="s">
        <v>367</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693"/>
      <c r="B16" s="694"/>
      <c r="C16" s="694"/>
      <c r="D16" s="694"/>
      <c r="E16" s="694"/>
      <c r="F16" s="69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c r="A17" s="693"/>
      <c r="B17" s="694"/>
      <c r="C17" s="694"/>
      <c r="D17" s="694"/>
      <c r="E17" s="694"/>
      <c r="F17" s="69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c r="A18" s="693"/>
      <c r="B18" s="694"/>
      <c r="C18" s="694"/>
      <c r="D18" s="694"/>
      <c r="E18" s="694"/>
      <c r="F18" s="69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c r="A19" s="693"/>
      <c r="B19" s="694"/>
      <c r="C19" s="694"/>
      <c r="D19" s="694"/>
      <c r="E19" s="694"/>
      <c r="F19" s="69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c r="A20" s="693"/>
      <c r="B20" s="694"/>
      <c r="C20" s="694"/>
      <c r="D20" s="694"/>
      <c r="E20" s="694"/>
      <c r="F20" s="69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c r="A21" s="693"/>
      <c r="B21" s="694"/>
      <c r="C21" s="694"/>
      <c r="D21" s="694"/>
      <c r="E21" s="694"/>
      <c r="F21" s="69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c r="A22" s="693"/>
      <c r="B22" s="694"/>
      <c r="C22" s="694"/>
      <c r="D22" s="694"/>
      <c r="E22" s="694"/>
      <c r="F22" s="69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c r="A23" s="693"/>
      <c r="B23" s="694"/>
      <c r="C23" s="694"/>
      <c r="D23" s="694"/>
      <c r="E23" s="694"/>
      <c r="F23" s="69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c r="A24" s="693"/>
      <c r="B24" s="694"/>
      <c r="C24" s="694"/>
      <c r="D24" s="694"/>
      <c r="E24" s="694"/>
      <c r="F24" s="69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c r="A25" s="693"/>
      <c r="B25" s="694"/>
      <c r="C25" s="694"/>
      <c r="D25" s="694"/>
      <c r="E25" s="694"/>
      <c r="F25" s="69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c r="A26" s="693"/>
      <c r="B26" s="694"/>
      <c r="C26" s="694"/>
      <c r="D26" s="694"/>
      <c r="E26" s="694"/>
      <c r="F26" s="69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c r="A27" s="693"/>
      <c r="B27" s="694"/>
      <c r="C27" s="694"/>
      <c r="D27" s="694"/>
      <c r="E27" s="694"/>
      <c r="F27" s="695"/>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c r="A28" s="693"/>
      <c r="B28" s="694"/>
      <c r="C28" s="694"/>
      <c r="D28" s="694"/>
      <c r="E28" s="694"/>
      <c r="F28" s="695"/>
      <c r="G28" s="377" t="s">
        <v>368</v>
      </c>
      <c r="H28" s="378"/>
      <c r="I28" s="378"/>
      <c r="J28" s="378"/>
      <c r="K28" s="378"/>
      <c r="L28" s="378"/>
      <c r="M28" s="378"/>
      <c r="N28" s="378"/>
      <c r="O28" s="378"/>
      <c r="P28" s="378"/>
      <c r="Q28" s="378"/>
      <c r="R28" s="378"/>
      <c r="S28" s="378"/>
      <c r="T28" s="378"/>
      <c r="U28" s="378"/>
      <c r="V28" s="378"/>
      <c r="W28" s="378"/>
      <c r="X28" s="378"/>
      <c r="Y28" s="378"/>
      <c r="Z28" s="378"/>
      <c r="AA28" s="378"/>
      <c r="AB28" s="379"/>
      <c r="AC28" s="377" t="s">
        <v>369</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693"/>
      <c r="B29" s="694"/>
      <c r="C29" s="694"/>
      <c r="D29" s="694"/>
      <c r="E29" s="694"/>
      <c r="F29" s="69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c r="A30" s="693"/>
      <c r="B30" s="694"/>
      <c r="C30" s="694"/>
      <c r="D30" s="694"/>
      <c r="E30" s="694"/>
      <c r="F30" s="69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c r="A31" s="693"/>
      <c r="B31" s="694"/>
      <c r="C31" s="694"/>
      <c r="D31" s="694"/>
      <c r="E31" s="694"/>
      <c r="F31" s="69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c r="A32" s="693"/>
      <c r="B32" s="694"/>
      <c r="C32" s="694"/>
      <c r="D32" s="694"/>
      <c r="E32" s="694"/>
      <c r="F32" s="69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c r="A33" s="693"/>
      <c r="B33" s="694"/>
      <c r="C33" s="694"/>
      <c r="D33" s="694"/>
      <c r="E33" s="694"/>
      <c r="F33" s="69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c r="A34" s="693"/>
      <c r="B34" s="694"/>
      <c r="C34" s="694"/>
      <c r="D34" s="694"/>
      <c r="E34" s="694"/>
      <c r="F34" s="69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c r="A35" s="693"/>
      <c r="B35" s="694"/>
      <c r="C35" s="694"/>
      <c r="D35" s="694"/>
      <c r="E35" s="694"/>
      <c r="F35" s="69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c r="A36" s="693"/>
      <c r="B36" s="694"/>
      <c r="C36" s="694"/>
      <c r="D36" s="694"/>
      <c r="E36" s="694"/>
      <c r="F36" s="69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c r="A37" s="693"/>
      <c r="B37" s="694"/>
      <c r="C37" s="694"/>
      <c r="D37" s="694"/>
      <c r="E37" s="694"/>
      <c r="F37" s="69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c r="A38" s="693"/>
      <c r="B38" s="694"/>
      <c r="C38" s="694"/>
      <c r="D38" s="694"/>
      <c r="E38" s="694"/>
      <c r="F38" s="69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c r="A39" s="693"/>
      <c r="B39" s="694"/>
      <c r="C39" s="694"/>
      <c r="D39" s="694"/>
      <c r="E39" s="694"/>
      <c r="F39" s="69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c r="A40" s="693"/>
      <c r="B40" s="694"/>
      <c r="C40" s="694"/>
      <c r="D40" s="694"/>
      <c r="E40" s="694"/>
      <c r="F40" s="695"/>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c r="A41" s="693"/>
      <c r="B41" s="694"/>
      <c r="C41" s="694"/>
      <c r="D41" s="694"/>
      <c r="E41" s="694"/>
      <c r="F41" s="695"/>
      <c r="G41" s="377" t="s">
        <v>370</v>
      </c>
      <c r="H41" s="378"/>
      <c r="I41" s="378"/>
      <c r="J41" s="378"/>
      <c r="K41" s="378"/>
      <c r="L41" s="378"/>
      <c r="M41" s="378"/>
      <c r="N41" s="378"/>
      <c r="O41" s="378"/>
      <c r="P41" s="378"/>
      <c r="Q41" s="378"/>
      <c r="R41" s="378"/>
      <c r="S41" s="378"/>
      <c r="T41" s="378"/>
      <c r="U41" s="378"/>
      <c r="V41" s="378"/>
      <c r="W41" s="378"/>
      <c r="X41" s="378"/>
      <c r="Y41" s="378"/>
      <c r="Z41" s="378"/>
      <c r="AA41" s="378"/>
      <c r="AB41" s="379"/>
      <c r="AC41" s="377" t="s">
        <v>371</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693"/>
      <c r="B42" s="694"/>
      <c r="C42" s="694"/>
      <c r="D42" s="694"/>
      <c r="E42" s="694"/>
      <c r="F42" s="69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c r="A43" s="693"/>
      <c r="B43" s="694"/>
      <c r="C43" s="694"/>
      <c r="D43" s="694"/>
      <c r="E43" s="694"/>
      <c r="F43" s="69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c r="A44" s="693"/>
      <c r="B44" s="694"/>
      <c r="C44" s="694"/>
      <c r="D44" s="694"/>
      <c r="E44" s="694"/>
      <c r="F44" s="69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c r="A45" s="693"/>
      <c r="B45" s="694"/>
      <c r="C45" s="694"/>
      <c r="D45" s="694"/>
      <c r="E45" s="694"/>
      <c r="F45" s="69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c r="A46" s="693"/>
      <c r="B46" s="694"/>
      <c r="C46" s="694"/>
      <c r="D46" s="694"/>
      <c r="E46" s="694"/>
      <c r="F46" s="69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c r="A47" s="693"/>
      <c r="B47" s="694"/>
      <c r="C47" s="694"/>
      <c r="D47" s="694"/>
      <c r="E47" s="694"/>
      <c r="F47" s="69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c r="A48" s="693"/>
      <c r="B48" s="694"/>
      <c r="C48" s="694"/>
      <c r="D48" s="694"/>
      <c r="E48" s="694"/>
      <c r="F48" s="69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c r="A49" s="693"/>
      <c r="B49" s="694"/>
      <c r="C49" s="694"/>
      <c r="D49" s="694"/>
      <c r="E49" s="694"/>
      <c r="F49" s="69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c r="A50" s="693"/>
      <c r="B50" s="694"/>
      <c r="C50" s="694"/>
      <c r="D50" s="694"/>
      <c r="E50" s="694"/>
      <c r="F50" s="69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c r="A51" s="693"/>
      <c r="B51" s="694"/>
      <c r="C51" s="694"/>
      <c r="D51" s="694"/>
      <c r="E51" s="694"/>
      <c r="F51" s="69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c r="A52" s="693"/>
      <c r="B52" s="694"/>
      <c r="C52" s="694"/>
      <c r="D52" s="694"/>
      <c r="E52" s="694"/>
      <c r="F52" s="69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row r="55" spans="1:50" ht="30" customHeight="1">
      <c r="A55" s="690" t="s">
        <v>34</v>
      </c>
      <c r="B55" s="691"/>
      <c r="C55" s="691"/>
      <c r="D55" s="691"/>
      <c r="E55" s="691"/>
      <c r="F55" s="692"/>
      <c r="G55" s="377" t="s">
        <v>372</v>
      </c>
      <c r="H55" s="378"/>
      <c r="I55" s="378"/>
      <c r="J55" s="378"/>
      <c r="K55" s="378"/>
      <c r="L55" s="378"/>
      <c r="M55" s="378"/>
      <c r="N55" s="378"/>
      <c r="O55" s="378"/>
      <c r="P55" s="378"/>
      <c r="Q55" s="378"/>
      <c r="R55" s="378"/>
      <c r="S55" s="378"/>
      <c r="T55" s="378"/>
      <c r="U55" s="378"/>
      <c r="V55" s="378"/>
      <c r="W55" s="378"/>
      <c r="X55" s="378"/>
      <c r="Y55" s="378"/>
      <c r="Z55" s="378"/>
      <c r="AA55" s="378"/>
      <c r="AB55" s="379"/>
      <c r="AC55" s="377" t="s">
        <v>373</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693"/>
      <c r="B56" s="694"/>
      <c r="C56" s="694"/>
      <c r="D56" s="694"/>
      <c r="E56" s="694"/>
      <c r="F56" s="69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c r="A57" s="693"/>
      <c r="B57" s="694"/>
      <c r="C57" s="694"/>
      <c r="D57" s="694"/>
      <c r="E57" s="694"/>
      <c r="F57" s="69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c r="A58" s="693"/>
      <c r="B58" s="694"/>
      <c r="C58" s="694"/>
      <c r="D58" s="694"/>
      <c r="E58" s="694"/>
      <c r="F58" s="69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c r="A59" s="693"/>
      <c r="B59" s="694"/>
      <c r="C59" s="694"/>
      <c r="D59" s="694"/>
      <c r="E59" s="694"/>
      <c r="F59" s="69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c r="A60" s="693"/>
      <c r="B60" s="694"/>
      <c r="C60" s="694"/>
      <c r="D60" s="694"/>
      <c r="E60" s="694"/>
      <c r="F60" s="69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c r="A61" s="693"/>
      <c r="B61" s="694"/>
      <c r="C61" s="694"/>
      <c r="D61" s="694"/>
      <c r="E61" s="694"/>
      <c r="F61" s="69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c r="A62" s="693"/>
      <c r="B62" s="694"/>
      <c r="C62" s="694"/>
      <c r="D62" s="694"/>
      <c r="E62" s="694"/>
      <c r="F62" s="69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c r="A63" s="693"/>
      <c r="B63" s="694"/>
      <c r="C63" s="694"/>
      <c r="D63" s="694"/>
      <c r="E63" s="694"/>
      <c r="F63" s="69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c r="A64" s="693"/>
      <c r="B64" s="694"/>
      <c r="C64" s="694"/>
      <c r="D64" s="694"/>
      <c r="E64" s="694"/>
      <c r="F64" s="69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c r="A65" s="693"/>
      <c r="B65" s="694"/>
      <c r="C65" s="694"/>
      <c r="D65" s="694"/>
      <c r="E65" s="694"/>
      <c r="F65" s="69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c r="A66" s="693"/>
      <c r="B66" s="694"/>
      <c r="C66" s="694"/>
      <c r="D66" s="694"/>
      <c r="E66" s="694"/>
      <c r="F66" s="69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c r="A67" s="693"/>
      <c r="B67" s="694"/>
      <c r="C67" s="694"/>
      <c r="D67" s="694"/>
      <c r="E67" s="694"/>
      <c r="F67" s="695"/>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customHeight="1">
      <c r="A68" s="693"/>
      <c r="B68" s="694"/>
      <c r="C68" s="694"/>
      <c r="D68" s="694"/>
      <c r="E68" s="694"/>
      <c r="F68" s="695"/>
      <c r="G68" s="377" t="s">
        <v>374</v>
      </c>
      <c r="H68" s="378"/>
      <c r="I68" s="378"/>
      <c r="J68" s="378"/>
      <c r="K68" s="378"/>
      <c r="L68" s="378"/>
      <c r="M68" s="378"/>
      <c r="N68" s="378"/>
      <c r="O68" s="378"/>
      <c r="P68" s="378"/>
      <c r="Q68" s="378"/>
      <c r="R68" s="378"/>
      <c r="S68" s="378"/>
      <c r="T68" s="378"/>
      <c r="U68" s="378"/>
      <c r="V68" s="378"/>
      <c r="W68" s="378"/>
      <c r="X68" s="378"/>
      <c r="Y68" s="378"/>
      <c r="Z68" s="378"/>
      <c r="AA68" s="378"/>
      <c r="AB68" s="379"/>
      <c r="AC68" s="377" t="s">
        <v>375</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693"/>
      <c r="B69" s="694"/>
      <c r="C69" s="694"/>
      <c r="D69" s="694"/>
      <c r="E69" s="694"/>
      <c r="F69" s="69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c r="A70" s="693"/>
      <c r="B70" s="694"/>
      <c r="C70" s="694"/>
      <c r="D70" s="694"/>
      <c r="E70" s="694"/>
      <c r="F70" s="69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c r="A71" s="693"/>
      <c r="B71" s="694"/>
      <c r="C71" s="694"/>
      <c r="D71" s="694"/>
      <c r="E71" s="694"/>
      <c r="F71" s="69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c r="A72" s="693"/>
      <c r="B72" s="694"/>
      <c r="C72" s="694"/>
      <c r="D72" s="694"/>
      <c r="E72" s="694"/>
      <c r="F72" s="69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c r="A73" s="693"/>
      <c r="B73" s="694"/>
      <c r="C73" s="694"/>
      <c r="D73" s="694"/>
      <c r="E73" s="694"/>
      <c r="F73" s="69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c r="A74" s="693"/>
      <c r="B74" s="694"/>
      <c r="C74" s="694"/>
      <c r="D74" s="694"/>
      <c r="E74" s="694"/>
      <c r="F74" s="69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c r="A75" s="693"/>
      <c r="B75" s="694"/>
      <c r="C75" s="694"/>
      <c r="D75" s="694"/>
      <c r="E75" s="694"/>
      <c r="F75" s="69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c r="A76" s="693"/>
      <c r="B76" s="694"/>
      <c r="C76" s="694"/>
      <c r="D76" s="694"/>
      <c r="E76" s="694"/>
      <c r="F76" s="69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c r="A77" s="693"/>
      <c r="B77" s="694"/>
      <c r="C77" s="694"/>
      <c r="D77" s="694"/>
      <c r="E77" s="694"/>
      <c r="F77" s="69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c r="A78" s="693"/>
      <c r="B78" s="694"/>
      <c r="C78" s="694"/>
      <c r="D78" s="694"/>
      <c r="E78" s="694"/>
      <c r="F78" s="69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c r="A79" s="693"/>
      <c r="B79" s="694"/>
      <c r="C79" s="694"/>
      <c r="D79" s="694"/>
      <c r="E79" s="694"/>
      <c r="F79" s="69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c r="A80" s="693"/>
      <c r="B80" s="694"/>
      <c r="C80" s="694"/>
      <c r="D80" s="694"/>
      <c r="E80" s="694"/>
      <c r="F80" s="695"/>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customHeight="1">
      <c r="A81" s="693"/>
      <c r="B81" s="694"/>
      <c r="C81" s="694"/>
      <c r="D81" s="694"/>
      <c r="E81" s="694"/>
      <c r="F81" s="695"/>
      <c r="G81" s="377" t="s">
        <v>376</v>
      </c>
      <c r="H81" s="378"/>
      <c r="I81" s="378"/>
      <c r="J81" s="378"/>
      <c r="K81" s="378"/>
      <c r="L81" s="378"/>
      <c r="M81" s="378"/>
      <c r="N81" s="378"/>
      <c r="O81" s="378"/>
      <c r="P81" s="378"/>
      <c r="Q81" s="378"/>
      <c r="R81" s="378"/>
      <c r="S81" s="378"/>
      <c r="T81" s="378"/>
      <c r="U81" s="378"/>
      <c r="V81" s="378"/>
      <c r="W81" s="378"/>
      <c r="X81" s="378"/>
      <c r="Y81" s="378"/>
      <c r="Z81" s="378"/>
      <c r="AA81" s="378"/>
      <c r="AB81" s="379"/>
      <c r="AC81" s="377" t="s">
        <v>377</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693"/>
      <c r="B82" s="694"/>
      <c r="C82" s="694"/>
      <c r="D82" s="694"/>
      <c r="E82" s="694"/>
      <c r="F82" s="69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c r="A83" s="693"/>
      <c r="B83" s="694"/>
      <c r="C83" s="694"/>
      <c r="D83" s="694"/>
      <c r="E83" s="694"/>
      <c r="F83" s="69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c r="A84" s="693"/>
      <c r="B84" s="694"/>
      <c r="C84" s="694"/>
      <c r="D84" s="694"/>
      <c r="E84" s="694"/>
      <c r="F84" s="69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c r="A85" s="693"/>
      <c r="B85" s="694"/>
      <c r="C85" s="694"/>
      <c r="D85" s="694"/>
      <c r="E85" s="694"/>
      <c r="F85" s="69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c r="A86" s="693"/>
      <c r="B86" s="694"/>
      <c r="C86" s="694"/>
      <c r="D86" s="694"/>
      <c r="E86" s="694"/>
      <c r="F86" s="69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c r="A87" s="693"/>
      <c r="B87" s="694"/>
      <c r="C87" s="694"/>
      <c r="D87" s="694"/>
      <c r="E87" s="694"/>
      <c r="F87" s="69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c r="A88" s="693"/>
      <c r="B88" s="694"/>
      <c r="C88" s="694"/>
      <c r="D88" s="694"/>
      <c r="E88" s="694"/>
      <c r="F88" s="69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c r="A89" s="693"/>
      <c r="B89" s="694"/>
      <c r="C89" s="694"/>
      <c r="D89" s="694"/>
      <c r="E89" s="694"/>
      <c r="F89" s="69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c r="A90" s="693"/>
      <c r="B90" s="694"/>
      <c r="C90" s="694"/>
      <c r="D90" s="694"/>
      <c r="E90" s="694"/>
      <c r="F90" s="69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c r="A91" s="693"/>
      <c r="B91" s="694"/>
      <c r="C91" s="694"/>
      <c r="D91" s="694"/>
      <c r="E91" s="694"/>
      <c r="F91" s="69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c r="A92" s="693"/>
      <c r="B92" s="694"/>
      <c r="C92" s="694"/>
      <c r="D92" s="694"/>
      <c r="E92" s="694"/>
      <c r="F92" s="69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c r="A93" s="693"/>
      <c r="B93" s="694"/>
      <c r="C93" s="694"/>
      <c r="D93" s="694"/>
      <c r="E93" s="694"/>
      <c r="F93" s="695"/>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customHeight="1">
      <c r="A94" s="693"/>
      <c r="B94" s="694"/>
      <c r="C94" s="694"/>
      <c r="D94" s="694"/>
      <c r="E94" s="694"/>
      <c r="F94" s="695"/>
      <c r="G94" s="377" t="s">
        <v>378</v>
      </c>
      <c r="H94" s="378"/>
      <c r="I94" s="378"/>
      <c r="J94" s="378"/>
      <c r="K94" s="378"/>
      <c r="L94" s="378"/>
      <c r="M94" s="378"/>
      <c r="N94" s="378"/>
      <c r="O94" s="378"/>
      <c r="P94" s="378"/>
      <c r="Q94" s="378"/>
      <c r="R94" s="378"/>
      <c r="S94" s="378"/>
      <c r="T94" s="378"/>
      <c r="U94" s="378"/>
      <c r="V94" s="378"/>
      <c r="W94" s="378"/>
      <c r="X94" s="378"/>
      <c r="Y94" s="378"/>
      <c r="Z94" s="378"/>
      <c r="AA94" s="378"/>
      <c r="AB94" s="379"/>
      <c r="AC94" s="377" t="s">
        <v>379</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693"/>
      <c r="B95" s="694"/>
      <c r="C95" s="694"/>
      <c r="D95" s="694"/>
      <c r="E95" s="694"/>
      <c r="F95" s="69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c r="A96" s="693"/>
      <c r="B96" s="694"/>
      <c r="C96" s="694"/>
      <c r="D96" s="694"/>
      <c r="E96" s="694"/>
      <c r="F96" s="69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c r="A97" s="693"/>
      <c r="B97" s="694"/>
      <c r="C97" s="694"/>
      <c r="D97" s="694"/>
      <c r="E97" s="694"/>
      <c r="F97" s="69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c r="A98" s="693"/>
      <c r="B98" s="694"/>
      <c r="C98" s="694"/>
      <c r="D98" s="694"/>
      <c r="E98" s="694"/>
      <c r="F98" s="69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c r="A99" s="693"/>
      <c r="B99" s="694"/>
      <c r="C99" s="694"/>
      <c r="D99" s="694"/>
      <c r="E99" s="694"/>
      <c r="F99" s="69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c r="A100" s="693"/>
      <c r="B100" s="694"/>
      <c r="C100" s="694"/>
      <c r="D100" s="694"/>
      <c r="E100" s="694"/>
      <c r="F100" s="69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c r="A101" s="693"/>
      <c r="B101" s="694"/>
      <c r="C101" s="694"/>
      <c r="D101" s="694"/>
      <c r="E101" s="694"/>
      <c r="F101" s="69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c r="A102" s="693"/>
      <c r="B102" s="694"/>
      <c r="C102" s="694"/>
      <c r="D102" s="694"/>
      <c r="E102" s="694"/>
      <c r="F102" s="69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c r="A103" s="693"/>
      <c r="B103" s="694"/>
      <c r="C103" s="694"/>
      <c r="D103" s="694"/>
      <c r="E103" s="694"/>
      <c r="F103" s="69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c r="A104" s="693"/>
      <c r="B104" s="694"/>
      <c r="C104" s="694"/>
      <c r="D104" s="694"/>
      <c r="E104" s="694"/>
      <c r="F104" s="69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c r="A105" s="693"/>
      <c r="B105" s="694"/>
      <c r="C105" s="694"/>
      <c r="D105" s="694"/>
      <c r="E105" s="694"/>
      <c r="F105" s="69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690" t="s">
        <v>34</v>
      </c>
      <c r="B108" s="691"/>
      <c r="C108" s="691"/>
      <c r="D108" s="691"/>
      <c r="E108" s="691"/>
      <c r="F108" s="692"/>
      <c r="G108" s="377" t="s">
        <v>380</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381</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693"/>
      <c r="B109" s="694"/>
      <c r="C109" s="694"/>
      <c r="D109" s="694"/>
      <c r="E109" s="694"/>
      <c r="F109" s="69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c r="A110" s="693"/>
      <c r="B110" s="694"/>
      <c r="C110" s="694"/>
      <c r="D110" s="694"/>
      <c r="E110" s="694"/>
      <c r="F110" s="69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c r="A111" s="693"/>
      <c r="B111" s="694"/>
      <c r="C111" s="694"/>
      <c r="D111" s="694"/>
      <c r="E111" s="694"/>
      <c r="F111" s="69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c r="A112" s="693"/>
      <c r="B112" s="694"/>
      <c r="C112" s="694"/>
      <c r="D112" s="694"/>
      <c r="E112" s="694"/>
      <c r="F112" s="69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c r="A113" s="693"/>
      <c r="B113" s="694"/>
      <c r="C113" s="694"/>
      <c r="D113" s="694"/>
      <c r="E113" s="694"/>
      <c r="F113" s="69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c r="A114" s="693"/>
      <c r="B114" s="694"/>
      <c r="C114" s="694"/>
      <c r="D114" s="694"/>
      <c r="E114" s="694"/>
      <c r="F114" s="69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c r="A115" s="693"/>
      <c r="B115" s="694"/>
      <c r="C115" s="694"/>
      <c r="D115" s="694"/>
      <c r="E115" s="694"/>
      <c r="F115" s="69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c r="A116" s="693"/>
      <c r="B116" s="694"/>
      <c r="C116" s="694"/>
      <c r="D116" s="694"/>
      <c r="E116" s="694"/>
      <c r="F116" s="69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c r="A117" s="693"/>
      <c r="B117" s="694"/>
      <c r="C117" s="694"/>
      <c r="D117" s="694"/>
      <c r="E117" s="694"/>
      <c r="F117" s="69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c r="A118" s="693"/>
      <c r="B118" s="694"/>
      <c r="C118" s="694"/>
      <c r="D118" s="694"/>
      <c r="E118" s="694"/>
      <c r="F118" s="69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c r="A119" s="693"/>
      <c r="B119" s="694"/>
      <c r="C119" s="694"/>
      <c r="D119" s="694"/>
      <c r="E119" s="694"/>
      <c r="F119" s="69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c r="A120" s="693"/>
      <c r="B120" s="694"/>
      <c r="C120" s="694"/>
      <c r="D120" s="694"/>
      <c r="E120" s="694"/>
      <c r="F120" s="695"/>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customHeight="1">
      <c r="A121" s="693"/>
      <c r="B121" s="694"/>
      <c r="C121" s="694"/>
      <c r="D121" s="694"/>
      <c r="E121" s="694"/>
      <c r="F121" s="695"/>
      <c r="G121" s="377" t="s">
        <v>402</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382</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693"/>
      <c r="B122" s="694"/>
      <c r="C122" s="694"/>
      <c r="D122" s="694"/>
      <c r="E122" s="694"/>
      <c r="F122" s="69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c r="A123" s="693"/>
      <c r="B123" s="694"/>
      <c r="C123" s="694"/>
      <c r="D123" s="694"/>
      <c r="E123" s="694"/>
      <c r="F123" s="69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c r="A124" s="693"/>
      <c r="B124" s="694"/>
      <c r="C124" s="694"/>
      <c r="D124" s="694"/>
      <c r="E124" s="694"/>
      <c r="F124" s="69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c r="A125" s="693"/>
      <c r="B125" s="694"/>
      <c r="C125" s="694"/>
      <c r="D125" s="694"/>
      <c r="E125" s="694"/>
      <c r="F125" s="69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c r="A126" s="693"/>
      <c r="B126" s="694"/>
      <c r="C126" s="694"/>
      <c r="D126" s="694"/>
      <c r="E126" s="694"/>
      <c r="F126" s="69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c r="A127" s="693"/>
      <c r="B127" s="694"/>
      <c r="C127" s="694"/>
      <c r="D127" s="694"/>
      <c r="E127" s="694"/>
      <c r="F127" s="69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c r="A128" s="693"/>
      <c r="B128" s="694"/>
      <c r="C128" s="694"/>
      <c r="D128" s="694"/>
      <c r="E128" s="694"/>
      <c r="F128" s="69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c r="A129" s="693"/>
      <c r="B129" s="694"/>
      <c r="C129" s="694"/>
      <c r="D129" s="694"/>
      <c r="E129" s="694"/>
      <c r="F129" s="69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c r="A130" s="693"/>
      <c r="B130" s="694"/>
      <c r="C130" s="694"/>
      <c r="D130" s="694"/>
      <c r="E130" s="694"/>
      <c r="F130" s="69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c r="A131" s="693"/>
      <c r="B131" s="694"/>
      <c r="C131" s="694"/>
      <c r="D131" s="694"/>
      <c r="E131" s="694"/>
      <c r="F131" s="69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c r="A132" s="693"/>
      <c r="B132" s="694"/>
      <c r="C132" s="694"/>
      <c r="D132" s="694"/>
      <c r="E132" s="694"/>
      <c r="F132" s="69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c r="A133" s="693"/>
      <c r="B133" s="694"/>
      <c r="C133" s="694"/>
      <c r="D133" s="694"/>
      <c r="E133" s="694"/>
      <c r="F133" s="695"/>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customHeight="1">
      <c r="A134" s="693"/>
      <c r="B134" s="694"/>
      <c r="C134" s="694"/>
      <c r="D134" s="694"/>
      <c r="E134" s="694"/>
      <c r="F134" s="695"/>
      <c r="G134" s="377" t="s">
        <v>383</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384</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693"/>
      <c r="B135" s="694"/>
      <c r="C135" s="694"/>
      <c r="D135" s="694"/>
      <c r="E135" s="694"/>
      <c r="F135" s="69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c r="A136" s="693"/>
      <c r="B136" s="694"/>
      <c r="C136" s="694"/>
      <c r="D136" s="694"/>
      <c r="E136" s="694"/>
      <c r="F136" s="69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c r="A137" s="693"/>
      <c r="B137" s="694"/>
      <c r="C137" s="694"/>
      <c r="D137" s="694"/>
      <c r="E137" s="694"/>
      <c r="F137" s="69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c r="A138" s="693"/>
      <c r="B138" s="694"/>
      <c r="C138" s="694"/>
      <c r="D138" s="694"/>
      <c r="E138" s="694"/>
      <c r="F138" s="69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c r="A139" s="693"/>
      <c r="B139" s="694"/>
      <c r="C139" s="694"/>
      <c r="D139" s="694"/>
      <c r="E139" s="694"/>
      <c r="F139" s="69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c r="A140" s="693"/>
      <c r="B140" s="694"/>
      <c r="C140" s="694"/>
      <c r="D140" s="694"/>
      <c r="E140" s="694"/>
      <c r="F140" s="69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c r="A141" s="693"/>
      <c r="B141" s="694"/>
      <c r="C141" s="694"/>
      <c r="D141" s="694"/>
      <c r="E141" s="694"/>
      <c r="F141" s="69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c r="A142" s="693"/>
      <c r="B142" s="694"/>
      <c r="C142" s="694"/>
      <c r="D142" s="694"/>
      <c r="E142" s="694"/>
      <c r="F142" s="69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c r="A143" s="693"/>
      <c r="B143" s="694"/>
      <c r="C143" s="694"/>
      <c r="D143" s="694"/>
      <c r="E143" s="694"/>
      <c r="F143" s="69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c r="A144" s="693"/>
      <c r="B144" s="694"/>
      <c r="C144" s="694"/>
      <c r="D144" s="694"/>
      <c r="E144" s="694"/>
      <c r="F144" s="69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c r="A145" s="693"/>
      <c r="B145" s="694"/>
      <c r="C145" s="694"/>
      <c r="D145" s="694"/>
      <c r="E145" s="694"/>
      <c r="F145" s="69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c r="A146" s="693"/>
      <c r="B146" s="694"/>
      <c r="C146" s="694"/>
      <c r="D146" s="694"/>
      <c r="E146" s="694"/>
      <c r="F146" s="695"/>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customHeight="1">
      <c r="A147" s="693"/>
      <c r="B147" s="694"/>
      <c r="C147" s="694"/>
      <c r="D147" s="694"/>
      <c r="E147" s="694"/>
      <c r="F147" s="695"/>
      <c r="G147" s="377" t="s">
        <v>385</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386</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693"/>
      <c r="B148" s="694"/>
      <c r="C148" s="694"/>
      <c r="D148" s="694"/>
      <c r="E148" s="694"/>
      <c r="F148" s="69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c r="A149" s="693"/>
      <c r="B149" s="694"/>
      <c r="C149" s="694"/>
      <c r="D149" s="694"/>
      <c r="E149" s="694"/>
      <c r="F149" s="69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c r="A150" s="693"/>
      <c r="B150" s="694"/>
      <c r="C150" s="694"/>
      <c r="D150" s="694"/>
      <c r="E150" s="694"/>
      <c r="F150" s="69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c r="A151" s="693"/>
      <c r="B151" s="694"/>
      <c r="C151" s="694"/>
      <c r="D151" s="694"/>
      <c r="E151" s="694"/>
      <c r="F151" s="69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c r="A152" s="693"/>
      <c r="B152" s="694"/>
      <c r="C152" s="694"/>
      <c r="D152" s="694"/>
      <c r="E152" s="694"/>
      <c r="F152" s="69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c r="A153" s="693"/>
      <c r="B153" s="694"/>
      <c r="C153" s="694"/>
      <c r="D153" s="694"/>
      <c r="E153" s="694"/>
      <c r="F153" s="69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c r="A154" s="693"/>
      <c r="B154" s="694"/>
      <c r="C154" s="694"/>
      <c r="D154" s="694"/>
      <c r="E154" s="694"/>
      <c r="F154" s="69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c r="A155" s="693"/>
      <c r="B155" s="694"/>
      <c r="C155" s="694"/>
      <c r="D155" s="694"/>
      <c r="E155" s="694"/>
      <c r="F155" s="69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c r="A156" s="693"/>
      <c r="B156" s="694"/>
      <c r="C156" s="694"/>
      <c r="D156" s="694"/>
      <c r="E156" s="694"/>
      <c r="F156" s="69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c r="A157" s="693"/>
      <c r="B157" s="694"/>
      <c r="C157" s="694"/>
      <c r="D157" s="694"/>
      <c r="E157" s="694"/>
      <c r="F157" s="69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c r="A158" s="693"/>
      <c r="B158" s="694"/>
      <c r="C158" s="694"/>
      <c r="D158" s="694"/>
      <c r="E158" s="694"/>
      <c r="F158" s="69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690" t="s">
        <v>34</v>
      </c>
      <c r="B161" s="691"/>
      <c r="C161" s="691"/>
      <c r="D161" s="691"/>
      <c r="E161" s="691"/>
      <c r="F161" s="692"/>
      <c r="G161" s="377" t="s">
        <v>387</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388</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693"/>
      <c r="B162" s="694"/>
      <c r="C162" s="694"/>
      <c r="D162" s="694"/>
      <c r="E162" s="694"/>
      <c r="F162" s="69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c r="A163" s="693"/>
      <c r="B163" s="694"/>
      <c r="C163" s="694"/>
      <c r="D163" s="694"/>
      <c r="E163" s="694"/>
      <c r="F163" s="69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c r="A164" s="693"/>
      <c r="B164" s="694"/>
      <c r="C164" s="694"/>
      <c r="D164" s="694"/>
      <c r="E164" s="694"/>
      <c r="F164" s="69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c r="A165" s="693"/>
      <c r="B165" s="694"/>
      <c r="C165" s="694"/>
      <c r="D165" s="694"/>
      <c r="E165" s="694"/>
      <c r="F165" s="69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c r="A166" s="693"/>
      <c r="B166" s="694"/>
      <c r="C166" s="694"/>
      <c r="D166" s="694"/>
      <c r="E166" s="694"/>
      <c r="F166" s="69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c r="A167" s="693"/>
      <c r="B167" s="694"/>
      <c r="C167" s="694"/>
      <c r="D167" s="694"/>
      <c r="E167" s="694"/>
      <c r="F167" s="69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c r="A168" s="693"/>
      <c r="B168" s="694"/>
      <c r="C168" s="694"/>
      <c r="D168" s="694"/>
      <c r="E168" s="694"/>
      <c r="F168" s="69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c r="A169" s="693"/>
      <c r="B169" s="694"/>
      <c r="C169" s="694"/>
      <c r="D169" s="694"/>
      <c r="E169" s="694"/>
      <c r="F169" s="69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c r="A170" s="693"/>
      <c r="B170" s="694"/>
      <c r="C170" s="694"/>
      <c r="D170" s="694"/>
      <c r="E170" s="694"/>
      <c r="F170" s="69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c r="A171" s="693"/>
      <c r="B171" s="694"/>
      <c r="C171" s="694"/>
      <c r="D171" s="694"/>
      <c r="E171" s="694"/>
      <c r="F171" s="69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c r="A172" s="693"/>
      <c r="B172" s="694"/>
      <c r="C172" s="694"/>
      <c r="D172" s="694"/>
      <c r="E172" s="694"/>
      <c r="F172" s="69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c r="A173" s="693"/>
      <c r="B173" s="694"/>
      <c r="C173" s="694"/>
      <c r="D173" s="694"/>
      <c r="E173" s="694"/>
      <c r="F173" s="695"/>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customHeight="1">
      <c r="A174" s="693"/>
      <c r="B174" s="694"/>
      <c r="C174" s="694"/>
      <c r="D174" s="694"/>
      <c r="E174" s="694"/>
      <c r="F174" s="695"/>
      <c r="G174" s="377" t="s">
        <v>389</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390</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693"/>
      <c r="B175" s="694"/>
      <c r="C175" s="694"/>
      <c r="D175" s="694"/>
      <c r="E175" s="694"/>
      <c r="F175" s="69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c r="A176" s="693"/>
      <c r="B176" s="694"/>
      <c r="C176" s="694"/>
      <c r="D176" s="694"/>
      <c r="E176" s="694"/>
      <c r="F176" s="69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c r="A177" s="693"/>
      <c r="B177" s="694"/>
      <c r="C177" s="694"/>
      <c r="D177" s="694"/>
      <c r="E177" s="694"/>
      <c r="F177" s="69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c r="A178" s="693"/>
      <c r="B178" s="694"/>
      <c r="C178" s="694"/>
      <c r="D178" s="694"/>
      <c r="E178" s="694"/>
      <c r="F178" s="69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c r="A179" s="693"/>
      <c r="B179" s="694"/>
      <c r="C179" s="694"/>
      <c r="D179" s="694"/>
      <c r="E179" s="694"/>
      <c r="F179" s="69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c r="A180" s="693"/>
      <c r="B180" s="694"/>
      <c r="C180" s="694"/>
      <c r="D180" s="694"/>
      <c r="E180" s="694"/>
      <c r="F180" s="69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c r="A181" s="693"/>
      <c r="B181" s="694"/>
      <c r="C181" s="694"/>
      <c r="D181" s="694"/>
      <c r="E181" s="694"/>
      <c r="F181" s="69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c r="A182" s="693"/>
      <c r="B182" s="694"/>
      <c r="C182" s="694"/>
      <c r="D182" s="694"/>
      <c r="E182" s="694"/>
      <c r="F182" s="69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c r="A183" s="693"/>
      <c r="B183" s="694"/>
      <c r="C183" s="694"/>
      <c r="D183" s="694"/>
      <c r="E183" s="694"/>
      <c r="F183" s="69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c r="A184" s="693"/>
      <c r="B184" s="694"/>
      <c r="C184" s="694"/>
      <c r="D184" s="694"/>
      <c r="E184" s="694"/>
      <c r="F184" s="69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c r="A185" s="693"/>
      <c r="B185" s="694"/>
      <c r="C185" s="694"/>
      <c r="D185" s="694"/>
      <c r="E185" s="694"/>
      <c r="F185" s="69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c r="A186" s="693"/>
      <c r="B186" s="694"/>
      <c r="C186" s="694"/>
      <c r="D186" s="694"/>
      <c r="E186" s="694"/>
      <c r="F186" s="695"/>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customHeight="1">
      <c r="A187" s="693"/>
      <c r="B187" s="694"/>
      <c r="C187" s="694"/>
      <c r="D187" s="694"/>
      <c r="E187" s="694"/>
      <c r="F187" s="695"/>
      <c r="G187" s="377" t="s">
        <v>391</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392</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693"/>
      <c r="B188" s="694"/>
      <c r="C188" s="694"/>
      <c r="D188" s="694"/>
      <c r="E188" s="694"/>
      <c r="F188" s="69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c r="A189" s="693"/>
      <c r="B189" s="694"/>
      <c r="C189" s="694"/>
      <c r="D189" s="694"/>
      <c r="E189" s="694"/>
      <c r="F189" s="69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c r="A190" s="693"/>
      <c r="B190" s="694"/>
      <c r="C190" s="694"/>
      <c r="D190" s="694"/>
      <c r="E190" s="694"/>
      <c r="F190" s="69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c r="A191" s="693"/>
      <c r="B191" s="694"/>
      <c r="C191" s="694"/>
      <c r="D191" s="694"/>
      <c r="E191" s="694"/>
      <c r="F191" s="69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c r="A192" s="693"/>
      <c r="B192" s="694"/>
      <c r="C192" s="694"/>
      <c r="D192" s="694"/>
      <c r="E192" s="694"/>
      <c r="F192" s="69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c r="A193" s="693"/>
      <c r="B193" s="694"/>
      <c r="C193" s="694"/>
      <c r="D193" s="694"/>
      <c r="E193" s="694"/>
      <c r="F193" s="69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c r="A194" s="693"/>
      <c r="B194" s="694"/>
      <c r="C194" s="694"/>
      <c r="D194" s="694"/>
      <c r="E194" s="694"/>
      <c r="F194" s="69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c r="A195" s="693"/>
      <c r="B195" s="694"/>
      <c r="C195" s="694"/>
      <c r="D195" s="694"/>
      <c r="E195" s="694"/>
      <c r="F195" s="69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c r="A196" s="693"/>
      <c r="B196" s="694"/>
      <c r="C196" s="694"/>
      <c r="D196" s="694"/>
      <c r="E196" s="694"/>
      <c r="F196" s="69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c r="A197" s="693"/>
      <c r="B197" s="694"/>
      <c r="C197" s="694"/>
      <c r="D197" s="694"/>
      <c r="E197" s="694"/>
      <c r="F197" s="69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c r="A198" s="693"/>
      <c r="B198" s="694"/>
      <c r="C198" s="694"/>
      <c r="D198" s="694"/>
      <c r="E198" s="694"/>
      <c r="F198" s="69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c r="A199" s="693"/>
      <c r="B199" s="694"/>
      <c r="C199" s="694"/>
      <c r="D199" s="694"/>
      <c r="E199" s="694"/>
      <c r="F199" s="695"/>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customHeight="1">
      <c r="A200" s="693"/>
      <c r="B200" s="694"/>
      <c r="C200" s="694"/>
      <c r="D200" s="694"/>
      <c r="E200" s="694"/>
      <c r="F200" s="695"/>
      <c r="G200" s="377" t="s">
        <v>347</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393</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693"/>
      <c r="B201" s="694"/>
      <c r="C201" s="694"/>
      <c r="D201" s="694"/>
      <c r="E201" s="694"/>
      <c r="F201" s="69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c r="A202" s="693"/>
      <c r="B202" s="694"/>
      <c r="C202" s="694"/>
      <c r="D202" s="694"/>
      <c r="E202" s="694"/>
      <c r="F202" s="69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c r="A203" s="693"/>
      <c r="B203" s="694"/>
      <c r="C203" s="694"/>
      <c r="D203" s="694"/>
      <c r="E203" s="694"/>
      <c r="F203" s="69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c r="A204" s="693"/>
      <c r="B204" s="694"/>
      <c r="C204" s="694"/>
      <c r="D204" s="694"/>
      <c r="E204" s="694"/>
      <c r="F204" s="69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c r="A205" s="693"/>
      <c r="B205" s="694"/>
      <c r="C205" s="694"/>
      <c r="D205" s="694"/>
      <c r="E205" s="694"/>
      <c r="F205" s="69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c r="A206" s="693"/>
      <c r="B206" s="694"/>
      <c r="C206" s="694"/>
      <c r="D206" s="694"/>
      <c r="E206" s="694"/>
      <c r="F206" s="69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c r="A207" s="693"/>
      <c r="B207" s="694"/>
      <c r="C207" s="694"/>
      <c r="D207" s="694"/>
      <c r="E207" s="694"/>
      <c r="F207" s="69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c r="A208" s="693"/>
      <c r="B208" s="694"/>
      <c r="C208" s="694"/>
      <c r="D208" s="694"/>
      <c r="E208" s="694"/>
      <c r="F208" s="69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c r="A209" s="693"/>
      <c r="B209" s="694"/>
      <c r="C209" s="694"/>
      <c r="D209" s="694"/>
      <c r="E209" s="694"/>
      <c r="F209" s="69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c r="A210" s="693"/>
      <c r="B210" s="694"/>
      <c r="C210" s="694"/>
      <c r="D210" s="694"/>
      <c r="E210" s="694"/>
      <c r="F210" s="69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c r="A211" s="693"/>
      <c r="B211" s="694"/>
      <c r="C211" s="694"/>
      <c r="D211" s="694"/>
      <c r="E211" s="694"/>
      <c r="F211" s="69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77" t="s">
        <v>394</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395</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693"/>
      <c r="B215" s="694"/>
      <c r="C215" s="694"/>
      <c r="D215" s="694"/>
      <c r="E215" s="694"/>
      <c r="F215" s="69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c r="A216" s="693"/>
      <c r="B216" s="694"/>
      <c r="C216" s="694"/>
      <c r="D216" s="694"/>
      <c r="E216" s="694"/>
      <c r="F216" s="69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c r="A217" s="693"/>
      <c r="B217" s="694"/>
      <c r="C217" s="694"/>
      <c r="D217" s="694"/>
      <c r="E217" s="694"/>
      <c r="F217" s="69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c r="A218" s="693"/>
      <c r="B218" s="694"/>
      <c r="C218" s="694"/>
      <c r="D218" s="694"/>
      <c r="E218" s="694"/>
      <c r="F218" s="69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c r="A219" s="693"/>
      <c r="B219" s="694"/>
      <c r="C219" s="694"/>
      <c r="D219" s="694"/>
      <c r="E219" s="694"/>
      <c r="F219" s="69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c r="A220" s="693"/>
      <c r="B220" s="694"/>
      <c r="C220" s="694"/>
      <c r="D220" s="694"/>
      <c r="E220" s="694"/>
      <c r="F220" s="69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c r="A221" s="693"/>
      <c r="B221" s="694"/>
      <c r="C221" s="694"/>
      <c r="D221" s="694"/>
      <c r="E221" s="694"/>
      <c r="F221" s="69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c r="A222" s="693"/>
      <c r="B222" s="694"/>
      <c r="C222" s="694"/>
      <c r="D222" s="694"/>
      <c r="E222" s="694"/>
      <c r="F222" s="69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c r="A223" s="693"/>
      <c r="B223" s="694"/>
      <c r="C223" s="694"/>
      <c r="D223" s="694"/>
      <c r="E223" s="694"/>
      <c r="F223" s="69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c r="A224" s="693"/>
      <c r="B224" s="694"/>
      <c r="C224" s="694"/>
      <c r="D224" s="694"/>
      <c r="E224" s="694"/>
      <c r="F224" s="69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c r="A225" s="693"/>
      <c r="B225" s="694"/>
      <c r="C225" s="694"/>
      <c r="D225" s="694"/>
      <c r="E225" s="694"/>
      <c r="F225" s="69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c r="A226" s="693"/>
      <c r="B226" s="694"/>
      <c r="C226" s="694"/>
      <c r="D226" s="694"/>
      <c r="E226" s="694"/>
      <c r="F226" s="695"/>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customHeight="1">
      <c r="A227" s="693"/>
      <c r="B227" s="694"/>
      <c r="C227" s="694"/>
      <c r="D227" s="694"/>
      <c r="E227" s="694"/>
      <c r="F227" s="695"/>
      <c r="G227" s="377" t="s">
        <v>396</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397</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693"/>
      <c r="B228" s="694"/>
      <c r="C228" s="694"/>
      <c r="D228" s="694"/>
      <c r="E228" s="694"/>
      <c r="F228" s="69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c r="A229" s="693"/>
      <c r="B229" s="694"/>
      <c r="C229" s="694"/>
      <c r="D229" s="694"/>
      <c r="E229" s="694"/>
      <c r="F229" s="69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c r="A230" s="693"/>
      <c r="B230" s="694"/>
      <c r="C230" s="694"/>
      <c r="D230" s="694"/>
      <c r="E230" s="694"/>
      <c r="F230" s="69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c r="A231" s="693"/>
      <c r="B231" s="694"/>
      <c r="C231" s="694"/>
      <c r="D231" s="694"/>
      <c r="E231" s="694"/>
      <c r="F231" s="69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c r="A232" s="693"/>
      <c r="B232" s="694"/>
      <c r="C232" s="694"/>
      <c r="D232" s="694"/>
      <c r="E232" s="694"/>
      <c r="F232" s="69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c r="A233" s="693"/>
      <c r="B233" s="694"/>
      <c r="C233" s="694"/>
      <c r="D233" s="694"/>
      <c r="E233" s="694"/>
      <c r="F233" s="69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c r="A234" s="693"/>
      <c r="B234" s="694"/>
      <c r="C234" s="694"/>
      <c r="D234" s="694"/>
      <c r="E234" s="694"/>
      <c r="F234" s="69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c r="A235" s="693"/>
      <c r="B235" s="694"/>
      <c r="C235" s="694"/>
      <c r="D235" s="694"/>
      <c r="E235" s="694"/>
      <c r="F235" s="69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c r="A236" s="693"/>
      <c r="B236" s="694"/>
      <c r="C236" s="694"/>
      <c r="D236" s="694"/>
      <c r="E236" s="694"/>
      <c r="F236" s="69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c r="A237" s="693"/>
      <c r="B237" s="694"/>
      <c r="C237" s="694"/>
      <c r="D237" s="694"/>
      <c r="E237" s="694"/>
      <c r="F237" s="69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c r="A238" s="693"/>
      <c r="B238" s="694"/>
      <c r="C238" s="694"/>
      <c r="D238" s="694"/>
      <c r="E238" s="694"/>
      <c r="F238" s="69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c r="A239" s="693"/>
      <c r="B239" s="694"/>
      <c r="C239" s="694"/>
      <c r="D239" s="694"/>
      <c r="E239" s="694"/>
      <c r="F239" s="695"/>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customHeight="1">
      <c r="A240" s="693"/>
      <c r="B240" s="694"/>
      <c r="C240" s="694"/>
      <c r="D240" s="694"/>
      <c r="E240" s="694"/>
      <c r="F240" s="695"/>
      <c r="G240" s="377" t="s">
        <v>398</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399</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693"/>
      <c r="B241" s="694"/>
      <c r="C241" s="694"/>
      <c r="D241" s="694"/>
      <c r="E241" s="694"/>
      <c r="F241" s="69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c r="A242" s="693"/>
      <c r="B242" s="694"/>
      <c r="C242" s="694"/>
      <c r="D242" s="694"/>
      <c r="E242" s="694"/>
      <c r="F242" s="69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c r="A243" s="693"/>
      <c r="B243" s="694"/>
      <c r="C243" s="694"/>
      <c r="D243" s="694"/>
      <c r="E243" s="694"/>
      <c r="F243" s="69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c r="A244" s="693"/>
      <c r="B244" s="694"/>
      <c r="C244" s="694"/>
      <c r="D244" s="694"/>
      <c r="E244" s="694"/>
      <c r="F244" s="69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c r="A245" s="693"/>
      <c r="B245" s="694"/>
      <c r="C245" s="694"/>
      <c r="D245" s="694"/>
      <c r="E245" s="694"/>
      <c r="F245" s="69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c r="A246" s="693"/>
      <c r="B246" s="694"/>
      <c r="C246" s="694"/>
      <c r="D246" s="694"/>
      <c r="E246" s="694"/>
      <c r="F246" s="69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c r="A247" s="693"/>
      <c r="B247" s="694"/>
      <c r="C247" s="694"/>
      <c r="D247" s="694"/>
      <c r="E247" s="694"/>
      <c r="F247" s="69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c r="A248" s="693"/>
      <c r="B248" s="694"/>
      <c r="C248" s="694"/>
      <c r="D248" s="694"/>
      <c r="E248" s="694"/>
      <c r="F248" s="69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c r="A249" s="693"/>
      <c r="B249" s="694"/>
      <c r="C249" s="694"/>
      <c r="D249" s="694"/>
      <c r="E249" s="694"/>
      <c r="F249" s="69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c r="A250" s="693"/>
      <c r="B250" s="694"/>
      <c r="C250" s="694"/>
      <c r="D250" s="694"/>
      <c r="E250" s="694"/>
      <c r="F250" s="69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c r="A251" s="693"/>
      <c r="B251" s="694"/>
      <c r="C251" s="694"/>
      <c r="D251" s="694"/>
      <c r="E251" s="694"/>
      <c r="F251" s="69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c r="A252" s="693"/>
      <c r="B252" s="694"/>
      <c r="C252" s="694"/>
      <c r="D252" s="694"/>
      <c r="E252" s="694"/>
      <c r="F252" s="695"/>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customHeight="1">
      <c r="A253" s="693"/>
      <c r="B253" s="694"/>
      <c r="C253" s="694"/>
      <c r="D253" s="694"/>
      <c r="E253" s="694"/>
      <c r="F253" s="695"/>
      <c r="G253" s="377" t="s">
        <v>400</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401</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693"/>
      <c r="B254" s="694"/>
      <c r="C254" s="694"/>
      <c r="D254" s="694"/>
      <c r="E254" s="694"/>
      <c r="F254" s="69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c r="A255" s="693"/>
      <c r="B255" s="694"/>
      <c r="C255" s="694"/>
      <c r="D255" s="694"/>
      <c r="E255" s="694"/>
      <c r="F255" s="69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c r="A256" s="693"/>
      <c r="B256" s="694"/>
      <c r="C256" s="694"/>
      <c r="D256" s="694"/>
      <c r="E256" s="694"/>
      <c r="F256" s="69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c r="A257" s="693"/>
      <c r="B257" s="694"/>
      <c r="C257" s="694"/>
      <c r="D257" s="694"/>
      <c r="E257" s="694"/>
      <c r="F257" s="69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c r="A258" s="693"/>
      <c r="B258" s="694"/>
      <c r="C258" s="694"/>
      <c r="D258" s="694"/>
      <c r="E258" s="694"/>
      <c r="F258" s="69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c r="A259" s="693"/>
      <c r="B259" s="694"/>
      <c r="C259" s="694"/>
      <c r="D259" s="694"/>
      <c r="E259" s="694"/>
      <c r="F259" s="69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c r="A260" s="693"/>
      <c r="B260" s="694"/>
      <c r="C260" s="694"/>
      <c r="D260" s="694"/>
      <c r="E260" s="694"/>
      <c r="F260" s="69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c r="A261" s="693"/>
      <c r="B261" s="694"/>
      <c r="C261" s="694"/>
      <c r="D261" s="694"/>
      <c r="E261" s="694"/>
      <c r="F261" s="69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c r="A262" s="693"/>
      <c r="B262" s="694"/>
      <c r="C262" s="694"/>
      <c r="D262" s="694"/>
      <c r="E262" s="694"/>
      <c r="F262" s="69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c r="A263" s="693"/>
      <c r="B263" s="694"/>
      <c r="C263" s="694"/>
      <c r="D263" s="694"/>
      <c r="E263" s="694"/>
      <c r="F263" s="69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c r="A264" s="693"/>
      <c r="B264" s="694"/>
      <c r="C264" s="694"/>
      <c r="D264" s="694"/>
      <c r="E264" s="694"/>
      <c r="F264" s="69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3" t="s">
        <v>24</v>
      </c>
      <c r="AV3" s="94"/>
      <c r="AW3" s="94"/>
      <c r="AX3" s="582"/>
    </row>
    <row r="4" spans="1:50" ht="24" customHeight="1">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3" t="s">
        <v>24</v>
      </c>
      <c r="AV36" s="94"/>
      <c r="AW36" s="94"/>
      <c r="AX36" s="582"/>
    </row>
    <row r="37" spans="1:50" ht="24" customHeight="1">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3" t="s">
        <v>24</v>
      </c>
      <c r="AV69" s="94"/>
      <c r="AW69" s="94"/>
      <c r="AX69" s="582"/>
    </row>
    <row r="70" spans="1:50" ht="24" customHeight="1">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3" t="s">
        <v>24</v>
      </c>
      <c r="AV102" s="94"/>
      <c r="AW102" s="94"/>
      <c r="AX102" s="582"/>
    </row>
    <row r="103" spans="1:50" ht="24" customHeight="1">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5"/>
      <c r="B135" s="575"/>
      <c r="C135" s="242" t="s">
        <v>404</v>
      </c>
      <c r="D135" s="242"/>
      <c r="E135" s="242"/>
      <c r="F135" s="242"/>
      <c r="G135" s="242"/>
      <c r="H135" s="242"/>
      <c r="I135" s="242"/>
      <c r="J135" s="242"/>
      <c r="K135" s="242"/>
      <c r="L135" s="242"/>
      <c r="M135" s="242" t="s">
        <v>405</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406</v>
      </c>
      <c r="AL135" s="242"/>
      <c r="AM135" s="242"/>
      <c r="AN135" s="242"/>
      <c r="AO135" s="242"/>
      <c r="AP135" s="242"/>
      <c r="AQ135" s="242" t="s">
        <v>23</v>
      </c>
      <c r="AR135" s="242"/>
      <c r="AS135" s="242"/>
      <c r="AT135" s="242"/>
      <c r="AU135" s="93" t="s">
        <v>24</v>
      </c>
      <c r="AV135" s="94"/>
      <c r="AW135" s="94"/>
      <c r="AX135" s="582"/>
    </row>
    <row r="136" spans="1:50" ht="24" customHeight="1">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5"/>
      <c r="B168" s="575"/>
      <c r="C168" s="242" t="s">
        <v>404</v>
      </c>
      <c r="D168" s="242"/>
      <c r="E168" s="242"/>
      <c r="F168" s="242"/>
      <c r="G168" s="242"/>
      <c r="H168" s="242"/>
      <c r="I168" s="242"/>
      <c r="J168" s="242"/>
      <c r="K168" s="242"/>
      <c r="L168" s="242"/>
      <c r="M168" s="242" t="s">
        <v>405</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406</v>
      </c>
      <c r="AL168" s="242"/>
      <c r="AM168" s="242"/>
      <c r="AN168" s="242"/>
      <c r="AO168" s="242"/>
      <c r="AP168" s="242"/>
      <c r="AQ168" s="242" t="s">
        <v>23</v>
      </c>
      <c r="AR168" s="242"/>
      <c r="AS168" s="242"/>
      <c r="AT168" s="242"/>
      <c r="AU168" s="93" t="s">
        <v>24</v>
      </c>
      <c r="AV168" s="94"/>
      <c r="AW168" s="94"/>
      <c r="AX168" s="582"/>
    </row>
    <row r="169" spans="1:50" ht="24" customHeight="1">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5"/>
      <c r="B201" s="575"/>
      <c r="C201" s="242" t="s">
        <v>404</v>
      </c>
      <c r="D201" s="242"/>
      <c r="E201" s="242"/>
      <c r="F201" s="242"/>
      <c r="G201" s="242"/>
      <c r="H201" s="242"/>
      <c r="I201" s="242"/>
      <c r="J201" s="242"/>
      <c r="K201" s="242"/>
      <c r="L201" s="242"/>
      <c r="M201" s="242" t="s">
        <v>405</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406</v>
      </c>
      <c r="AL201" s="242"/>
      <c r="AM201" s="242"/>
      <c r="AN201" s="242"/>
      <c r="AO201" s="242"/>
      <c r="AP201" s="242"/>
      <c r="AQ201" s="242" t="s">
        <v>23</v>
      </c>
      <c r="AR201" s="242"/>
      <c r="AS201" s="242"/>
      <c r="AT201" s="242"/>
      <c r="AU201" s="93" t="s">
        <v>24</v>
      </c>
      <c r="AV201" s="94"/>
      <c r="AW201" s="94"/>
      <c r="AX201" s="582"/>
    </row>
    <row r="202" spans="1:50" ht="24" customHeight="1">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5"/>
      <c r="B234" s="575"/>
      <c r="C234" s="242" t="s">
        <v>419</v>
      </c>
      <c r="D234" s="242"/>
      <c r="E234" s="242"/>
      <c r="F234" s="242"/>
      <c r="G234" s="242"/>
      <c r="H234" s="242"/>
      <c r="I234" s="242"/>
      <c r="J234" s="242"/>
      <c r="K234" s="242"/>
      <c r="L234" s="242"/>
      <c r="M234" s="242" t="s">
        <v>420</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421</v>
      </c>
      <c r="AL234" s="242"/>
      <c r="AM234" s="242"/>
      <c r="AN234" s="242"/>
      <c r="AO234" s="242"/>
      <c r="AP234" s="242"/>
      <c r="AQ234" s="242" t="s">
        <v>23</v>
      </c>
      <c r="AR234" s="242"/>
      <c r="AS234" s="242"/>
      <c r="AT234" s="242"/>
      <c r="AU234" s="93" t="s">
        <v>24</v>
      </c>
      <c r="AV234" s="94"/>
      <c r="AW234" s="94"/>
      <c r="AX234" s="582"/>
    </row>
    <row r="235" spans="1:50" ht="24" customHeight="1">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5"/>
      <c r="B267" s="575"/>
      <c r="C267" s="242" t="s">
        <v>404</v>
      </c>
      <c r="D267" s="242"/>
      <c r="E267" s="242"/>
      <c r="F267" s="242"/>
      <c r="G267" s="242"/>
      <c r="H267" s="242"/>
      <c r="I267" s="242"/>
      <c r="J267" s="242"/>
      <c r="K267" s="242"/>
      <c r="L267" s="242"/>
      <c r="M267" s="242" t="s">
        <v>405</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406</v>
      </c>
      <c r="AL267" s="242"/>
      <c r="AM267" s="242"/>
      <c r="AN267" s="242"/>
      <c r="AO267" s="242"/>
      <c r="AP267" s="242"/>
      <c r="AQ267" s="242" t="s">
        <v>23</v>
      </c>
      <c r="AR267" s="242"/>
      <c r="AS267" s="242"/>
      <c r="AT267" s="242"/>
      <c r="AU267" s="93" t="s">
        <v>24</v>
      </c>
      <c r="AV267" s="94"/>
      <c r="AW267" s="94"/>
      <c r="AX267" s="582"/>
    </row>
    <row r="268" spans="1:50" ht="24" customHeight="1">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3" t="s">
        <v>24</v>
      </c>
      <c r="AV300" s="94"/>
      <c r="AW300" s="94"/>
      <c r="AX300" s="582"/>
    </row>
    <row r="301" spans="1:50" ht="24" customHeight="1">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5"/>
      <c r="B333" s="575"/>
      <c r="C333" s="242" t="s">
        <v>404</v>
      </c>
      <c r="D333" s="242"/>
      <c r="E333" s="242"/>
      <c r="F333" s="242"/>
      <c r="G333" s="242"/>
      <c r="H333" s="242"/>
      <c r="I333" s="242"/>
      <c r="J333" s="242"/>
      <c r="K333" s="242"/>
      <c r="L333" s="242"/>
      <c r="M333" s="242" t="s">
        <v>405</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406</v>
      </c>
      <c r="AL333" s="242"/>
      <c r="AM333" s="242"/>
      <c r="AN333" s="242"/>
      <c r="AO333" s="242"/>
      <c r="AP333" s="242"/>
      <c r="AQ333" s="242" t="s">
        <v>23</v>
      </c>
      <c r="AR333" s="242"/>
      <c r="AS333" s="242"/>
      <c r="AT333" s="242"/>
      <c r="AU333" s="93" t="s">
        <v>24</v>
      </c>
      <c r="AV333" s="94"/>
      <c r="AW333" s="94"/>
      <c r="AX333" s="582"/>
    </row>
    <row r="334" spans="1:50" ht="24" customHeight="1">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3" t="s">
        <v>24</v>
      </c>
      <c r="AV366" s="94"/>
      <c r="AW366" s="94"/>
      <c r="AX366" s="582"/>
    </row>
    <row r="367" spans="1:50" ht="24" customHeight="1">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5"/>
      <c r="B399" s="575"/>
      <c r="C399" s="242" t="s">
        <v>404</v>
      </c>
      <c r="D399" s="242"/>
      <c r="E399" s="242"/>
      <c r="F399" s="242"/>
      <c r="G399" s="242"/>
      <c r="H399" s="242"/>
      <c r="I399" s="242"/>
      <c r="J399" s="242"/>
      <c r="K399" s="242"/>
      <c r="L399" s="242"/>
      <c r="M399" s="242" t="s">
        <v>405</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406</v>
      </c>
      <c r="AL399" s="242"/>
      <c r="AM399" s="242"/>
      <c r="AN399" s="242"/>
      <c r="AO399" s="242"/>
      <c r="AP399" s="242"/>
      <c r="AQ399" s="242" t="s">
        <v>23</v>
      </c>
      <c r="AR399" s="242"/>
      <c r="AS399" s="242"/>
      <c r="AT399" s="242"/>
      <c r="AU399" s="93" t="s">
        <v>24</v>
      </c>
      <c r="AV399" s="94"/>
      <c r="AW399" s="94"/>
      <c r="AX399" s="582"/>
    </row>
    <row r="400" spans="1:50" ht="24" customHeight="1">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3" t="s">
        <v>24</v>
      </c>
      <c r="AV432" s="94"/>
      <c r="AW432" s="94"/>
      <c r="AX432" s="582"/>
    </row>
    <row r="433" spans="1:50" ht="24" customHeight="1">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3" t="s">
        <v>24</v>
      </c>
      <c r="AV465" s="94"/>
      <c r="AW465" s="94"/>
      <c r="AX465" s="582"/>
    </row>
    <row r="466" spans="1:50" ht="24" customHeight="1">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3" t="s">
        <v>24</v>
      </c>
      <c r="AV498" s="94"/>
      <c r="AW498" s="94"/>
      <c r="AX498" s="582"/>
    </row>
    <row r="499" spans="1:50" ht="24" customHeight="1">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5"/>
      <c r="B531" s="575"/>
      <c r="C531" s="242" t="s">
        <v>404</v>
      </c>
      <c r="D531" s="242"/>
      <c r="E531" s="242"/>
      <c r="F531" s="242"/>
      <c r="G531" s="242"/>
      <c r="H531" s="242"/>
      <c r="I531" s="242"/>
      <c r="J531" s="242"/>
      <c r="K531" s="242"/>
      <c r="L531" s="242"/>
      <c r="M531" s="242" t="s">
        <v>405</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406</v>
      </c>
      <c r="AL531" s="242"/>
      <c r="AM531" s="242"/>
      <c r="AN531" s="242"/>
      <c r="AO531" s="242"/>
      <c r="AP531" s="242"/>
      <c r="AQ531" s="242" t="s">
        <v>23</v>
      </c>
      <c r="AR531" s="242"/>
      <c r="AS531" s="242"/>
      <c r="AT531" s="242"/>
      <c r="AU531" s="93" t="s">
        <v>24</v>
      </c>
      <c r="AV531" s="94"/>
      <c r="AW531" s="94"/>
      <c r="AX531" s="582"/>
    </row>
    <row r="532" spans="1:50" ht="24" customHeight="1">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3" t="s">
        <v>24</v>
      </c>
      <c r="AV564" s="94"/>
      <c r="AW564" s="94"/>
      <c r="AX564" s="582"/>
    </row>
    <row r="565" spans="1:50" ht="24" customHeight="1">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5"/>
      <c r="B597" s="575"/>
      <c r="C597" s="242" t="s">
        <v>404</v>
      </c>
      <c r="D597" s="242"/>
      <c r="E597" s="242"/>
      <c r="F597" s="242"/>
      <c r="G597" s="242"/>
      <c r="H597" s="242"/>
      <c r="I597" s="242"/>
      <c r="J597" s="242"/>
      <c r="K597" s="242"/>
      <c r="L597" s="242"/>
      <c r="M597" s="242" t="s">
        <v>405</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406</v>
      </c>
      <c r="AL597" s="242"/>
      <c r="AM597" s="242"/>
      <c r="AN597" s="242"/>
      <c r="AO597" s="242"/>
      <c r="AP597" s="242"/>
      <c r="AQ597" s="242" t="s">
        <v>23</v>
      </c>
      <c r="AR597" s="242"/>
      <c r="AS597" s="242"/>
      <c r="AT597" s="242"/>
      <c r="AU597" s="93" t="s">
        <v>24</v>
      </c>
      <c r="AV597" s="94"/>
      <c r="AW597" s="94"/>
      <c r="AX597" s="582"/>
    </row>
    <row r="598" spans="1:50" ht="24" customHeight="1">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3" t="s">
        <v>24</v>
      </c>
      <c r="AV630" s="94"/>
      <c r="AW630" s="94"/>
      <c r="AX630" s="582"/>
    </row>
    <row r="631" spans="1:50" ht="24" customHeight="1">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5"/>
      <c r="B663" s="575"/>
      <c r="C663" s="242" t="s">
        <v>404</v>
      </c>
      <c r="D663" s="242"/>
      <c r="E663" s="242"/>
      <c r="F663" s="242"/>
      <c r="G663" s="242"/>
      <c r="H663" s="242"/>
      <c r="I663" s="242"/>
      <c r="J663" s="242"/>
      <c r="K663" s="242"/>
      <c r="L663" s="242"/>
      <c r="M663" s="242" t="s">
        <v>405</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406</v>
      </c>
      <c r="AL663" s="242"/>
      <c r="AM663" s="242"/>
      <c r="AN663" s="242"/>
      <c r="AO663" s="242"/>
      <c r="AP663" s="242"/>
      <c r="AQ663" s="242" t="s">
        <v>23</v>
      </c>
      <c r="AR663" s="242"/>
      <c r="AS663" s="242"/>
      <c r="AT663" s="242"/>
      <c r="AU663" s="93" t="s">
        <v>24</v>
      </c>
      <c r="AV663" s="94"/>
      <c r="AW663" s="94"/>
      <c r="AX663" s="582"/>
    </row>
    <row r="664" spans="1:50" ht="24" customHeight="1">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5"/>
      <c r="B696" s="575"/>
      <c r="C696" s="242" t="s">
        <v>404</v>
      </c>
      <c r="D696" s="242"/>
      <c r="E696" s="242"/>
      <c r="F696" s="242"/>
      <c r="G696" s="242"/>
      <c r="H696" s="242"/>
      <c r="I696" s="242"/>
      <c r="J696" s="242"/>
      <c r="K696" s="242"/>
      <c r="L696" s="242"/>
      <c r="M696" s="242" t="s">
        <v>405</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406</v>
      </c>
      <c r="AL696" s="242"/>
      <c r="AM696" s="242"/>
      <c r="AN696" s="242"/>
      <c r="AO696" s="242"/>
      <c r="AP696" s="242"/>
      <c r="AQ696" s="242" t="s">
        <v>23</v>
      </c>
      <c r="AR696" s="242"/>
      <c r="AS696" s="242"/>
      <c r="AT696" s="242"/>
      <c r="AU696" s="93" t="s">
        <v>24</v>
      </c>
      <c r="AV696" s="94"/>
      <c r="AW696" s="94"/>
      <c r="AX696" s="582"/>
    </row>
    <row r="697" spans="1:50" ht="24" customHeight="1">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3" t="s">
        <v>24</v>
      </c>
      <c r="AV729" s="94"/>
      <c r="AW729" s="94"/>
      <c r="AX729" s="582"/>
    </row>
    <row r="730" spans="1:50" ht="24" customHeight="1">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5"/>
      <c r="B762" s="575"/>
      <c r="C762" s="242" t="s">
        <v>404</v>
      </c>
      <c r="D762" s="242"/>
      <c r="E762" s="242"/>
      <c r="F762" s="242"/>
      <c r="G762" s="242"/>
      <c r="H762" s="242"/>
      <c r="I762" s="242"/>
      <c r="J762" s="242"/>
      <c r="K762" s="242"/>
      <c r="L762" s="242"/>
      <c r="M762" s="242" t="s">
        <v>405</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406</v>
      </c>
      <c r="AL762" s="242"/>
      <c r="AM762" s="242"/>
      <c r="AN762" s="242"/>
      <c r="AO762" s="242"/>
      <c r="AP762" s="242"/>
      <c r="AQ762" s="242" t="s">
        <v>23</v>
      </c>
      <c r="AR762" s="242"/>
      <c r="AS762" s="242"/>
      <c r="AT762" s="242"/>
      <c r="AU762" s="93" t="s">
        <v>24</v>
      </c>
      <c r="AV762" s="94"/>
      <c r="AW762" s="94"/>
      <c r="AX762" s="582"/>
    </row>
    <row r="763" spans="1:50" ht="24" customHeight="1">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3" t="s">
        <v>24</v>
      </c>
      <c r="AV795" s="94"/>
      <c r="AW795" s="94"/>
      <c r="AX795" s="582"/>
    </row>
    <row r="796" spans="1:50" ht="24" customHeight="1">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3" t="s">
        <v>24</v>
      </c>
      <c r="AV828" s="94"/>
      <c r="AW828" s="94"/>
      <c r="AX828" s="582"/>
    </row>
    <row r="829" spans="1:50" ht="24" customHeight="1">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5"/>
      <c r="B861" s="575"/>
      <c r="C861" s="242" t="s">
        <v>404</v>
      </c>
      <c r="D861" s="242"/>
      <c r="E861" s="242"/>
      <c r="F861" s="242"/>
      <c r="G861" s="242"/>
      <c r="H861" s="242"/>
      <c r="I861" s="242"/>
      <c r="J861" s="242"/>
      <c r="K861" s="242"/>
      <c r="L861" s="242"/>
      <c r="M861" s="242" t="s">
        <v>405</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406</v>
      </c>
      <c r="AL861" s="242"/>
      <c r="AM861" s="242"/>
      <c r="AN861" s="242"/>
      <c r="AO861" s="242"/>
      <c r="AP861" s="242"/>
      <c r="AQ861" s="242" t="s">
        <v>23</v>
      </c>
      <c r="AR861" s="242"/>
      <c r="AS861" s="242"/>
      <c r="AT861" s="242"/>
      <c r="AU861" s="93" t="s">
        <v>24</v>
      </c>
      <c r="AV861" s="94"/>
      <c r="AW861" s="94"/>
      <c r="AX861" s="582"/>
    </row>
    <row r="862" spans="1:50" ht="24" customHeight="1">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5"/>
      <c r="B894" s="575"/>
      <c r="C894" s="242" t="s">
        <v>404</v>
      </c>
      <c r="D894" s="242"/>
      <c r="E894" s="242"/>
      <c r="F894" s="242"/>
      <c r="G894" s="242"/>
      <c r="H894" s="242"/>
      <c r="I894" s="242"/>
      <c r="J894" s="242"/>
      <c r="K894" s="242"/>
      <c r="L894" s="242"/>
      <c r="M894" s="242" t="s">
        <v>405</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406</v>
      </c>
      <c r="AL894" s="242"/>
      <c r="AM894" s="242"/>
      <c r="AN894" s="242"/>
      <c r="AO894" s="242"/>
      <c r="AP894" s="242"/>
      <c r="AQ894" s="242" t="s">
        <v>23</v>
      </c>
      <c r="AR894" s="242"/>
      <c r="AS894" s="242"/>
      <c r="AT894" s="242"/>
      <c r="AU894" s="93" t="s">
        <v>24</v>
      </c>
      <c r="AV894" s="94"/>
      <c r="AW894" s="94"/>
      <c r="AX894" s="582"/>
    </row>
    <row r="895" spans="1:50" ht="24" customHeight="1">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3" t="s">
        <v>24</v>
      </c>
      <c r="AV927" s="94"/>
      <c r="AW927" s="94"/>
      <c r="AX927" s="582"/>
    </row>
    <row r="928" spans="1:50" ht="24" customHeight="1">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3" t="s">
        <v>24</v>
      </c>
      <c r="AV960" s="94"/>
      <c r="AW960" s="94"/>
      <c r="AX960" s="582"/>
    </row>
    <row r="961" spans="1:50" ht="24" customHeight="1">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3" t="s">
        <v>24</v>
      </c>
      <c r="AV993" s="94"/>
      <c r="AW993" s="94"/>
      <c r="AX993" s="582"/>
    </row>
    <row r="994" spans="1:50" ht="24" customHeight="1">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5"/>
      <c r="B1026" s="575"/>
      <c r="C1026" s="242" t="s">
        <v>444</v>
      </c>
      <c r="D1026" s="242"/>
      <c r="E1026" s="242"/>
      <c r="F1026" s="242"/>
      <c r="G1026" s="242"/>
      <c r="H1026" s="242"/>
      <c r="I1026" s="242"/>
      <c r="J1026" s="242"/>
      <c r="K1026" s="242"/>
      <c r="L1026" s="242"/>
      <c r="M1026" s="242" t="s">
        <v>445</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446</v>
      </c>
      <c r="AL1026" s="242"/>
      <c r="AM1026" s="242"/>
      <c r="AN1026" s="242"/>
      <c r="AO1026" s="242"/>
      <c r="AP1026" s="242"/>
      <c r="AQ1026" s="242" t="s">
        <v>23</v>
      </c>
      <c r="AR1026" s="242"/>
      <c r="AS1026" s="242"/>
      <c r="AT1026" s="242"/>
      <c r="AU1026" s="93" t="s">
        <v>24</v>
      </c>
      <c r="AV1026" s="94"/>
      <c r="AW1026" s="94"/>
      <c r="AX1026" s="582"/>
    </row>
    <row r="1027" spans="1:50" ht="24" customHeight="1">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3" t="s">
        <v>24</v>
      </c>
      <c r="AV1059" s="94"/>
      <c r="AW1059" s="94"/>
      <c r="AX1059" s="582"/>
    </row>
    <row r="1060" spans="1:50" ht="24" customHeight="1">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5"/>
      <c r="B1092" s="575"/>
      <c r="C1092" s="242" t="s">
        <v>404</v>
      </c>
      <c r="D1092" s="242"/>
      <c r="E1092" s="242"/>
      <c r="F1092" s="242"/>
      <c r="G1092" s="242"/>
      <c r="H1092" s="242"/>
      <c r="I1092" s="242"/>
      <c r="J1092" s="242"/>
      <c r="K1092" s="242"/>
      <c r="L1092" s="242"/>
      <c r="M1092" s="242" t="s">
        <v>405</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406</v>
      </c>
      <c r="AL1092" s="242"/>
      <c r="AM1092" s="242"/>
      <c r="AN1092" s="242"/>
      <c r="AO1092" s="242"/>
      <c r="AP1092" s="242"/>
      <c r="AQ1092" s="242" t="s">
        <v>23</v>
      </c>
      <c r="AR1092" s="242"/>
      <c r="AS1092" s="242"/>
      <c r="AT1092" s="242"/>
      <c r="AU1092" s="93" t="s">
        <v>24</v>
      </c>
      <c r="AV1092" s="94"/>
      <c r="AW1092" s="94"/>
      <c r="AX1092" s="582"/>
    </row>
    <row r="1093" spans="1:50" ht="24" customHeight="1">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3" t="s">
        <v>24</v>
      </c>
      <c r="AV1125" s="94"/>
      <c r="AW1125" s="94"/>
      <c r="AX1125" s="582"/>
    </row>
    <row r="1126" spans="1:50" ht="24" customHeight="1">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5"/>
      <c r="B1158" s="575"/>
      <c r="C1158" s="242" t="s">
        <v>404</v>
      </c>
      <c r="D1158" s="242"/>
      <c r="E1158" s="242"/>
      <c r="F1158" s="242"/>
      <c r="G1158" s="242"/>
      <c r="H1158" s="242"/>
      <c r="I1158" s="242"/>
      <c r="J1158" s="242"/>
      <c r="K1158" s="242"/>
      <c r="L1158" s="242"/>
      <c r="M1158" s="242" t="s">
        <v>405</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406</v>
      </c>
      <c r="AL1158" s="242"/>
      <c r="AM1158" s="242"/>
      <c r="AN1158" s="242"/>
      <c r="AO1158" s="242"/>
      <c r="AP1158" s="242"/>
      <c r="AQ1158" s="242" t="s">
        <v>23</v>
      </c>
      <c r="AR1158" s="242"/>
      <c r="AS1158" s="242"/>
      <c r="AT1158" s="242"/>
      <c r="AU1158" s="93" t="s">
        <v>24</v>
      </c>
      <c r="AV1158" s="94"/>
      <c r="AW1158" s="94"/>
      <c r="AX1158" s="582"/>
    </row>
    <row r="1159" spans="1:50" ht="24" customHeight="1">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3" t="s">
        <v>24</v>
      </c>
      <c r="AV1191" s="94"/>
      <c r="AW1191" s="94"/>
      <c r="AX1191" s="582"/>
    </row>
    <row r="1192" spans="1:50" ht="24" customHeight="1">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3" t="s">
        <v>24</v>
      </c>
      <c r="AV1224" s="94"/>
      <c r="AW1224" s="94"/>
      <c r="AX1224" s="582"/>
    </row>
    <row r="1225" spans="1:50" ht="24" customHeight="1">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3" t="s">
        <v>24</v>
      </c>
      <c r="AV1257" s="94"/>
      <c r="AW1257" s="94"/>
      <c r="AX1257" s="582"/>
    </row>
    <row r="1258" spans="1:50" ht="24" customHeight="1">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3" t="s">
        <v>24</v>
      </c>
      <c r="AV1290" s="94"/>
      <c r="AW1290" s="94"/>
      <c r="AX1290" s="582"/>
    </row>
    <row r="1291" spans="1:50" ht="24" customHeight="1">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別紙2 </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平成27年度行政事業レビュー_日本芸術院施設整備費</dc:title>
  <dc:creator>文部科学省</dc:creator>
  <cp:lastModifiedBy>文部科学省</cp:lastModifiedBy>
  <cp:lastPrinted>2015-08-10T06:53:15Z</cp:lastPrinted>
  <dcterms:created xsi:type="dcterms:W3CDTF">2012-03-13T00:50:25Z</dcterms:created>
  <dcterms:modified xsi:type="dcterms:W3CDTF">2015-09-03T06:31:30Z</dcterms:modified>
</cp:coreProperties>
</file>