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0" windowWidth="19440"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<sst xmlns="http://schemas.openxmlformats.org/spreadsheetml/2006/main" count="1311" uniqueCount="519">
  <si>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</si>
  <si>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</si>
  <si>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</si>
  <si>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</si>
  <si>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</si>
  <si>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</si>
  <si>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</si>
  <si>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</si>
  <si>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</si>
  <si>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</si>
  <si>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</si>
  <si>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</si>
  <si>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</si>
  <si>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</si>
  <si>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</si>
  <si>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</si>
  <si>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</si>
  <si>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</si>
  <si>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</si>
  <si>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</si>
  <si>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</si>
  <si>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</si>
  <si>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</si>
  <si>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</si>
  <si>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</si>
  <si>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</si>
  <si>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</si>
  <si>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</si>
  <si>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</si>
  <si>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</si>
  <si>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</si>
  <si>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</si>
  <si>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</si>
  <si>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</si>
  <si>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</si>
  <si>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</si>
  <si>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</si>
  <si>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</si>
  <si>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</si>
  <si>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</si>
  <si>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</si>
  <si>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</si>
  <si>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</si>
  <si>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</si>
  <si>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</si>
  <si>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</si>
  <si>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</si>
  <si>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</si>
  <si>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</si>
  <si>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</si>
  <si>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</si>
  <si>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</si>
  <si>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</si>
  <si>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</si>
  <si>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</si>
  <si>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</si>
  <si>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</si>
  <si>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</si>
  <si>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</si>
  <si>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</si>
  <si>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</si>
  <si>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</si>
  <si>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</si>
  <si>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</si>
  <si>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</si>
  <si>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</si>
  <si>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</si>
  <si>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</si>
  <si>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</si>
  <si>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</si>
  <si>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</si>
  <si>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</si>
  <si>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</si>
  <si>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</si>
  <si>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</si>
  <si>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</si>
  <si>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</si>
  <si>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</si>
  <si>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</si>
  <si>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</si>
  <si>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</si>
  <si>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</si>
  <si>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</si>
  <si>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</si>
  <si>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</si>
  <si>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</si>
  <si>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</si>
  <si>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</si>
  <si>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</si>
  <si>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</si>
  <si>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</si>
  <si>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</si>
  <si>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</si>
  <si>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</si>
  <si>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</si>
  <si>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</si>
  <si>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</si>
  <si>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</si>
  <si>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</si>
  <si>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</si>
  <si>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</si>
  <si>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</si>
  <si>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</si>
  <si>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</si>
  <si>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</si>
  <si>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</si>
  <si>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</si>
  <si>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</si>
  <si>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</si>
  <si>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</si>
  <si>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</si>
  <si>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</si>
  <si>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</si>
  <si>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</si>
  <si>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</si>
  <si>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</si>
  <si>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</si>
  <si>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</si>
  <si>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</si>
  <si>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</si>
  <si>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</si>
  <si>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</si>
  <si>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</si>
  <si>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</si>
  <si>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</si>
  <si>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</si>
  <si>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</si>
  <si>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</si>
  <si>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</si>
  <si>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</si>
  <si>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</si>
  <si>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</si>
  <si>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</si>
  <si>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</si>
  <si>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</si>
  <si>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</si>
  <si>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</si>
  <si>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</si>
  <si>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</si>
  <si>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</si>
  <si>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</si>
  <si>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</si>
  <si>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</si>
  <si>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</si>
  <si>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</si>
  <si>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</si>
  <si>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</si>
  <si>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</si>
  <si>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</si>
  <si>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</si>
  <si>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</si>
  <si>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</si>
  <si>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</si>
  <si>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</si>
  <si>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</si>
  <si>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</si>
  <si>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</si>
  <si>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</si>
  <si>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</si>
  <si>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</si>
  <si>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</si>
  <si>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</si>
  <si>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</si>
  <si>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</si>
  <si>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</si>
  <si>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</si>
  <si>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</si>
  <si>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</si>
  <si>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</si>
  <si>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</si>
  <si>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</si>
  <si>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</si>
  <si>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</si>
  <si>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</si>
  <si>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</si>
  <si>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</si>
  <si>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</si>
  <si>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</si>
  <si>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</si>
  <si>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</si>
  <si>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</si>
  <si>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</si>
  <si>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</si>
  <si>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</si>
  <si>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</si>
  <si>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</si>
  <si>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</si>
  <si>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</si>
  <si>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</si>
  <si>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</si>
  <si>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</si>
  <si>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</si>
  <si>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</si>
  <si>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</si>
  <si>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</si>
  <si>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</si>
  <si>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</si>
  <si>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</si>
  <si>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</si>
  <si>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</si>
  <si>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</si>
  <si>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</si>
  <si>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</si>
  <si>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</si>
  <si>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</si>
  <si>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</si>
  <si>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</si>
  <si>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</si>
  <si>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</si>
  <si>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</si>
  <si>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</si>
  <si>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</si>
  <si>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</si>
  <si>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</si>
  <si>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</si>
  <si>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</si>
  <si>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</si>
  <si>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</si>
  <si>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</si>
  <si>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</si>
  <si>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</si>
  <si>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</si>
  <si>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</si>
  <si>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</si>
  <si>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</si>
  <si>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</si>
  <si>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</si>
  <si>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</si>
  <si>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</si>
  <si>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</si>
  <si>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</si>
  <si>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</si>
  <si>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</si>
  <si>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</si>
  <si>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</si>
  <si>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</si>
  <si>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</si>
  <si>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</si>
  <si>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</si>
  <si>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</si>
  <si>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</si>
  <si>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</si>
  <si>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</si>
  <si>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</si>
  <si>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</si>
  <si>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</si>
  <si>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</si>
  <si>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</si>
  <si>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</si>
  <si>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</si>
  <si>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</si>
  <si>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</si>
  <si>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</si>
  <si>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</si>
  <si>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</si>
  <si>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</si>
  <si>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</si>
  <si>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</si>
  <si>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</si>
  <si>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</si>
  <si>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</si>
  <si>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</si>
  <si>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</si>
  <si>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</si>
  <si>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</si>
  <si>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</si>
  <si>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</si>
  <si>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</si>
  <si>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</si>
  <si>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</si>
  <si>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</si>
  <si>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</si>
  <si>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</si>
  <si>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</si>
  <si>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</si>
  <si>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</si>
  <si>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</si>
  <si>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</si>
  <si>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</si>
  <si>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</si>
  <si>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</si>
  <si>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</si>
  <si>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</si>
  <si>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</si>
  <si>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</si>
  <si>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</si>
  <si>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</si>
  <si>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</si>
  <si>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</si>
  <si>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</si>
  <si>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</si>
  <si>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</si>
  <si>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</si>
  <si>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</si>
  <si>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</si>
  <si>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</si>
  <si>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</si>
  <si>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</si>
  <si>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</si>
  <si>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</si>
  <si>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</si>
  <si>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</si>
  <si>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</si>
  <si>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</si>
  <si>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</si>
  <si>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</si>
  <si>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</si>
  <si>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</si>
  <si>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</si>
  <si>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</si>
  <si>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</si>
  <si>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</si>
  <si>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</si>
  <si>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</si>
  <si>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</si>
  <si>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</si>
  <si>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</si>
  <si>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</si>
  <si>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</si>
  <si>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</si>
  <si>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</si>
  <si>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</si>
  <si>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</si>
  <si>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</si>
  <si>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</si>
  <si>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</si>
  <si>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</si>
  <si>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</si>
  <si>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</si>
  <si>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</si>
  <si>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</si>
  <si>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</si>
  <si>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</si>
  <si>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</si>
  <si>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</si>
  <si>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</si>
  <si>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</si>
  <si>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</si>
  <si>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</si>
  <si>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</si>
  <si>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</si>
  <si>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</si>
  <si>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</si>
  <si>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</si>
  <si>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</si>
  <si>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</si>
  <si>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</si>
  <si>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</si>
  <si>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</si>
  <si>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</si>
  <si>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</si>
  <si>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</si>
  <si>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</si>
  <si>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</si>
  <si>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</si>
  <si>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</si>
  <si>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</si>
  <si>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</si>
  <si>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</si>
  <si>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</si>
  <si>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</si>
  <si>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</si>
  <si>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</si>
  <si>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</si>
  <si>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</si>
  <si>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</si>
  <si>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</si>
  <si>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</si>
  <si>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</si>
  <si>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</si>
  <si>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</si>
  <si>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</si>
  <si>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</si>
  <si>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</si>
  <si>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</si>
  <si>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</si>
  <si>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</si>
  <si>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</si>
  <si>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</si>
  <si>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</si>
  <si>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</si>
  <si>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</si>
  <si>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</si>
  <si>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</si>
  <si>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</si>
  <si>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</si>
  <si>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</si>
  <si>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</si>
  <si>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</si>
  <si>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</si>
  <si>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</si>
  <si>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</si>
  <si>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</si>
  <si>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</si>
  <si>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</si>
  <si>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</si>
  <si>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</si>
  <si>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</si>
  <si>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</si>
  <si>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</si>
  <si>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</si>
  <si>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</si>
  <si>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</si>
  <si>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</si>
  <si>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</si>
  <si>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</si>
  <si>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</si>
  <si>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</si>
  <si>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</si>
  <si>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</si>
  <si>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</si>
  <si>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</si>
  <si>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</si>
  <si>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</si>
  <si>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</si>
  <si>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</si>
  <si>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</si>
  <si>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</si>
  <si>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</si>
  <si>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</si>
  <si>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</si>
  <si>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</si>
  <si>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</si>
  <si>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</si>
  <si>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</si>
  <si>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</si>
  <si>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</si>
  <si>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</si>
  <si>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</si>
  <si>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</si>
  <si>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</si>
  <si>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</si>
  <si>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</si>
  <si>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</si>
  <si>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</si>
  <si>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</si>
  <si>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</si>
  <si>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</si>
  <si>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</si>
  <si>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</si>
  <si>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</si>
  <si>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</si>
  <si>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</si>
  <si>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</si>
  <si>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</si>
  <si>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</si>
  <si>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</si>
  <si>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</si>
  <si>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</si>
  <si>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</si>
  <si>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</si>
  <si>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</si>
  <si>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</si>
  <si>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</si>
  <si>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</si>
  <si>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</si>
  <si>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</si>
  <si>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</si>
  <si>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</si>
  <si>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</si>
  <si>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</si>
  <si>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</si>
  <si>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</si>
  <si>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</si>
  <si>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</si>
  <si>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</si>
  <si>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</si>
  <si>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</si>
  <si>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</si>
  <si>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</si>
  <si>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</si>
  <si>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</si>
  <si>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</si>
  <si>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学生・留学生課長
渡辺　正実</t>
  </si>
  <si>
    <t>「留学生３０万人計画」骨子（平成20年7月29日策定）
「日本再興戦略～JAPAN is BACK～」(平成25年6月14日閣議決定)
「第2期教育振興基本計画」（平成25年6月14日閣議決定）</t>
  </si>
  <si>
    <t>○</t>
  </si>
  <si>
    <t>－</t>
    <phoneticPr fontId="5"/>
  </si>
  <si>
    <t>留学生30万人計画の実現に向け、外国人留学生に対する住環境支援等の生活支援、日本国内での就職支援及び国内外の学生が交流する宿舎・交流スペース等において国内外の学生が交流する機会を創出する等の受入れ環境の整備を強化する、大学等における優れた取組を支援することをもって、日本留学の魅了を高め、優秀な外国人留学生の日本留学を増加させることを目的とする。</t>
    <rPh sb="0" eb="3">
      <t>リュウガクセイ</t>
    </rPh>
    <rPh sb="5" eb="7">
      <t>マンニン</t>
    </rPh>
    <rPh sb="7" eb="9">
      <t>ケイカク</t>
    </rPh>
    <rPh sb="10" eb="12">
      <t>ジツゲン</t>
    </rPh>
    <rPh sb="13" eb="14">
      <t>ム</t>
    </rPh>
    <rPh sb="16" eb="19">
      <t>ガイコクジン</t>
    </rPh>
    <rPh sb="19" eb="21">
      <t>リュウガク</t>
    </rPh>
    <rPh sb="21" eb="22">
      <t>セイ</t>
    </rPh>
    <rPh sb="23" eb="24">
      <t>タイ</t>
    </rPh>
    <rPh sb="26" eb="29">
      <t>ジュウカンキョウ</t>
    </rPh>
    <rPh sb="29" eb="31">
      <t>シエン</t>
    </rPh>
    <rPh sb="31" eb="32">
      <t>トウ</t>
    </rPh>
    <rPh sb="33" eb="35">
      <t>セイカツ</t>
    </rPh>
    <rPh sb="35" eb="37">
      <t>シエン</t>
    </rPh>
    <rPh sb="38" eb="40">
      <t>ニホン</t>
    </rPh>
    <rPh sb="40" eb="42">
      <t>コクナイ</t>
    </rPh>
    <rPh sb="44" eb="46">
      <t>シュウショク</t>
    </rPh>
    <rPh sb="46" eb="48">
      <t>シエン</t>
    </rPh>
    <rPh sb="48" eb="49">
      <t>オヨ</t>
    </rPh>
    <rPh sb="50" eb="53">
      <t>コクナイガイ</t>
    </rPh>
    <rPh sb="54" eb="56">
      <t>ガクセイ</t>
    </rPh>
    <rPh sb="57" eb="59">
      <t>コウリュウ</t>
    </rPh>
    <rPh sb="61" eb="63">
      <t>シュクシャ</t>
    </rPh>
    <rPh sb="64" eb="66">
      <t>コウリュウ</t>
    </rPh>
    <rPh sb="70" eb="71">
      <t>トウ</t>
    </rPh>
    <rPh sb="75" eb="78">
      <t>コクナイガイ</t>
    </rPh>
    <rPh sb="79" eb="81">
      <t>ガクセイ</t>
    </rPh>
    <rPh sb="82" eb="84">
      <t>コウリュウ</t>
    </rPh>
    <rPh sb="86" eb="88">
      <t>キカイ</t>
    </rPh>
    <rPh sb="89" eb="91">
      <t>ソウシュツ</t>
    </rPh>
    <rPh sb="93" eb="94">
      <t>トウ</t>
    </rPh>
    <rPh sb="95" eb="97">
      <t>ウケイ</t>
    </rPh>
    <rPh sb="98" eb="100">
      <t>カンキョウ</t>
    </rPh>
    <rPh sb="101" eb="103">
      <t>セイビ</t>
    </rPh>
    <rPh sb="104" eb="106">
      <t>キョウカ</t>
    </rPh>
    <rPh sb="109" eb="111">
      <t>ダイガク</t>
    </rPh>
    <rPh sb="111" eb="112">
      <t>トウ</t>
    </rPh>
    <rPh sb="116" eb="117">
      <t>スグ</t>
    </rPh>
    <rPh sb="119" eb="121">
      <t>トリクミ</t>
    </rPh>
    <rPh sb="122" eb="124">
      <t>シエン</t>
    </rPh>
    <rPh sb="133" eb="135">
      <t>ニホン</t>
    </rPh>
    <rPh sb="135" eb="137">
      <t>リュウガク</t>
    </rPh>
    <rPh sb="138" eb="140">
      <t>ミリョウ</t>
    </rPh>
    <rPh sb="141" eb="142">
      <t>タカ</t>
    </rPh>
    <rPh sb="144" eb="146">
      <t>ユウシュウ</t>
    </rPh>
    <rPh sb="147" eb="150">
      <t>ガイコクジン</t>
    </rPh>
    <rPh sb="150" eb="153">
      <t>リュウガクセイ</t>
    </rPh>
    <rPh sb="154" eb="156">
      <t>ニホン</t>
    </rPh>
    <rPh sb="156" eb="158">
      <t>リュウガク</t>
    </rPh>
    <rPh sb="159" eb="161">
      <t>ゾウカ</t>
    </rPh>
    <rPh sb="167" eb="169">
      <t>モクテキ</t>
    </rPh>
    <phoneticPr fontId="5"/>
  </si>
  <si>
    <t>-</t>
    <phoneticPr fontId="5"/>
  </si>
  <si>
    <t>-</t>
    <phoneticPr fontId="5"/>
  </si>
  <si>
    <t>-</t>
    <phoneticPr fontId="5"/>
  </si>
  <si>
    <t>人</t>
    <rPh sb="0" eb="1">
      <t>ニン</t>
    </rPh>
    <phoneticPr fontId="5"/>
  </si>
  <si>
    <t>採択事業数</t>
    <rPh sb="0" eb="2">
      <t>サイタク</t>
    </rPh>
    <rPh sb="2" eb="5">
      <t>ジギョウスウ</t>
    </rPh>
    <phoneticPr fontId="5"/>
  </si>
  <si>
    <t>件</t>
    <rPh sb="0" eb="1">
      <t>ケン</t>
    </rPh>
    <phoneticPr fontId="5"/>
  </si>
  <si>
    <t>-</t>
    <phoneticPr fontId="5"/>
  </si>
  <si>
    <t>執行額／採択事業数　　　　　　　　　　　　　　</t>
    <rPh sb="0" eb="2">
      <t>シッコウ</t>
    </rPh>
    <rPh sb="2" eb="3">
      <t>ガク</t>
    </rPh>
    <rPh sb="4" eb="6">
      <t>サイタク</t>
    </rPh>
    <rPh sb="6" eb="9">
      <t>ジギョウスウ</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</si>
  <si>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</si>
  <si>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</si>
  <si>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</si>
  <si>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政府開発援助外国人留学生受入推進事業委託費</t>
    <rPh sb="0" eb="2">
      <t>セイフ</t>
    </rPh>
    <rPh sb="2" eb="4">
      <t>カイハツ</t>
    </rPh>
    <rPh sb="4" eb="6">
      <t>エンジョ</t>
    </rPh>
    <rPh sb="6" eb="9">
      <t>ガイコクジン</t>
    </rPh>
    <rPh sb="9" eb="12">
      <t>リュウガクセイ</t>
    </rPh>
    <rPh sb="12" eb="14">
      <t>ウケイ</t>
    </rPh>
    <rPh sb="14" eb="16">
      <t>スイシン</t>
    </rPh>
    <rPh sb="16" eb="18">
      <t>ジギョウ</t>
    </rPh>
    <rPh sb="18" eb="21">
      <t>イタクヒ</t>
    </rPh>
    <phoneticPr fontId="5"/>
  </si>
  <si>
    <t>留学生への生活支援・就職支援・交流支援等</t>
    <rPh sb="0" eb="3">
      <t>リュウガクセイ</t>
    </rPh>
    <rPh sb="5" eb="7">
      <t>セイカツ</t>
    </rPh>
    <rPh sb="7" eb="9">
      <t>シエン</t>
    </rPh>
    <rPh sb="10" eb="12">
      <t>シュウショク</t>
    </rPh>
    <rPh sb="12" eb="14">
      <t>シエン</t>
    </rPh>
    <rPh sb="15" eb="17">
      <t>コウリュウ</t>
    </rPh>
    <rPh sb="17" eb="19">
      <t>シエン</t>
    </rPh>
    <rPh sb="19" eb="20">
      <t>トウ</t>
    </rPh>
    <phoneticPr fontId="5"/>
  </si>
  <si>
    <t>大学等が自治体や企業等と連携して拠点を形成する事業であることから、国が主体となって実施すべき事業である。</t>
    <phoneticPr fontId="5"/>
  </si>
  <si>
    <t>委託費の契約にあたっては、事業経費の費目・使途の内容を厳正に審査するなど、その必要性について適切にチェックを行っているところである。</t>
    <phoneticPr fontId="5"/>
  </si>
  <si>
    <t>‐</t>
  </si>
  <si>
    <t>日本の成長につながる優秀な外国人留学生の受入れにおいて、今後数年で一定程度増加させるために、複数の高等教育機関並びに地方公共団体、経済団体及び留学生支援団体等が緊密に連携し、外国人留学生に対して生活支援、就職支援及び交流支援を中心とした受入れ環境の充実を図るもので、以下のいずれかの点に留意し、他の大学において参考事例となるものを開発する計画について募集する（留意点を複数行う取組も可）。
（留意点）　○民間宿舎や空き家を活用した留学生の確保 　○留学生が就職できる仕組みの構築
　　　　　　　 ○企業等との連携の下、公設宿舎等を活用した学術研究や教育を中心とする知的交流プログラムの開催
                  ○日本語学校との連携による高等教育機関への進学の拡大   ○留学生を呼び込むための諸外国への効果的な情報発信</t>
    <rPh sb="0" eb="2">
      <t>ニホン</t>
    </rPh>
    <rPh sb="3" eb="5">
      <t>セイチョウ</t>
    </rPh>
    <rPh sb="10" eb="12">
      <t>ユウシュウ</t>
    </rPh>
    <rPh sb="13" eb="16">
      <t>ガイコクジン</t>
    </rPh>
    <rPh sb="16" eb="19">
      <t>リュウガクセイ</t>
    </rPh>
    <rPh sb="20" eb="22">
      <t>ウケイ</t>
    </rPh>
    <rPh sb="28" eb="30">
      <t>コンゴ</t>
    </rPh>
    <rPh sb="30" eb="32">
      <t>スウネン</t>
    </rPh>
    <rPh sb="33" eb="35">
      <t>イッテイ</t>
    </rPh>
    <rPh sb="35" eb="37">
      <t>テイド</t>
    </rPh>
    <rPh sb="37" eb="39">
      <t>ゾウカ</t>
    </rPh>
    <rPh sb="46" eb="48">
      <t>フクスウ</t>
    </rPh>
    <rPh sb="49" eb="51">
      <t>コウトウ</t>
    </rPh>
    <rPh sb="51" eb="53">
      <t>キョウイク</t>
    </rPh>
    <rPh sb="53" eb="55">
      <t>キカン</t>
    </rPh>
    <rPh sb="55" eb="56">
      <t>ナラ</t>
    </rPh>
    <rPh sb="58" eb="60">
      <t>チホウ</t>
    </rPh>
    <rPh sb="60" eb="62">
      <t>コウキョウ</t>
    </rPh>
    <rPh sb="62" eb="64">
      <t>ダンタイ</t>
    </rPh>
    <rPh sb="65" eb="67">
      <t>ケイザイ</t>
    </rPh>
    <rPh sb="67" eb="69">
      <t>ダンタイ</t>
    </rPh>
    <rPh sb="69" eb="70">
      <t>オヨ</t>
    </rPh>
    <rPh sb="71" eb="74">
      <t>リュウガクセイ</t>
    </rPh>
    <rPh sb="74" eb="76">
      <t>シエン</t>
    </rPh>
    <rPh sb="76" eb="78">
      <t>ダンタイ</t>
    </rPh>
    <rPh sb="78" eb="79">
      <t>トウ</t>
    </rPh>
    <rPh sb="80" eb="82">
      <t>キンミツ</t>
    </rPh>
    <rPh sb="83" eb="85">
      <t>レンケイ</t>
    </rPh>
    <rPh sb="87" eb="90">
      <t>ガイコクジン</t>
    </rPh>
    <rPh sb="90" eb="93">
      <t>リュウガクセイ</t>
    </rPh>
    <rPh sb="94" eb="95">
      <t>タイ</t>
    </rPh>
    <rPh sb="97" eb="99">
      <t>セイカツ</t>
    </rPh>
    <rPh sb="99" eb="101">
      <t>シエン</t>
    </rPh>
    <rPh sb="102" eb="104">
      <t>シュウショク</t>
    </rPh>
    <rPh sb="104" eb="106">
      <t>シエン</t>
    </rPh>
    <rPh sb="106" eb="107">
      <t>オヨ</t>
    </rPh>
    <rPh sb="108" eb="110">
      <t>コウリュウ</t>
    </rPh>
    <rPh sb="110" eb="112">
      <t>シエン</t>
    </rPh>
    <rPh sb="113" eb="115">
      <t>チュウシン</t>
    </rPh>
    <rPh sb="118" eb="120">
      <t>ウケイ</t>
    </rPh>
    <rPh sb="121" eb="123">
      <t>カンキョウ</t>
    </rPh>
    <rPh sb="124" eb="126">
      <t>ジュウジツ</t>
    </rPh>
    <rPh sb="127" eb="128">
      <t>ハカ</t>
    </rPh>
    <rPh sb="133" eb="135">
      <t>イカ</t>
    </rPh>
    <rPh sb="141" eb="142">
      <t>テン</t>
    </rPh>
    <rPh sb="143" eb="145">
      <t>リュウイ</t>
    </rPh>
    <rPh sb="147" eb="148">
      <t>ホカ</t>
    </rPh>
    <rPh sb="149" eb="151">
      <t>ダイガク</t>
    </rPh>
    <rPh sb="155" eb="157">
      <t>サンコウ</t>
    </rPh>
    <rPh sb="157" eb="159">
      <t>ジレイ</t>
    </rPh>
    <rPh sb="165" eb="167">
      <t>カイハツ</t>
    </rPh>
    <rPh sb="169" eb="171">
      <t>ケイカク</t>
    </rPh>
    <rPh sb="175" eb="177">
      <t>ボシュウ</t>
    </rPh>
    <rPh sb="180" eb="183">
      <t>リュウイテン</t>
    </rPh>
    <rPh sb="184" eb="186">
      <t>フクスウ</t>
    </rPh>
    <rPh sb="186" eb="187">
      <t>オコナ</t>
    </rPh>
    <rPh sb="188" eb="190">
      <t>トリクミ</t>
    </rPh>
    <rPh sb="191" eb="192">
      <t>カ</t>
    </rPh>
    <rPh sb="196" eb="198">
      <t>リュウイ</t>
    </rPh>
    <rPh sb="198" eb="199">
      <t>テン</t>
    </rPh>
    <rPh sb="202" eb="204">
      <t>ミンカン</t>
    </rPh>
    <rPh sb="204" eb="206">
      <t>シュクシャ</t>
    </rPh>
    <rPh sb="207" eb="208">
      <t>ア</t>
    </rPh>
    <rPh sb="209" eb="210">
      <t>ヤ</t>
    </rPh>
    <rPh sb="211" eb="213">
      <t>カツヨウ</t>
    </rPh>
    <rPh sb="215" eb="218">
      <t>リュウガクセイ</t>
    </rPh>
    <rPh sb="219" eb="221">
      <t>カクホ</t>
    </rPh>
    <rPh sb="224" eb="227">
      <t>リュウガクセイ</t>
    </rPh>
    <rPh sb="228" eb="230">
      <t>シュウショク</t>
    </rPh>
    <rPh sb="233" eb="235">
      <t>シク</t>
    </rPh>
    <rPh sb="237" eb="239">
      <t>コウチク</t>
    </rPh>
    <rPh sb="249" eb="251">
      <t>キギョウ</t>
    </rPh>
    <rPh sb="251" eb="252">
      <t>トウ</t>
    </rPh>
    <rPh sb="254" eb="256">
      <t>レンケイ</t>
    </rPh>
    <rPh sb="257" eb="258">
      <t>シタ</t>
    </rPh>
    <rPh sb="259" eb="261">
      <t>コウセツ</t>
    </rPh>
    <rPh sb="261" eb="263">
      <t>シュクシャ</t>
    </rPh>
    <rPh sb="263" eb="264">
      <t>トウ</t>
    </rPh>
    <rPh sb="265" eb="267">
      <t>カツヨウ</t>
    </rPh>
    <rPh sb="269" eb="271">
      <t>ガクジュツ</t>
    </rPh>
    <rPh sb="271" eb="273">
      <t>ケンキュウ</t>
    </rPh>
    <rPh sb="274" eb="276">
      <t>キョウイク</t>
    </rPh>
    <rPh sb="277" eb="279">
      <t>チュウシン</t>
    </rPh>
    <rPh sb="282" eb="284">
      <t>チテキ</t>
    </rPh>
    <rPh sb="284" eb="286">
      <t>コウリュウ</t>
    </rPh>
    <rPh sb="292" eb="294">
      <t>カイサイ</t>
    </rPh>
    <rPh sb="314" eb="317">
      <t>ニホンゴ</t>
    </rPh>
    <rPh sb="317" eb="319">
      <t>ガッコウ</t>
    </rPh>
    <rPh sb="321" eb="323">
      <t>レンケイ</t>
    </rPh>
    <rPh sb="326" eb="328">
      <t>コウトウ</t>
    </rPh>
    <rPh sb="328" eb="330">
      <t>キョウイク</t>
    </rPh>
    <rPh sb="330" eb="332">
      <t>キカン</t>
    </rPh>
    <rPh sb="334" eb="336">
      <t>シンガク</t>
    </rPh>
    <rPh sb="337" eb="339">
      <t>カクダイ</t>
    </rPh>
    <rPh sb="343" eb="346">
      <t>リュウガクセイ</t>
    </rPh>
    <rPh sb="347" eb="348">
      <t>ヨ</t>
    </rPh>
    <rPh sb="349" eb="350">
      <t>コ</t>
    </rPh>
    <rPh sb="354" eb="357">
      <t>ショガイコク</t>
    </rPh>
    <rPh sb="359" eb="362">
      <t>コウカテキ</t>
    </rPh>
    <rPh sb="363" eb="365">
      <t>ジョウホウ</t>
    </rPh>
    <rPh sb="365" eb="367">
      <t>ハッシン</t>
    </rPh>
    <phoneticPr fontId="5"/>
  </si>
  <si>
    <t>住環境・就職支援等受入れ環境の充実</t>
    <rPh sb="0" eb="3">
      <t>ジュウカンキョウ</t>
    </rPh>
    <phoneticPr fontId="5"/>
  </si>
  <si>
    <t>63.1/6</t>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</si>
  <si>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rPh sb="82" eb="85">
      <t>ユウセンド</t>
    </rPh>
    <rPh sb="86" eb="87">
      <t>タカ</t>
    </rPh>
    <phoneticPr fontId="5"/>
  </si>
  <si>
    <t>-</t>
    <phoneticPr fontId="5"/>
  </si>
  <si>
    <t>-</t>
    <phoneticPr fontId="5"/>
  </si>
  <si>
    <r>
      <t>新27-</t>
    </r>
    <r>
      <rPr>
        <sz val="11"/>
        <rFont val="ＭＳ Ｐゴシック"/>
        <family val="3"/>
        <charset val="128"/>
      </rPr>
      <t>0057</t>
    </r>
    <rPh sb="0" eb="1">
      <t>シン</t>
    </rPh>
    <phoneticPr fontId="5"/>
  </si>
  <si>
    <t>A.大学等</t>
    <rPh sb="2" eb="4">
      <t>ダイガク</t>
    </rPh>
    <rPh sb="4" eb="5">
      <t>トウ</t>
    </rPh>
    <phoneticPr fontId="5"/>
  </si>
  <si>
    <t>人件費</t>
    <rPh sb="0" eb="3">
      <t>ジンケンヒ</t>
    </rPh>
    <phoneticPr fontId="5"/>
  </si>
  <si>
    <t>旅費</t>
    <rPh sb="0" eb="2">
      <t>リョヒ</t>
    </rPh>
    <phoneticPr fontId="5"/>
  </si>
  <si>
    <t>事業活動費</t>
    <rPh sb="0" eb="2">
      <t>ジギョウ</t>
    </rPh>
    <rPh sb="2" eb="5">
      <t>カツドウヒ</t>
    </rPh>
    <phoneticPr fontId="5"/>
  </si>
  <si>
    <t>再委託費</t>
    <rPh sb="0" eb="3">
      <t>サイイタク</t>
    </rPh>
    <rPh sb="3" eb="4">
      <t>ヒ</t>
    </rPh>
    <phoneticPr fontId="5"/>
  </si>
  <si>
    <t>留学生への生活支援・就職支援・交流支援等</t>
    <phoneticPr fontId="5"/>
  </si>
  <si>
    <t>日本留学の魅了を高め、優秀な外国人留学生の日本留学を増加させる予定のため、効果的であり、低コストで実施することができる事業である。</t>
    <rPh sb="31" eb="33">
      <t>ヨテイ</t>
    </rPh>
    <rPh sb="37" eb="40">
      <t>コウカテキ</t>
    </rPh>
    <rPh sb="44" eb="45">
      <t>テイ</t>
    </rPh>
    <rPh sb="49" eb="51">
      <t>ジッシ</t>
    </rPh>
    <rPh sb="59" eb="61">
      <t>ジギョウ</t>
    </rPh>
    <phoneticPr fontId="5"/>
  </si>
  <si>
    <t>事業目的である外国人留学生の日本留学増加を成果目標とし、事業目的にふさわしい定量的成果目標を設定している。</t>
    <rPh sb="7" eb="10">
      <t>ガイコクジン</t>
    </rPh>
    <rPh sb="10" eb="13">
      <t>リュウガクセイ</t>
    </rPh>
    <rPh sb="14" eb="16">
      <t>ニホン</t>
    </rPh>
    <rPh sb="16" eb="18">
      <t>リュウガク</t>
    </rPh>
    <rPh sb="18" eb="20">
      <t>ゾウカ</t>
    </rPh>
    <phoneticPr fontId="5"/>
  </si>
  <si>
    <t>支出先の選定にあたっては、十分な公募期間を確保した上で企画競争を実施する予定であり、その妥当性や競争性を確保している。</t>
    <rPh sb="36" eb="38">
      <t>ヨテイ</t>
    </rPh>
    <phoneticPr fontId="5"/>
  </si>
  <si>
    <t>国が主体となって実施すべき事業であるため、委託契約により国が負担することが妥当なものである。</t>
    <rPh sb="0" eb="1">
      <t>クニ</t>
    </rPh>
    <rPh sb="2" eb="4">
      <t>シュタイ</t>
    </rPh>
    <rPh sb="8" eb="10">
      <t>ジッシ</t>
    </rPh>
    <rPh sb="13" eb="15">
      <t>ジギョウ</t>
    </rPh>
    <rPh sb="21" eb="23">
      <t>イタク</t>
    </rPh>
    <rPh sb="23" eb="25">
      <t>ケイヤク</t>
    </rPh>
    <rPh sb="28" eb="29">
      <t>クニ</t>
    </rPh>
    <rPh sb="30" eb="32">
      <t>フタン</t>
    </rPh>
    <rPh sb="37" eb="39">
      <t>ダトウ</t>
    </rPh>
    <phoneticPr fontId="5"/>
  </si>
  <si>
    <t>外国人留学生の増加のために、住環境・就職支援等の必要性が指摘されており、社会のニーズを的確に反映している。</t>
    <rPh sb="0" eb="3">
      <t>ガイコクジン</t>
    </rPh>
    <rPh sb="3" eb="6">
      <t>リュウガクセイ</t>
    </rPh>
    <rPh sb="7" eb="9">
      <t>ゾウカ</t>
    </rPh>
    <rPh sb="14" eb="17">
      <t>ジュウカンキョウ</t>
    </rPh>
    <rPh sb="18" eb="20">
      <t>シュウショク</t>
    </rPh>
    <rPh sb="20" eb="22">
      <t>シエン</t>
    </rPh>
    <rPh sb="22" eb="23">
      <t>トウ</t>
    </rPh>
    <rPh sb="24" eb="27">
      <t>ヒツヨウセイ</t>
    </rPh>
    <rPh sb="28" eb="30">
      <t>シテキ</t>
    </rPh>
    <rPh sb="36" eb="38">
      <t>シャカイ</t>
    </rPh>
    <rPh sb="43" eb="45">
      <t>テキカク</t>
    </rPh>
    <rPh sb="46" eb="48">
      <t>ハンエイ</t>
    </rPh>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</si>
  <si>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</si>
  <si>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本事業は「日本再生戦略」及び「教育振興基本計画」等を踏まえて実施されるものであり、優先度の高い事業であると認められる。
成果目標として２０２０年までに外国人留学生の受入れ３０万人を目指すこととしており、そのために外国人留学生の住環境・就職支援等受入れ環境を充実することは、事業効果及び費用対効果の面からも妥当であると判断できる。</t>
    <rPh sb="0" eb="1">
      <t>ホン</t>
    </rPh>
    <rPh sb="1" eb="3">
      <t>ジギョウ</t>
    </rPh>
    <rPh sb="5" eb="7">
      <t>ニホン</t>
    </rPh>
    <rPh sb="7" eb="9">
      <t>サイセイ</t>
    </rPh>
    <rPh sb="9" eb="11">
      <t>センリャク</t>
    </rPh>
    <rPh sb="12" eb="13">
      <t>オヨ</t>
    </rPh>
    <rPh sb="15" eb="17">
      <t>キョウイク</t>
    </rPh>
    <rPh sb="17" eb="19">
      <t>シンコウ</t>
    </rPh>
    <rPh sb="19" eb="21">
      <t>キホン</t>
    </rPh>
    <rPh sb="21" eb="23">
      <t>ケイカク</t>
    </rPh>
    <rPh sb="24" eb="25">
      <t>トウ</t>
    </rPh>
    <rPh sb="26" eb="27">
      <t>フ</t>
    </rPh>
    <rPh sb="30" eb="32">
      <t>ジッシ</t>
    </rPh>
    <rPh sb="41" eb="44">
      <t>ユウセンド</t>
    </rPh>
    <rPh sb="45" eb="46">
      <t>タカ</t>
    </rPh>
    <rPh sb="47" eb="49">
      <t>ジギョウ</t>
    </rPh>
    <rPh sb="53" eb="54">
      <t>ミト</t>
    </rPh>
    <rPh sb="60" eb="62">
      <t>セイカ</t>
    </rPh>
    <rPh sb="62" eb="64">
      <t>モクヒョウ</t>
    </rPh>
    <rPh sb="71" eb="72">
      <t>ネン</t>
    </rPh>
    <rPh sb="75" eb="78">
      <t>ガイコクジン</t>
    </rPh>
    <rPh sb="78" eb="81">
      <t>リュウガクセイ</t>
    </rPh>
    <rPh sb="82" eb="84">
      <t>ウケイ</t>
    </rPh>
    <rPh sb="87" eb="89">
      <t>マンニン</t>
    </rPh>
    <rPh sb="90" eb="92">
      <t>メザ</t>
    </rPh>
    <rPh sb="106" eb="109">
      <t>ガイコクジン</t>
    </rPh>
    <rPh sb="109" eb="112">
      <t>リュウガクセイ</t>
    </rPh>
    <rPh sb="136" eb="138">
      <t>ジギョウ</t>
    </rPh>
    <rPh sb="138" eb="140">
      <t>コウカ</t>
    </rPh>
    <rPh sb="140" eb="141">
      <t>オヨ</t>
    </rPh>
    <rPh sb="142" eb="144">
      <t>ヒヨウ</t>
    </rPh>
    <rPh sb="144" eb="147">
      <t>タイコウカ</t>
    </rPh>
    <rPh sb="148" eb="149">
      <t>メン</t>
    </rPh>
    <rPh sb="152" eb="154">
      <t>ダトウ</t>
    </rPh>
    <rPh sb="158" eb="160">
      <t>ハンダン</t>
    </rPh>
    <phoneticPr fontId="5"/>
  </si>
  <si>
    <t>企画競争により適切に委託先を選定し、計画の効果が大きいと予想される大学等に事業を委託する。</t>
    <rPh sb="0" eb="2">
      <t>キカク</t>
    </rPh>
    <rPh sb="2" eb="4">
      <t>キョウソウ</t>
    </rPh>
    <rPh sb="7" eb="9">
      <t>テキセツ</t>
    </rPh>
    <rPh sb="10" eb="13">
      <t>イタクサキ</t>
    </rPh>
    <rPh sb="14" eb="16">
      <t>センテイ</t>
    </rPh>
    <rPh sb="18" eb="20">
      <t>ケイカク</t>
    </rPh>
    <rPh sb="21" eb="23">
      <t>コウカ</t>
    </rPh>
    <rPh sb="24" eb="25">
      <t>オオ</t>
    </rPh>
    <rPh sb="28" eb="30">
      <t>ヨソウ</t>
    </rPh>
    <rPh sb="33" eb="35">
      <t>ダイガク</t>
    </rPh>
    <rPh sb="35" eb="36">
      <t>トウ</t>
    </rPh>
    <rPh sb="37" eb="39">
      <t>ジギョウ</t>
    </rPh>
    <rPh sb="40" eb="42">
      <t>イタク</t>
    </rPh>
    <phoneticPr fontId="5"/>
  </si>
  <si>
    <t>　「留学生30万人計画」及び「日本再興戦略」において示された、30万人の外国人学生の受入れに適切に対応する(各年度の目標値は前年度実績を上回る値とする)</t>
    <phoneticPr fontId="5"/>
  </si>
  <si>
    <t>我が国が受け入れる外国人留学生数(実績及び目標値は参考で、本事業による成果ではない)</t>
    <rPh sb="17" eb="19">
      <t>ジッセキ</t>
    </rPh>
    <rPh sb="19" eb="20">
      <t>オヨ</t>
    </rPh>
    <rPh sb="21" eb="24">
      <t>モクヒョウチ</t>
    </rPh>
    <rPh sb="25" eb="27">
      <t>サンコウ</t>
    </rPh>
    <rPh sb="29" eb="30">
      <t>ホン</t>
    </rPh>
    <rPh sb="30" eb="32">
      <t>ジギョウ</t>
    </rPh>
    <rPh sb="35" eb="37">
      <t>セイカ</t>
    </rPh>
    <phoneticPr fontId="5"/>
  </si>
  <si>
    <t>外部有識者による点検対象外</t>
    <rPh sb="0" eb="2">
      <t>ガイブ</t>
    </rPh>
    <rPh sb="2" eb="5">
      <t>ユウシキシャ</t>
    </rPh>
    <rPh sb="8" eb="10">
      <t>テンケン</t>
    </rPh>
    <rPh sb="10" eb="13">
      <t>タイショウガイ</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</si>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</sst>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45</xdr:row>
          <xdr:rowOff>95250</xdr:rowOff>
        </xdr:from>
        <xdr:to>
          <xdr:col>50</xdr:col>
          <xdr:colOff>85725</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229</xdr:row>
          <xdr:rowOff>19050</xdr:rowOff>
        </xdr:from>
        <xdr:to>
          <xdr:col>45</xdr:col>
          <xdr:colOff>152400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496</xdr:row>
          <xdr:rowOff>47625</xdr:rowOff>
        </xdr:from>
        <xdr:to>
          <xdr:col>47</xdr:col>
          <xdr:colOff>19050</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11207</xdr:colOff>
      <xdr:row>140</xdr:row>
      <xdr:rowOff>291353</xdr:rowOff>
    </xdr:from>
    <xdr:to>
      <xdr:col>35</xdr:col>
      <xdr:colOff>100853</xdr:colOff>
      <xdr:row>143</xdr:row>
      <xdr:rowOff>67235</xdr:rowOff>
    </xdr:to>
    <xdr:sp macro="" textlink="">
      <xdr:nvSpPr>
        <xdr:cNvPr id="3" name="テキスト ボックス 2"/>
        <xdr:cNvSpPr txBox="1"/>
      </xdr:nvSpPr>
      <xdr:spPr>
        <a:xfrm>
          <a:off x="4392707" y="29807647"/>
          <a:ext cx="2375646"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63</a:t>
          </a:r>
          <a:r>
            <a:rPr kumimoji="1" lang="ja-JP" altLang="en-US" sz="1600"/>
            <a:t>百万円</a:t>
          </a:r>
          <a:endParaRPr kumimoji="1" lang="en-US" altLang="ja-JP" sz="1600"/>
        </a:p>
      </xdr:txBody>
    </xdr:sp>
    <xdr:clientData/>
  </xdr:twoCellAnchor>
  <xdr:twoCellAnchor>
    <xdr:from>
      <xdr:col>18</xdr:col>
      <xdr:colOff>16808</xdr:colOff>
      <xdr:row>143</xdr:row>
      <xdr:rowOff>156883</xdr:rowOff>
    </xdr:from>
    <xdr:to>
      <xdr:col>40</xdr:col>
      <xdr:colOff>126999</xdr:colOff>
      <xdr:row>145</xdr:row>
      <xdr:rowOff>156323</xdr:rowOff>
    </xdr:to>
    <xdr:sp macro="" textlink="">
      <xdr:nvSpPr>
        <xdr:cNvPr id="13" name="AutoShape 28"/>
        <xdr:cNvSpPr>
          <a:spLocks noChangeArrowheads="1"/>
        </xdr:cNvSpPr>
      </xdr:nvSpPr>
      <xdr:spPr bwMode="auto">
        <a:xfrm>
          <a:off x="3731558" y="33224508"/>
          <a:ext cx="4650441" cy="69794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万人計画の実現に向け、外国人留学生に対する住環境支援等の生活支援、日本国内での就職支援及び国内外の学生が交流する宿舎・交流スペース等において国内外の学生が交流する機会を創出する等の受入れ環境の整備を強化する、大学等における優れた取組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156883</xdr:colOff>
      <xdr:row>145</xdr:row>
      <xdr:rowOff>212912</xdr:rowOff>
    </xdr:from>
    <xdr:to>
      <xdr:col>31</xdr:col>
      <xdr:colOff>0</xdr:colOff>
      <xdr:row>147</xdr:row>
      <xdr:rowOff>246529</xdr:rowOff>
    </xdr:to>
    <xdr:sp macro="" textlink="">
      <xdr:nvSpPr>
        <xdr:cNvPr id="5" name="下矢印 4"/>
        <xdr:cNvSpPr/>
      </xdr:nvSpPr>
      <xdr:spPr>
        <a:xfrm>
          <a:off x="5300383" y="31466118"/>
          <a:ext cx="605117" cy="728382"/>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33618</xdr:colOff>
      <xdr:row>147</xdr:row>
      <xdr:rowOff>291352</xdr:rowOff>
    </xdr:from>
    <xdr:to>
      <xdr:col>35</xdr:col>
      <xdr:colOff>123264</xdr:colOff>
      <xdr:row>150</xdr:row>
      <xdr:rowOff>212911</xdr:rowOff>
    </xdr:to>
    <xdr:sp macro="" textlink="">
      <xdr:nvSpPr>
        <xdr:cNvPr id="10" name="テキスト ボックス 9"/>
        <xdr:cNvSpPr txBox="1"/>
      </xdr:nvSpPr>
      <xdr:spPr>
        <a:xfrm>
          <a:off x="4415118" y="32239323"/>
          <a:ext cx="2375646"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endParaRPr kumimoji="1" lang="en-US" altLang="ja-JP" sz="1400"/>
        </a:p>
        <a:p>
          <a:pPr algn="ctr"/>
          <a:r>
            <a:rPr kumimoji="1" lang="ja-JP" altLang="en-US" sz="1400"/>
            <a:t>大学等（全６大学等程度）</a:t>
          </a:r>
          <a:endParaRPr kumimoji="1" lang="en-US" altLang="ja-JP" sz="1400"/>
        </a:p>
        <a:p>
          <a:pPr algn="ctr"/>
          <a:r>
            <a:rPr kumimoji="1" lang="en-US" altLang="ja-JP" sz="1400"/>
            <a:t>63</a:t>
          </a:r>
          <a:r>
            <a:rPr kumimoji="1" lang="ja-JP" altLang="en-US" sz="1400"/>
            <a:t>百万円</a:t>
          </a:r>
        </a:p>
      </xdr:txBody>
    </xdr:sp>
    <xdr:clientData/>
  </xdr:twoCellAnchor>
  <xdr:twoCellAnchor>
    <xdr:from>
      <xdr:col>20</xdr:col>
      <xdr:colOff>89647</xdr:colOff>
      <xdr:row>147</xdr:row>
      <xdr:rowOff>0</xdr:rowOff>
    </xdr:from>
    <xdr:to>
      <xdr:col>27</xdr:col>
      <xdr:colOff>78441</xdr:colOff>
      <xdr:row>147</xdr:row>
      <xdr:rowOff>280147</xdr:rowOff>
    </xdr:to>
    <xdr:sp macro="" textlink="">
      <xdr:nvSpPr>
        <xdr:cNvPr id="16" name="Text Box 32"/>
        <xdr:cNvSpPr txBox="1">
          <a:spLocks noChangeArrowheads="1"/>
        </xdr:cNvSpPr>
      </xdr:nvSpPr>
      <xdr:spPr bwMode="auto">
        <a:xfrm>
          <a:off x="3899647" y="31947971"/>
          <a:ext cx="1322294" cy="28014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59763</xdr:colOff>
      <xdr:row>150</xdr:row>
      <xdr:rowOff>340845</xdr:rowOff>
    </xdr:from>
    <xdr:to>
      <xdr:col>40</xdr:col>
      <xdr:colOff>174624</xdr:colOff>
      <xdr:row>152</xdr:row>
      <xdr:rowOff>340286</xdr:rowOff>
    </xdr:to>
    <xdr:sp macro="" textlink="">
      <xdr:nvSpPr>
        <xdr:cNvPr id="18" name="AutoShape 28"/>
        <xdr:cNvSpPr>
          <a:spLocks noChangeArrowheads="1"/>
        </xdr:cNvSpPr>
      </xdr:nvSpPr>
      <xdr:spPr bwMode="auto">
        <a:xfrm>
          <a:off x="3774513" y="35853220"/>
          <a:ext cx="4655111" cy="69794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万人計画の実現に向け、外国人留学生に対する住環境支援等の生活支援、日本国内での就職支援及び国内外の学生が交流する宿舎・交流スペース等において国内外の学生が交流する機会を創出する等の受入れ環境の整備を強化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84" zoomScaleNormal="75" zoomScaleSheetLayoutView="100" zoomScalePageLayoutView="85" workbookViewId="0">
      <selection activeCell="L229" sqref="L229:X2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6" t="s">
        <v>361</v>
      </c>
      <c r="AR2" s="686"/>
      <c r="AS2" s="68" t="str">
        <f>IF(OR(AQ2="　", AQ2=""), "", "-")</f>
        <v>-</v>
      </c>
      <c r="AT2" s="687">
        <v>45</v>
      </c>
      <c r="AU2" s="687"/>
      <c r="AV2" s="69" t="str">
        <f>IF(AW2="", "", "-")</f>
        <v/>
      </c>
      <c r="AW2" s="688"/>
      <c r="AX2" s="688"/>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470</v>
      </c>
      <c r="AK3" s="649"/>
      <c r="AL3" s="649"/>
      <c r="AM3" s="649"/>
      <c r="AN3" s="649"/>
      <c r="AO3" s="649"/>
      <c r="AP3" s="649"/>
      <c r="AQ3" s="649"/>
      <c r="AR3" s="649"/>
      <c r="AS3" s="649"/>
      <c r="AT3" s="649"/>
      <c r="AU3" s="649"/>
      <c r="AV3" s="649"/>
      <c r="AW3" s="649"/>
      <c r="AX3" s="36" t="s">
        <v>91</v>
      </c>
    </row>
    <row r="4" spans="1:50" ht="30.75" customHeight="1">
      <c r="A4" s="463" t="s">
        <v>30</v>
      </c>
      <c r="B4" s="464"/>
      <c r="C4" s="464"/>
      <c r="D4" s="464"/>
      <c r="E4" s="464"/>
      <c r="F4" s="464"/>
      <c r="G4" s="437" t="s">
        <v>495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3" t="s">
        <v>99</v>
      </c>
      <c r="H5" s="625"/>
      <c r="I5" s="625"/>
      <c r="J5" s="625"/>
      <c r="K5" s="625"/>
      <c r="L5" s="625"/>
      <c r="M5" s="664" t="s">
        <v>92</v>
      </c>
      <c r="N5" s="665"/>
      <c r="O5" s="665"/>
      <c r="P5" s="665"/>
      <c r="Q5" s="665"/>
      <c r="R5" s="666"/>
      <c r="S5" s="624" t="s">
        <v>157</v>
      </c>
      <c r="T5" s="625"/>
      <c r="U5" s="625"/>
      <c r="V5" s="625"/>
      <c r="W5" s="625"/>
      <c r="X5" s="626"/>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58.5"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512</v>
      </c>
      <c r="AF6" s="472"/>
      <c r="AG6" s="472"/>
      <c r="AH6" s="472"/>
      <c r="AI6" s="472"/>
      <c r="AJ6" s="472"/>
      <c r="AK6" s="472"/>
      <c r="AL6" s="472"/>
      <c r="AM6" s="472"/>
      <c r="AN6" s="472"/>
      <c r="AO6" s="472"/>
      <c r="AP6" s="472"/>
      <c r="AQ6" s="473"/>
      <c r="AR6" s="473"/>
      <c r="AS6" s="473"/>
      <c r="AT6" s="473"/>
      <c r="AU6" s="473"/>
      <c r="AV6" s="473"/>
      <c r="AW6" s="473"/>
      <c r="AX6" s="474"/>
    </row>
    <row r="7" spans="1:50" ht="66" customHeight="1">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31.5" customHeight="1">
      <c r="A8" s="644" t="s">
        <v>308</v>
      </c>
      <c r="B8" s="645"/>
      <c r="C8" s="645"/>
      <c r="D8" s="645"/>
      <c r="E8" s="645"/>
      <c r="F8" s="646"/>
      <c r="G8" s="641" t="str">
        <f>入力規則等!A26</f>
        <v>子ども・若者育成支援、地方創生、ＯＤＡ</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7.75"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4.5" customHeight="1">
      <c r="A10" s="193" t="s">
        <v>36</v>
      </c>
      <c r="B10" s="194"/>
      <c r="C10" s="194"/>
      <c r="D10" s="194"/>
      <c r="E10" s="194"/>
      <c r="F10" s="194"/>
      <c r="G10" s="195" t="s">
        <v>494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t="s">
        <v>478</v>
      </c>
      <c r="Q13" s="185"/>
      <c r="R13" s="185"/>
      <c r="S13" s="185"/>
      <c r="T13" s="185"/>
      <c r="U13" s="185"/>
      <c r="V13" s="186"/>
      <c r="W13" s="184" t="s">
        <v>478</v>
      </c>
      <c r="X13" s="185"/>
      <c r="Y13" s="185"/>
      <c r="Z13" s="185"/>
      <c r="AA13" s="185"/>
      <c r="AB13" s="185"/>
      <c r="AC13" s="186"/>
      <c r="AD13" s="184" t="s">
        <v>478</v>
      </c>
      <c r="AE13" s="185"/>
      <c r="AF13" s="185"/>
      <c r="AG13" s="185"/>
      <c r="AH13" s="185"/>
      <c r="AI13" s="185"/>
      <c r="AJ13" s="186"/>
      <c r="AK13" s="184">
        <v>63</v>
      </c>
      <c r="AL13" s="185"/>
      <c r="AM13" s="185"/>
      <c r="AN13" s="185"/>
      <c r="AO13" s="185"/>
      <c r="AP13" s="185"/>
      <c r="AQ13" s="186"/>
      <c r="AR13" s="198">
        <v>104</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478</v>
      </c>
      <c r="Q14" s="185"/>
      <c r="R14" s="185"/>
      <c r="S14" s="185"/>
      <c r="T14" s="185"/>
      <c r="U14" s="185"/>
      <c r="V14" s="186"/>
      <c r="W14" s="184" t="s">
        <v>479</v>
      </c>
      <c r="X14" s="185"/>
      <c r="Y14" s="185"/>
      <c r="Z14" s="185"/>
      <c r="AA14" s="185"/>
      <c r="AB14" s="185"/>
      <c r="AC14" s="186"/>
      <c r="AD14" s="184" t="s">
        <v>478</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479</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479</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480</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479</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479</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63</v>
      </c>
      <c r="AL18" s="659"/>
      <c r="AM18" s="659"/>
      <c r="AN18" s="659"/>
      <c r="AO18" s="659"/>
      <c r="AP18" s="659"/>
      <c r="AQ18" s="660"/>
      <c r="AR18" s="658">
        <f t="shared" ref="AR18" si="2">SUM(AR13:AX17)</f>
        <v>104</v>
      </c>
      <c r="AS18" s="659"/>
      <c r="AT18" s="659"/>
      <c r="AU18" s="659"/>
      <c r="AV18" s="659"/>
      <c r="AW18" s="659"/>
      <c r="AX18" s="661"/>
    </row>
    <row r="19" spans="1:50" ht="24.75" customHeight="1">
      <c r="A19" s="405"/>
      <c r="B19" s="406"/>
      <c r="C19" s="406"/>
      <c r="D19" s="406"/>
      <c r="E19" s="406"/>
      <c r="F19" s="407"/>
      <c r="G19" s="656" t="s">
        <v>10</v>
      </c>
      <c r="H19" s="657"/>
      <c r="I19" s="657"/>
      <c r="J19" s="657"/>
      <c r="K19" s="657"/>
      <c r="L19" s="657"/>
      <c r="M19" s="657"/>
      <c r="N19" s="657"/>
      <c r="O19" s="657"/>
      <c r="P19" s="184" t="s">
        <v>478</v>
      </c>
      <c r="Q19" s="185"/>
      <c r="R19" s="185"/>
      <c r="S19" s="185"/>
      <c r="T19" s="185"/>
      <c r="U19" s="185"/>
      <c r="V19" s="186"/>
      <c r="W19" s="184" t="s">
        <v>479</v>
      </c>
      <c r="X19" s="185"/>
      <c r="Y19" s="185"/>
      <c r="Z19" s="185"/>
      <c r="AA19" s="185"/>
      <c r="AB19" s="185"/>
      <c r="AC19" s="186"/>
      <c r="AD19" s="184" t="s">
        <v>479</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30"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30"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0" customHeight="1">
      <c r="A23" s="139"/>
      <c r="B23" s="137"/>
      <c r="C23" s="137"/>
      <c r="D23" s="137"/>
      <c r="E23" s="137"/>
      <c r="F23" s="138"/>
      <c r="G23" s="83" t="s">
        <v>515</v>
      </c>
      <c r="H23" s="84"/>
      <c r="I23" s="84"/>
      <c r="J23" s="84"/>
      <c r="K23" s="84"/>
      <c r="L23" s="84"/>
      <c r="M23" s="84"/>
      <c r="N23" s="84"/>
      <c r="O23" s="85"/>
      <c r="P23" s="228" t="s">
        <v>516</v>
      </c>
      <c r="Q23" s="243"/>
      <c r="R23" s="243"/>
      <c r="S23" s="243"/>
      <c r="T23" s="243"/>
      <c r="U23" s="243"/>
      <c r="V23" s="243"/>
      <c r="W23" s="243"/>
      <c r="X23" s="244"/>
      <c r="Y23" s="237" t="s">
        <v>14</v>
      </c>
      <c r="Z23" s="238"/>
      <c r="AA23" s="239"/>
      <c r="AB23" s="176" t="s">
        <v>481</v>
      </c>
      <c r="AC23" s="177"/>
      <c r="AD23" s="177"/>
      <c r="AE23" s="97">
        <v>161848</v>
      </c>
      <c r="AF23" s="98"/>
      <c r="AG23" s="98"/>
      <c r="AH23" s="98"/>
      <c r="AI23" s="99"/>
      <c r="AJ23" s="97">
        <v>168145</v>
      </c>
      <c r="AK23" s="98"/>
      <c r="AL23" s="98"/>
      <c r="AM23" s="98"/>
      <c r="AN23" s="99"/>
      <c r="AO23" s="97">
        <v>184155</v>
      </c>
      <c r="AP23" s="98"/>
      <c r="AQ23" s="98"/>
      <c r="AR23" s="98"/>
      <c r="AS23" s="99"/>
      <c r="AT23" s="204"/>
      <c r="AU23" s="204"/>
      <c r="AV23" s="204"/>
      <c r="AW23" s="204"/>
      <c r="AX23" s="205"/>
    </row>
    <row r="24" spans="1:50" ht="30"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481</v>
      </c>
      <c r="AC24" s="206"/>
      <c r="AD24" s="206"/>
      <c r="AE24" s="97">
        <v>163698</v>
      </c>
      <c r="AF24" s="98"/>
      <c r="AG24" s="98"/>
      <c r="AH24" s="98"/>
      <c r="AI24" s="99"/>
      <c r="AJ24" s="97">
        <v>161849</v>
      </c>
      <c r="AK24" s="98"/>
      <c r="AL24" s="98"/>
      <c r="AM24" s="98"/>
      <c r="AN24" s="99"/>
      <c r="AO24" s="97">
        <v>168146</v>
      </c>
      <c r="AP24" s="98"/>
      <c r="AQ24" s="98"/>
      <c r="AR24" s="98"/>
      <c r="AS24" s="99"/>
      <c r="AT24" s="97">
        <v>300000</v>
      </c>
      <c r="AU24" s="98"/>
      <c r="AV24" s="98"/>
      <c r="AW24" s="98"/>
      <c r="AX24" s="357"/>
    </row>
    <row r="25" spans="1:50" ht="30"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98.9</v>
      </c>
      <c r="AF25" s="98"/>
      <c r="AG25" s="98"/>
      <c r="AH25" s="98"/>
      <c r="AI25" s="99"/>
      <c r="AJ25" s="97">
        <v>103.9</v>
      </c>
      <c r="AK25" s="98"/>
      <c r="AL25" s="98"/>
      <c r="AM25" s="98"/>
      <c r="AN25" s="99"/>
      <c r="AO25" s="97">
        <v>109.5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7"/>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7"/>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7"/>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7"/>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7"/>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7"/>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7"/>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7"/>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8"/>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5"/>
      <c r="B68" s="536"/>
      <c r="C68" s="536"/>
      <c r="D68" s="536"/>
      <c r="E68" s="536"/>
      <c r="F68" s="537"/>
      <c r="G68" s="228" t="s">
        <v>482</v>
      </c>
      <c r="H68" s="243"/>
      <c r="I68" s="243"/>
      <c r="J68" s="243"/>
      <c r="K68" s="243"/>
      <c r="L68" s="243"/>
      <c r="M68" s="243"/>
      <c r="N68" s="243"/>
      <c r="O68" s="243"/>
      <c r="P68" s="243"/>
      <c r="Q68" s="243"/>
      <c r="R68" s="243"/>
      <c r="S68" s="243"/>
      <c r="T68" s="243"/>
      <c r="U68" s="243"/>
      <c r="V68" s="243"/>
      <c r="W68" s="243"/>
      <c r="X68" s="244"/>
      <c r="Y68" s="627" t="s">
        <v>66</v>
      </c>
      <c r="Z68" s="628"/>
      <c r="AA68" s="629"/>
      <c r="AB68" s="120" t="s">
        <v>483</v>
      </c>
      <c r="AC68" s="121"/>
      <c r="AD68" s="122"/>
      <c r="AE68" s="97" t="s">
        <v>478</v>
      </c>
      <c r="AF68" s="98"/>
      <c r="AG68" s="98"/>
      <c r="AH68" s="98"/>
      <c r="AI68" s="99"/>
      <c r="AJ68" s="97" t="s">
        <v>478</v>
      </c>
      <c r="AK68" s="98"/>
      <c r="AL68" s="98"/>
      <c r="AM68" s="98"/>
      <c r="AN68" s="99"/>
      <c r="AO68" s="97" t="s">
        <v>478</v>
      </c>
      <c r="AP68" s="98"/>
      <c r="AQ68" s="98"/>
      <c r="AR68" s="98"/>
      <c r="AS68" s="99"/>
      <c r="AT68" s="547"/>
      <c r="AU68" s="547"/>
      <c r="AV68" s="547"/>
      <c r="AW68" s="547"/>
      <c r="AX68" s="548"/>
      <c r="AY68" s="10"/>
      <c r="AZ68" s="10"/>
      <c r="BA68" s="10"/>
      <c r="BB68" s="10"/>
      <c r="BC68" s="10"/>
    </row>
    <row r="69" spans="1:60" ht="28.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484</v>
      </c>
      <c r="AF69" s="98"/>
      <c r="AG69" s="98"/>
      <c r="AH69" s="98"/>
      <c r="AI69" s="99"/>
      <c r="AJ69" s="97" t="s">
        <v>478</v>
      </c>
      <c r="AK69" s="98"/>
      <c r="AL69" s="98"/>
      <c r="AM69" s="98"/>
      <c r="AN69" s="99"/>
      <c r="AO69" s="97" t="s">
        <v>478</v>
      </c>
      <c r="AP69" s="98"/>
      <c r="AQ69" s="98"/>
      <c r="AR69" s="98"/>
      <c r="AS69" s="99"/>
      <c r="AT69" s="97">
        <v>6</v>
      </c>
      <c r="AU69" s="98"/>
      <c r="AV69" s="98"/>
      <c r="AW69" s="98"/>
      <c r="AX69" s="357"/>
      <c r="AY69" s="10"/>
      <c r="AZ69" s="10"/>
      <c r="BA69" s="10"/>
      <c r="BB69" s="10"/>
      <c r="BC69" s="10"/>
      <c r="BD69" s="10"/>
      <c r="BE69" s="10"/>
      <c r="BF69" s="10"/>
      <c r="BG69" s="10"/>
      <c r="BH69" s="10"/>
    </row>
    <row r="70" spans="1:60" hidden="1">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idden="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idden="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idden="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idden="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4" t="s">
        <v>17</v>
      </c>
      <c r="Z83" s="545"/>
      <c r="AA83" s="546"/>
      <c r="AB83" s="674" t="s">
        <v>486</v>
      </c>
      <c r="AC83" s="124"/>
      <c r="AD83" s="125"/>
      <c r="AE83" s="214" t="s">
        <v>478</v>
      </c>
      <c r="AF83" s="215"/>
      <c r="AG83" s="215"/>
      <c r="AH83" s="215"/>
      <c r="AI83" s="215"/>
      <c r="AJ83" s="214" t="s">
        <v>478</v>
      </c>
      <c r="AK83" s="215"/>
      <c r="AL83" s="215"/>
      <c r="AM83" s="215"/>
      <c r="AN83" s="215"/>
      <c r="AO83" s="214" t="s">
        <v>480</v>
      </c>
      <c r="AP83" s="215"/>
      <c r="AQ83" s="215"/>
      <c r="AR83" s="215"/>
      <c r="AS83" s="215"/>
      <c r="AT83" s="97">
        <v>10.5</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488</v>
      </c>
      <c r="AC84" s="101"/>
      <c r="AD84" s="102"/>
      <c r="AE84" s="100" t="s">
        <v>484</v>
      </c>
      <c r="AF84" s="101"/>
      <c r="AG84" s="101"/>
      <c r="AH84" s="101"/>
      <c r="AI84" s="102"/>
      <c r="AJ84" s="100" t="s">
        <v>484</v>
      </c>
      <c r="AK84" s="101"/>
      <c r="AL84" s="101"/>
      <c r="AM84" s="101"/>
      <c r="AN84" s="102"/>
      <c r="AO84" s="100" t="s">
        <v>487</v>
      </c>
      <c r="AP84" s="101"/>
      <c r="AQ84" s="101"/>
      <c r="AR84" s="101"/>
      <c r="AS84" s="102"/>
      <c r="AT84" s="100" t="s">
        <v>496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9" t="s">
        <v>77</v>
      </c>
      <c r="B97" s="610"/>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40.5" customHeight="1">
      <c r="A98" s="611"/>
      <c r="B98" s="612"/>
      <c r="C98" s="541" t="s">
        <v>489</v>
      </c>
      <c r="D98" s="542"/>
      <c r="E98" s="542"/>
      <c r="F98" s="542"/>
      <c r="G98" s="542"/>
      <c r="H98" s="542"/>
      <c r="I98" s="542"/>
      <c r="J98" s="542"/>
      <c r="K98" s="543"/>
      <c r="L98" s="184">
        <v>63</v>
      </c>
      <c r="M98" s="185"/>
      <c r="N98" s="185"/>
      <c r="O98" s="185"/>
      <c r="P98" s="185"/>
      <c r="Q98" s="186"/>
      <c r="R98" s="184">
        <v>104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3"/>
      <c r="B104" s="614"/>
      <c r="C104" s="600" t="s">
        <v>22</v>
      </c>
      <c r="D104" s="601"/>
      <c r="E104" s="601"/>
      <c r="F104" s="601"/>
      <c r="G104" s="601"/>
      <c r="H104" s="601"/>
      <c r="I104" s="601"/>
      <c r="J104" s="601"/>
      <c r="K104" s="602"/>
      <c r="L104" s="603">
        <f>SUM(L98:Q103)</f>
        <v>63</v>
      </c>
      <c r="M104" s="604"/>
      <c r="N104" s="604"/>
      <c r="O104" s="604"/>
      <c r="P104" s="604"/>
      <c r="Q104" s="605"/>
      <c r="R104" s="603">
        <f>SUM(R98:W103)</f>
        <v>104</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7.25" customHeight="1">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7" t="s">
        <v>511</v>
      </c>
      <c r="AH108" s="348"/>
      <c r="AI108" s="348"/>
      <c r="AJ108" s="348"/>
      <c r="AK108" s="348"/>
      <c r="AL108" s="348"/>
      <c r="AM108" s="348"/>
      <c r="AN108" s="348"/>
      <c r="AO108" s="348"/>
      <c r="AP108" s="348"/>
      <c r="AQ108" s="348"/>
      <c r="AR108" s="348"/>
      <c r="AS108" s="348"/>
      <c r="AT108" s="348"/>
      <c r="AU108" s="348"/>
      <c r="AV108" s="348"/>
      <c r="AW108" s="348"/>
      <c r="AX108" s="349"/>
    </row>
    <row r="109" spans="1:50" ht="49.5" customHeight="1">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282" t="s">
        <v>491</v>
      </c>
      <c r="AH109" s="259"/>
      <c r="AI109" s="259"/>
      <c r="AJ109" s="259"/>
      <c r="AK109" s="259"/>
      <c r="AL109" s="259"/>
      <c r="AM109" s="259"/>
      <c r="AN109" s="259"/>
      <c r="AO109" s="259"/>
      <c r="AP109" s="259"/>
      <c r="AQ109" s="259"/>
      <c r="AR109" s="259"/>
      <c r="AS109" s="259"/>
      <c r="AT109" s="259"/>
      <c r="AU109" s="259"/>
      <c r="AV109" s="259"/>
      <c r="AW109" s="259"/>
      <c r="AX109" s="283"/>
    </row>
    <row r="110" spans="1:50" ht="72.75" customHeight="1">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476" t="s">
        <v>497</v>
      </c>
      <c r="AH110" s="247"/>
      <c r="AI110" s="247"/>
      <c r="AJ110" s="247"/>
      <c r="AK110" s="247"/>
      <c r="AL110" s="247"/>
      <c r="AM110" s="247"/>
      <c r="AN110" s="247"/>
      <c r="AO110" s="247"/>
      <c r="AP110" s="247"/>
      <c r="AQ110" s="247"/>
      <c r="AR110" s="247"/>
      <c r="AS110" s="247"/>
      <c r="AT110" s="247"/>
      <c r="AU110" s="247"/>
      <c r="AV110" s="247"/>
      <c r="AW110" s="247"/>
      <c r="AX110" s="328"/>
    </row>
    <row r="111" spans="1:50" ht="45.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475</v>
      </c>
      <c r="AE111" s="277"/>
      <c r="AF111" s="277"/>
      <c r="AG111" s="279" t="s">
        <v>509</v>
      </c>
      <c r="AH111" s="280"/>
      <c r="AI111" s="280"/>
      <c r="AJ111" s="280"/>
      <c r="AK111" s="280"/>
      <c r="AL111" s="280"/>
      <c r="AM111" s="280"/>
      <c r="AN111" s="280"/>
      <c r="AO111" s="280"/>
      <c r="AP111" s="280"/>
      <c r="AQ111" s="280"/>
      <c r="AR111" s="280"/>
      <c r="AS111" s="280"/>
      <c r="AT111" s="280"/>
      <c r="AU111" s="280"/>
      <c r="AV111" s="280"/>
      <c r="AW111" s="280"/>
      <c r="AX111" s="281"/>
    </row>
    <row r="112" spans="1:50" ht="51.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510</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493</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54"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493</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3.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508</v>
      </c>
      <c r="AH118" s="280"/>
      <c r="AI118" s="280"/>
      <c r="AJ118" s="280"/>
      <c r="AK118" s="280"/>
      <c r="AL118" s="280"/>
      <c r="AM118" s="280"/>
      <c r="AN118" s="280"/>
      <c r="AO118" s="280"/>
      <c r="AP118" s="280"/>
      <c r="AQ118" s="280"/>
      <c r="AR118" s="280"/>
      <c r="AS118" s="280"/>
      <c r="AT118" s="280"/>
      <c r="AU118" s="280"/>
      <c r="AV118" s="280"/>
      <c r="AW118" s="280"/>
      <c r="AX118" s="281"/>
    </row>
    <row r="119" spans="1:64" ht="62.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507</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493</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69" customHeight="1">
      <c r="A126" s="263" t="s">
        <v>58</v>
      </c>
      <c r="B126" s="393"/>
      <c r="C126" s="383" t="s">
        <v>64</v>
      </c>
      <c r="D126" s="431"/>
      <c r="E126" s="431"/>
      <c r="F126" s="432"/>
      <c r="G126" s="387" t="s">
        <v>513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0.5" customHeight="1" thickBot="1">
      <c r="A127" s="394"/>
      <c r="B127" s="395"/>
      <c r="C127" s="587" t="s">
        <v>68</v>
      </c>
      <c r="D127" s="588"/>
      <c r="E127" s="588"/>
      <c r="F127" s="589"/>
      <c r="G127" s="590" t="s">
        <v>514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47.25" customHeight="1" thickBot="1">
      <c r="A129" s="430" t="s">
        <v>517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1.25" customHeight="1" thickBot="1">
      <c r="A131" s="390"/>
      <c r="B131" s="391"/>
      <c r="C131" s="391"/>
      <c r="D131" s="391"/>
      <c r="E131" s="392"/>
      <c r="F131" s="423" t="s">
        <v>518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45.7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4.2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498</v>
      </c>
      <c r="H137" s="550"/>
      <c r="I137" s="550"/>
      <c r="J137" s="550"/>
      <c r="K137" s="550"/>
      <c r="L137" s="550"/>
      <c r="M137" s="550"/>
      <c r="N137" s="550"/>
      <c r="O137" s="550"/>
      <c r="P137" s="551"/>
      <c r="Q137" s="320" t="s">
        <v>225</v>
      </c>
      <c r="R137" s="320"/>
      <c r="S137" s="320"/>
      <c r="T137" s="320"/>
      <c r="U137" s="320"/>
      <c r="V137" s="320"/>
      <c r="W137" s="549" t="s">
        <v>499</v>
      </c>
      <c r="X137" s="550"/>
      <c r="Y137" s="550"/>
      <c r="Z137" s="550"/>
      <c r="AA137" s="550"/>
      <c r="AB137" s="550"/>
      <c r="AC137" s="550"/>
      <c r="AD137" s="550"/>
      <c r="AE137" s="550"/>
      <c r="AF137" s="551"/>
      <c r="AG137" s="320" t="s">
        <v>226</v>
      </c>
      <c r="AH137" s="320"/>
      <c r="AI137" s="320"/>
      <c r="AJ137" s="320"/>
      <c r="AK137" s="320"/>
      <c r="AL137" s="320"/>
      <c r="AM137" s="521" t="s">
        <v>499</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t="s">
        <v>499</v>
      </c>
      <c r="H138" s="318"/>
      <c r="I138" s="318"/>
      <c r="J138" s="318"/>
      <c r="K138" s="318"/>
      <c r="L138" s="318"/>
      <c r="M138" s="318"/>
      <c r="N138" s="318"/>
      <c r="O138" s="318"/>
      <c r="P138" s="319"/>
      <c r="Q138" s="429" t="s">
        <v>228</v>
      </c>
      <c r="R138" s="429"/>
      <c r="S138" s="429"/>
      <c r="T138" s="429"/>
      <c r="U138" s="429"/>
      <c r="V138" s="429"/>
      <c r="W138" s="317" t="s">
        <v>500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501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7.75" customHeight="1">
      <c r="A180" s="370"/>
      <c r="B180" s="371"/>
      <c r="C180" s="371"/>
      <c r="D180" s="371"/>
      <c r="E180" s="371"/>
      <c r="F180" s="372"/>
      <c r="G180" s="361" t="s">
        <v>502</v>
      </c>
      <c r="H180" s="362"/>
      <c r="I180" s="362"/>
      <c r="J180" s="362"/>
      <c r="K180" s="363"/>
      <c r="L180" s="364" t="s">
        <v>490</v>
      </c>
      <c r="M180" s="365"/>
      <c r="N180" s="365"/>
      <c r="O180" s="365"/>
      <c r="P180" s="365"/>
      <c r="Q180" s="365"/>
      <c r="R180" s="365"/>
      <c r="S180" s="365"/>
      <c r="T180" s="365"/>
      <c r="U180" s="365"/>
      <c r="V180" s="365"/>
      <c r="W180" s="365"/>
      <c r="X180" s="366"/>
      <c r="Y180" s="396">
        <v>20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30" customHeight="1">
      <c r="A181" s="370"/>
      <c r="B181" s="371"/>
      <c r="C181" s="371"/>
      <c r="D181" s="371"/>
      <c r="E181" s="371"/>
      <c r="F181" s="372"/>
      <c r="G181" s="411" t="s">
        <v>504</v>
      </c>
      <c r="H181" s="412"/>
      <c r="I181" s="412"/>
      <c r="J181" s="412"/>
      <c r="K181" s="413"/>
      <c r="L181" s="414" t="s">
        <v>506</v>
      </c>
      <c r="M181" s="415"/>
      <c r="N181" s="415"/>
      <c r="O181" s="415"/>
      <c r="P181" s="415"/>
      <c r="Q181" s="415"/>
      <c r="R181" s="415"/>
      <c r="S181" s="415"/>
      <c r="T181" s="415"/>
      <c r="U181" s="415"/>
      <c r="V181" s="415"/>
      <c r="W181" s="415"/>
      <c r="X181" s="416"/>
      <c r="Y181" s="417">
        <v>23</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7.75" customHeight="1">
      <c r="A182" s="370"/>
      <c r="B182" s="371"/>
      <c r="C182" s="371"/>
      <c r="D182" s="371"/>
      <c r="E182" s="371"/>
      <c r="F182" s="372"/>
      <c r="G182" s="411" t="s">
        <v>503</v>
      </c>
      <c r="H182" s="412"/>
      <c r="I182" s="412"/>
      <c r="J182" s="412"/>
      <c r="K182" s="413"/>
      <c r="L182" s="414" t="s">
        <v>506</v>
      </c>
      <c r="M182" s="415"/>
      <c r="N182" s="415"/>
      <c r="O182" s="415"/>
      <c r="P182" s="415"/>
      <c r="Q182" s="415"/>
      <c r="R182" s="415"/>
      <c r="S182" s="415"/>
      <c r="T182" s="415"/>
      <c r="U182" s="415"/>
      <c r="V182" s="415"/>
      <c r="W182" s="415"/>
      <c r="X182" s="416"/>
      <c r="Y182" s="417">
        <v>10</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9.25" customHeight="1">
      <c r="A183" s="370"/>
      <c r="B183" s="371"/>
      <c r="C183" s="371"/>
      <c r="D183" s="371"/>
      <c r="E183" s="371"/>
      <c r="F183" s="372"/>
      <c r="G183" s="411" t="s">
        <v>505</v>
      </c>
      <c r="H183" s="412"/>
      <c r="I183" s="412"/>
      <c r="J183" s="412"/>
      <c r="K183" s="413"/>
      <c r="L183" s="414" t="s">
        <v>506</v>
      </c>
      <c r="M183" s="415"/>
      <c r="N183" s="415"/>
      <c r="O183" s="415"/>
      <c r="P183" s="415"/>
      <c r="Q183" s="415"/>
      <c r="R183" s="415"/>
      <c r="S183" s="415"/>
      <c r="T183" s="415"/>
      <c r="U183" s="415"/>
      <c r="V183" s="415"/>
      <c r="W183" s="415"/>
      <c r="X183" s="416"/>
      <c r="Y183" s="417">
        <v>10</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63</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5"/>
      <c r="D236" s="576"/>
      <c r="E236" s="576"/>
      <c r="F236" s="576"/>
      <c r="G236" s="576"/>
      <c r="H236" s="576"/>
      <c r="I236" s="576"/>
      <c r="J236" s="576"/>
      <c r="K236" s="576"/>
      <c r="L236" s="576"/>
      <c r="M236" s="575"/>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c r="A237" s="574">
        <v>2</v>
      </c>
      <c r="B237" s="574">
        <v>1</v>
      </c>
      <c r="C237" s="575"/>
      <c r="D237" s="576"/>
      <c r="E237" s="576"/>
      <c r="F237" s="576"/>
      <c r="G237" s="576"/>
      <c r="H237" s="576"/>
      <c r="I237" s="576"/>
      <c r="J237" s="576"/>
      <c r="K237" s="576"/>
      <c r="L237" s="576"/>
      <c r="M237" s="575"/>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c r="A238" s="574">
        <v>3</v>
      </c>
      <c r="B238" s="574">
        <v>1</v>
      </c>
      <c r="C238" s="575"/>
      <c r="D238" s="576"/>
      <c r="E238" s="576"/>
      <c r="F238" s="576"/>
      <c r="G238" s="576"/>
      <c r="H238" s="576"/>
      <c r="I238" s="576"/>
      <c r="J238" s="576"/>
      <c r="K238" s="576"/>
      <c r="L238" s="576"/>
      <c r="M238" s="582"/>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583"/>
      <c r="AK238" s="577"/>
      <c r="AL238" s="578"/>
      <c r="AM238" s="578"/>
      <c r="AN238" s="578"/>
      <c r="AO238" s="578"/>
      <c r="AP238" s="579"/>
      <c r="AQ238" s="575"/>
      <c r="AR238" s="576"/>
      <c r="AS238" s="576"/>
      <c r="AT238" s="576"/>
      <c r="AU238" s="577"/>
      <c r="AV238" s="578"/>
      <c r="AW238" s="578"/>
      <c r="AX238" s="579"/>
    </row>
    <row r="239" spans="1:50" ht="24" customHeight="1">
      <c r="A239" s="574">
        <v>4</v>
      </c>
      <c r="B239" s="574">
        <v>1</v>
      </c>
      <c r="C239" s="575"/>
      <c r="D239" s="576"/>
      <c r="E239" s="576"/>
      <c r="F239" s="576"/>
      <c r="G239" s="576"/>
      <c r="H239" s="576"/>
      <c r="I239" s="576"/>
      <c r="J239" s="576"/>
      <c r="K239" s="576"/>
      <c r="L239" s="576"/>
      <c r="M239" s="575"/>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c r="A240" s="574">
        <v>5</v>
      </c>
      <c r="B240" s="574">
        <v>1</v>
      </c>
      <c r="C240" s="575"/>
      <c r="D240" s="576"/>
      <c r="E240" s="576"/>
      <c r="F240" s="576"/>
      <c r="G240" s="576"/>
      <c r="H240" s="576"/>
      <c r="I240" s="576"/>
      <c r="J240" s="576"/>
      <c r="K240" s="576"/>
      <c r="L240" s="576"/>
      <c r="M240" s="582"/>
      <c r="N240" s="473"/>
      <c r="O240" s="473"/>
      <c r="P240" s="473"/>
      <c r="Q240" s="473"/>
      <c r="R240" s="473"/>
      <c r="S240" s="473"/>
      <c r="T240" s="473"/>
      <c r="U240" s="473"/>
      <c r="V240" s="473"/>
      <c r="W240" s="473"/>
      <c r="X240" s="473"/>
      <c r="Y240" s="473"/>
      <c r="Z240" s="473"/>
      <c r="AA240" s="473"/>
      <c r="AB240" s="473"/>
      <c r="AC240" s="473"/>
      <c r="AD240" s="473"/>
      <c r="AE240" s="473"/>
      <c r="AF240" s="473"/>
      <c r="AG240" s="473"/>
      <c r="AH240" s="473"/>
      <c r="AI240" s="473"/>
      <c r="AJ240" s="583"/>
      <c r="AK240" s="577"/>
      <c r="AL240" s="578"/>
      <c r="AM240" s="578"/>
      <c r="AN240" s="578"/>
      <c r="AO240" s="578"/>
      <c r="AP240" s="579"/>
      <c r="AQ240" s="575"/>
      <c r="AR240" s="576"/>
      <c r="AS240" s="576"/>
      <c r="AT240" s="576"/>
      <c r="AU240" s="577"/>
      <c r="AV240" s="578"/>
      <c r="AW240" s="578"/>
      <c r="AX240" s="579"/>
    </row>
    <row r="241" spans="1:50" ht="24" customHeight="1">
      <c r="A241" s="574">
        <v>6</v>
      </c>
      <c r="B241" s="574">
        <v>1</v>
      </c>
      <c r="C241" s="575"/>
      <c r="D241" s="576"/>
      <c r="E241" s="576"/>
      <c r="F241" s="576"/>
      <c r="G241" s="576"/>
      <c r="H241" s="576"/>
      <c r="I241" s="576"/>
      <c r="J241" s="576"/>
      <c r="K241" s="576"/>
      <c r="L241" s="576"/>
      <c r="M241" s="575"/>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c r="A242" s="574">
        <v>7</v>
      </c>
      <c r="B242" s="574">
        <v>1</v>
      </c>
      <c r="C242" s="575"/>
      <c r="D242" s="576"/>
      <c r="E242" s="576"/>
      <c r="F242" s="576"/>
      <c r="G242" s="576"/>
      <c r="H242" s="576"/>
      <c r="I242" s="576"/>
      <c r="J242" s="576"/>
      <c r="K242" s="576"/>
      <c r="L242" s="576"/>
      <c r="M242" s="582"/>
      <c r="N242" s="473"/>
      <c r="O242" s="473"/>
      <c r="P242" s="473"/>
      <c r="Q242" s="473"/>
      <c r="R242" s="473"/>
      <c r="S242" s="473"/>
      <c r="T242" s="473"/>
      <c r="U242" s="473"/>
      <c r="V242" s="473"/>
      <c r="W242" s="473"/>
      <c r="X242" s="473"/>
      <c r="Y242" s="473"/>
      <c r="Z242" s="473"/>
      <c r="AA242" s="473"/>
      <c r="AB242" s="473"/>
      <c r="AC242" s="473"/>
      <c r="AD242" s="473"/>
      <c r="AE242" s="473"/>
      <c r="AF242" s="473"/>
      <c r="AG242" s="473"/>
      <c r="AH242" s="473"/>
      <c r="AI242" s="473"/>
      <c r="AJ242" s="583"/>
      <c r="AK242" s="577"/>
      <c r="AL242" s="578"/>
      <c r="AM242" s="578"/>
      <c r="AN242" s="578"/>
      <c r="AO242" s="578"/>
      <c r="AP242" s="579"/>
      <c r="AQ242" s="575"/>
      <c r="AR242" s="576"/>
      <c r="AS242" s="576"/>
      <c r="AT242" s="576"/>
      <c r="AU242" s="577"/>
      <c r="AV242" s="578"/>
      <c r="AW242" s="578"/>
      <c r="AX242" s="579"/>
    </row>
    <row r="243" spans="1:50" ht="24" customHeight="1">
      <c r="A243" s="574">
        <v>8</v>
      </c>
      <c r="B243" s="574">
        <v>1</v>
      </c>
      <c r="C243" s="575"/>
      <c r="D243" s="576"/>
      <c r="E243" s="576"/>
      <c r="F243" s="576"/>
      <c r="G243" s="576"/>
      <c r="H243" s="576"/>
      <c r="I243" s="576"/>
      <c r="J243" s="576"/>
      <c r="K243" s="576"/>
      <c r="L243" s="576"/>
      <c r="M243" s="575"/>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c r="A244" s="574">
        <v>9</v>
      </c>
      <c r="B244" s="574">
        <v>1</v>
      </c>
      <c r="C244" s="575"/>
      <c r="D244" s="576"/>
      <c r="E244" s="576"/>
      <c r="F244" s="576"/>
      <c r="G244" s="576"/>
      <c r="H244" s="576"/>
      <c r="I244" s="576"/>
      <c r="J244" s="576"/>
      <c r="K244" s="576"/>
      <c r="L244" s="576"/>
      <c r="M244" s="582"/>
      <c r="N244" s="473"/>
      <c r="O244" s="473"/>
      <c r="P244" s="473"/>
      <c r="Q244" s="473"/>
      <c r="R244" s="473"/>
      <c r="S244" s="473"/>
      <c r="T244" s="473"/>
      <c r="U244" s="473"/>
      <c r="V244" s="473"/>
      <c r="W244" s="473"/>
      <c r="X244" s="473"/>
      <c r="Y244" s="473"/>
      <c r="Z244" s="473"/>
      <c r="AA244" s="473"/>
      <c r="AB244" s="473"/>
      <c r="AC244" s="473"/>
      <c r="AD244" s="473"/>
      <c r="AE244" s="473"/>
      <c r="AF244" s="473"/>
      <c r="AG244" s="473"/>
      <c r="AH244" s="473"/>
      <c r="AI244" s="473"/>
      <c r="AJ244" s="583"/>
      <c r="AK244" s="577"/>
      <c r="AL244" s="578"/>
      <c r="AM244" s="578"/>
      <c r="AN244" s="578"/>
      <c r="AO244" s="578"/>
      <c r="AP244" s="579"/>
      <c r="AQ244" s="575"/>
      <c r="AR244" s="576"/>
      <c r="AS244" s="576"/>
      <c r="AT244" s="576"/>
      <c r="AU244" s="577"/>
      <c r="AV244" s="578"/>
      <c r="AW244" s="578"/>
      <c r="AX244" s="579"/>
    </row>
    <row r="245" spans="1:50" ht="24" customHeight="1">
      <c r="A245" s="574">
        <v>10</v>
      </c>
      <c r="B245" s="574">
        <v>1</v>
      </c>
      <c r="C245" s="575"/>
      <c r="D245" s="576"/>
      <c r="E245" s="576"/>
      <c r="F245" s="576"/>
      <c r="G245" s="576"/>
      <c r="H245" s="576"/>
      <c r="I245" s="576"/>
      <c r="J245" s="576"/>
      <c r="K245" s="576"/>
      <c r="L245" s="576"/>
      <c r="M245" s="575"/>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c r="A269" s="574">
        <v>1</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5" max="16383" man="1"/>
    <brk id="138" max="16383" man="1"/>
    <brk id="177" max="16383" man="1"/>
    <brk id="230" max="16383" man="1"/>
    <brk id="365" max="16383"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9525</xdr:colOff>
                    <xdr:row>45</xdr:row>
                    <xdr:rowOff>95250</xdr:rowOff>
                  </from>
                  <to>
                    <xdr:col>50</xdr:col>
                    <xdr:colOff>85725</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152400</xdr:colOff>
                    <xdr:row>229</xdr:row>
                    <xdr:rowOff>19050</xdr:rowOff>
                  </from>
                  <to>
                    <xdr:col>45</xdr:col>
                    <xdr:colOff>152400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19050</xdr:colOff>
                    <xdr:row>496</xdr:row>
                    <xdr:rowOff>47625</xdr:rowOff>
                  </from>
                  <to>
                    <xdr:col>47</xdr:col>
                    <xdr:colOff>19050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475</v>
      </c>
      <c r="C23" s="15" t="str">
        <f t="shared" si="0"/>
        <v>地方創生</v>
      </c>
      <c r="D23" s="15" t="str">
        <f t="shared" si="7"/>
        <v>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475</v>
      </c>
      <c r="C24" s="15" t="str">
        <f t="shared" si="0"/>
        <v>ＯＤＡ</v>
      </c>
      <c r="D24" s="15" t="str">
        <f t="shared" si="7"/>
        <v>子ども・若者育成支援、地方創生、ＯＤＡ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子ども・若者育成支援、地方創生、ＯＤＡ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平成27年度行政事業レビュー_住環境・就職支援等受入れ環境の充実</dc:title>
  <dc:creator>文部科学省</dc:creator>
  <cp:lastModifiedBy>文部科学省</cp:lastModifiedBy>
  <cp:lastPrinted>2015-07-10T06:38:13Z</cp:lastPrinted>
  <dcterms:created xsi:type="dcterms:W3CDTF">2012-03-13T00:50:25Z</dcterms:created>
  <dcterms:modified xsi:type="dcterms:W3CDTF">2016-08-05T00:42:05Z</dcterms:modified>
</cp:coreProperties>
</file>