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3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<sst xmlns="http://schemas.openxmlformats.org/spreadsheetml/2006/main" count="1315" uniqueCount="525">
  <si>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</si>
  <si>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</si>
  <si>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</si>
  <si>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</si>
  <si>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</si>
  <si>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</si>
  <si>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</si>
  <si>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</si>
  <si>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</si>
  <si>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</si>
  <si>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</si>
  <si>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</si>
  <si>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</si>
  <si>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</si>
  <si>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</si>
  <si>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</si>
  <si>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</si>
  <si>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</si>
  <si>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</si>
  <si>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</si>
  <si>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</si>
  <si>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</si>
  <si>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</si>
  <si>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</si>
  <si>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</si>
  <si>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</si>
  <si>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</si>
  <si>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</si>
  <si>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</si>
  <si>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</si>
  <si>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</si>
  <si>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</si>
  <si>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</si>
  <si>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</si>
  <si>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</si>
  <si>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</si>
  <si>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</si>
  <si>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</si>
  <si>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</si>
  <si>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</si>
  <si>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</si>
  <si>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</si>
  <si>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</si>
  <si>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</si>
  <si>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</si>
  <si>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</si>
  <si>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</si>
  <si>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</si>
  <si>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</si>
  <si>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</si>
  <si>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</si>
  <si>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</si>
  <si>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</si>
  <si>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</si>
  <si>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</si>
  <si>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</si>
  <si>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</si>
  <si>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</si>
  <si>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</si>
  <si>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</si>
  <si>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</si>
  <si>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</si>
  <si>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</si>
  <si>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</si>
  <si>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</si>
  <si>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</si>
  <si>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</si>
  <si>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</si>
  <si>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</si>
  <si>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</si>
  <si>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</si>
  <si>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</si>
  <si>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</si>
  <si>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</si>
  <si>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</si>
  <si>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</si>
  <si>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</si>
  <si>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</si>
  <si>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</si>
  <si>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</si>
  <si>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</si>
  <si>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</si>
  <si>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</si>
  <si>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</si>
  <si>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</si>
  <si>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</si>
  <si>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</si>
  <si>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</si>
  <si>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</si>
  <si>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</si>
  <si>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</si>
  <si>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</si>
  <si>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</si>
  <si>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</si>
  <si>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</si>
  <si>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</si>
  <si>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</si>
  <si>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</si>
  <si>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</si>
  <si>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</si>
  <si>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</si>
  <si>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</si>
  <si>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</si>
  <si>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</si>
  <si>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</si>
  <si>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</si>
  <si>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</si>
  <si>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</si>
  <si>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</si>
  <si>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</si>
  <si>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</si>
  <si>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</si>
  <si>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</si>
  <si>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</si>
  <si>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</si>
  <si>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</si>
  <si>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</si>
  <si>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</si>
  <si>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</si>
  <si>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</si>
  <si>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</si>
  <si>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</si>
  <si>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</si>
  <si>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</si>
  <si>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</si>
  <si>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</si>
  <si>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</si>
  <si>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</si>
  <si>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</si>
  <si>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</si>
  <si>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</si>
  <si>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</si>
  <si>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</si>
  <si>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</si>
  <si>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</si>
  <si>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</si>
  <si>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</si>
  <si>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</si>
  <si>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</si>
  <si>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</si>
  <si>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</si>
  <si>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</si>
  <si>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</si>
  <si>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</si>
  <si>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</si>
  <si>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</si>
  <si>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</si>
  <si>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</si>
  <si>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</si>
  <si>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</si>
  <si>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</si>
  <si>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</si>
  <si>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</si>
  <si>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</si>
  <si>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</si>
  <si>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</si>
  <si>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</si>
  <si>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</si>
  <si>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</si>
  <si>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</si>
  <si>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</si>
  <si>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</si>
  <si>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</si>
  <si>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</si>
  <si>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</si>
  <si>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</si>
  <si>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</si>
  <si>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</si>
  <si>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</si>
  <si>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</si>
  <si>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</si>
  <si>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</si>
  <si>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</si>
  <si>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</si>
  <si>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</si>
  <si>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</si>
  <si>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</si>
  <si>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</si>
  <si>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</si>
  <si>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</si>
  <si>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</si>
  <si>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</si>
  <si>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</si>
  <si>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</si>
  <si>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</si>
  <si>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</si>
  <si>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</si>
  <si>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</si>
  <si>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</si>
  <si>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</si>
  <si>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</si>
  <si>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</si>
  <si>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</si>
  <si>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</si>
  <si>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</si>
  <si>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</si>
  <si>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</si>
  <si>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</si>
  <si>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</si>
  <si>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</si>
  <si>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</si>
  <si>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</si>
  <si>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</si>
  <si>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</si>
  <si>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</si>
  <si>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</si>
  <si>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</si>
  <si>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</si>
  <si>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</si>
  <si>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</si>
  <si>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</si>
  <si>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</si>
  <si>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</si>
  <si>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</si>
  <si>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</si>
  <si>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</si>
  <si>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</si>
  <si>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</si>
  <si>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</si>
  <si>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</si>
  <si>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</si>
  <si>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</si>
  <si>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</si>
  <si>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</si>
  <si>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</si>
  <si>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</si>
  <si>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</si>
  <si>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</si>
  <si>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</si>
  <si>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</si>
  <si>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</si>
  <si>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</si>
  <si>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</si>
  <si>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</si>
  <si>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</si>
  <si>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</si>
  <si>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</si>
  <si>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</si>
  <si>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</si>
  <si>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</si>
  <si>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</si>
  <si>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</si>
  <si>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</si>
  <si>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</si>
  <si>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</si>
  <si>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</si>
  <si>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</si>
  <si>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</si>
  <si>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</si>
  <si>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</si>
  <si>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</si>
  <si>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</si>
  <si>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</si>
  <si>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</si>
  <si>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</si>
  <si>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</si>
  <si>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</si>
  <si>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</si>
  <si>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</si>
  <si>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</si>
  <si>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</si>
  <si>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</si>
  <si>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</si>
  <si>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</si>
  <si>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</si>
  <si>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</si>
  <si>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</si>
  <si>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</si>
  <si>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</si>
  <si>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</si>
  <si>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</si>
  <si>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</si>
  <si>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</si>
  <si>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</si>
  <si>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</si>
  <si>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</si>
  <si>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</si>
  <si>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</si>
  <si>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</si>
  <si>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</si>
  <si>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</si>
  <si>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</si>
  <si>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</si>
  <si>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</si>
  <si>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</si>
  <si>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</si>
  <si>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</si>
  <si>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</si>
  <si>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</si>
  <si>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</si>
  <si>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</si>
  <si>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</si>
  <si>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</si>
  <si>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</si>
  <si>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</si>
  <si>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</si>
  <si>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</si>
  <si>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</si>
  <si>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</si>
  <si>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</si>
  <si>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</si>
  <si>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</si>
  <si>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</si>
  <si>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</si>
  <si>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</si>
  <si>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</si>
  <si>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</si>
  <si>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</si>
  <si>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</si>
  <si>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</si>
  <si>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</si>
  <si>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</si>
  <si>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</si>
  <si>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</si>
  <si>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</si>
  <si>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</si>
  <si>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</si>
  <si>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</si>
  <si>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</si>
  <si>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</si>
  <si>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</si>
  <si>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</si>
  <si>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</si>
  <si>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</si>
  <si>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</si>
  <si>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</si>
  <si>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</si>
  <si>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</si>
  <si>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</si>
  <si>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</si>
  <si>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</si>
  <si>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</si>
  <si>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</si>
  <si>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</si>
  <si>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</si>
  <si>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</si>
  <si>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</si>
  <si>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</si>
  <si>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</si>
  <si>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</si>
  <si>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</si>
  <si>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</si>
  <si>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</si>
  <si>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</si>
  <si>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</si>
  <si>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</si>
  <si>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</si>
  <si>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</si>
  <si>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</si>
  <si>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</si>
  <si>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</si>
  <si>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</si>
  <si>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</si>
  <si>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</si>
  <si>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</si>
  <si>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</si>
  <si>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</si>
  <si>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</si>
  <si>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</si>
  <si>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</si>
  <si>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</si>
  <si>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</si>
  <si>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</si>
  <si>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</si>
  <si>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</si>
  <si>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</si>
  <si>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</si>
  <si>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</si>
  <si>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</si>
  <si>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</si>
  <si>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</si>
  <si>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</si>
  <si>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</si>
  <si>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</si>
  <si>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</si>
  <si>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</si>
  <si>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</si>
  <si>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</si>
  <si>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</si>
  <si>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</si>
  <si>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</si>
  <si>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</si>
  <si>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</si>
  <si>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</si>
  <si>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</si>
  <si>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</si>
  <si>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</si>
  <si>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</si>
  <si>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</si>
  <si>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</si>
  <si>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</si>
  <si>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</si>
  <si>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</si>
  <si>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</si>
  <si>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</si>
  <si>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</si>
  <si>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</si>
  <si>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</si>
  <si>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</si>
  <si>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</si>
  <si>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</si>
  <si>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</si>
  <si>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</si>
  <si>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</si>
  <si>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</si>
  <si>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</si>
  <si>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</si>
  <si>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</si>
  <si>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</si>
  <si>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</si>
  <si>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</si>
  <si>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</si>
  <si>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</si>
  <si>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</si>
  <si>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</si>
  <si>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</si>
  <si>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</si>
  <si>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</si>
  <si>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</si>
  <si>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</si>
  <si>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</si>
  <si>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</si>
  <si>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</si>
  <si>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</si>
  <si>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</si>
  <si>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</si>
  <si>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</si>
  <si>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</si>
  <si>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</si>
  <si>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</si>
  <si>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</si>
  <si>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</si>
  <si>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</si>
  <si>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</si>
  <si>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</si>
  <si>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</si>
  <si>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</si>
  <si>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</si>
  <si>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</si>
  <si>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</si>
  <si>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</si>
  <si>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</si>
  <si>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</si>
  <si>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</si>
  <si>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</si>
  <si>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</si>
  <si>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</si>
  <si>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</si>
  <si>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</si>
  <si>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</si>
  <si>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</si>
  <si>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</si>
  <si>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</si>
  <si>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</si>
  <si>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</si>
  <si>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</si>
  <si>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</si>
  <si>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</si>
  <si>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</si>
  <si>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</si>
  <si>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</si>
  <si>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</si>
  <si>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</si>
  <si>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</si>
  <si>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</si>
  <si>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</si>
  <si>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</si>
  <si>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</si>
  <si>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</si>
  <si>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</si>
  <si>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</si>
  <si>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</si>
  <si>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5"/>
  </si>
  <si>
    <t>○</t>
  </si>
  <si>
    <t>大臣官房国際課</t>
    <rPh sb="0" eb="2">
      <t>ダイジン</t>
    </rPh>
    <rPh sb="2" eb="4">
      <t>カンボウ</t>
    </rPh>
    <rPh sb="4" eb="7">
      <t>コクサイカ</t>
    </rPh>
    <phoneticPr fontId="5"/>
  </si>
  <si>
    <t>国際課</t>
    <rPh sb="0" eb="3">
      <t>コクサイカ</t>
    </rPh>
    <phoneticPr fontId="5"/>
  </si>
  <si>
    <t>-</t>
    <phoneticPr fontId="5"/>
  </si>
  <si>
    <t>-</t>
    <phoneticPr fontId="5"/>
  </si>
  <si>
    <t>-</t>
    <phoneticPr fontId="5"/>
  </si>
  <si>
    <t>政府開発援助ユネスコ事業等拠出金</t>
    <rPh sb="0" eb="2">
      <t>セイフ</t>
    </rPh>
    <rPh sb="2" eb="4">
      <t>カイハツ</t>
    </rPh>
    <rPh sb="4" eb="6">
      <t>エンジョ</t>
    </rPh>
    <rPh sb="10" eb="13">
      <t>ジギョウナド</t>
    </rPh>
    <rPh sb="13" eb="16">
      <t>キョシュツキン</t>
    </rPh>
    <phoneticPr fontId="5"/>
  </si>
  <si>
    <t>国際連合大学はサステイナビリティ、国際協力、平和等の世界的な問題に関する研究、教育を行っており、グローバル化した現代社会において、このような研究・人材育成事業、知識普及事業を行うことは我が国国民にとっても重要である。</t>
    <rPh sb="0" eb="2">
      <t>コクサイ</t>
    </rPh>
    <rPh sb="2" eb="4">
      <t>レンゴウ</t>
    </rPh>
    <rPh sb="4" eb="6">
      <t>ダイガク</t>
    </rPh>
    <rPh sb="17" eb="19">
      <t>コクサイ</t>
    </rPh>
    <rPh sb="19" eb="21">
      <t>キョウリョク</t>
    </rPh>
    <rPh sb="22" eb="25">
      <t>ヘイワナド</t>
    </rPh>
    <rPh sb="26" eb="29">
      <t>セカイテキ</t>
    </rPh>
    <rPh sb="30" eb="32">
      <t>モンダイ</t>
    </rPh>
    <rPh sb="33" eb="34">
      <t>カン</t>
    </rPh>
    <rPh sb="36" eb="38">
      <t>ケンキュウ</t>
    </rPh>
    <rPh sb="39" eb="41">
      <t>キョウイク</t>
    </rPh>
    <rPh sb="42" eb="43">
      <t>オコナ</t>
    </rPh>
    <rPh sb="53" eb="54">
      <t>カ</t>
    </rPh>
    <rPh sb="56" eb="58">
      <t>ゲンダイ</t>
    </rPh>
    <rPh sb="58" eb="60">
      <t>シャカイ</t>
    </rPh>
    <rPh sb="70" eb="72">
      <t>ケンキュウ</t>
    </rPh>
    <rPh sb="73" eb="75">
      <t>ジンザイ</t>
    </rPh>
    <rPh sb="75" eb="77">
      <t>イクセイ</t>
    </rPh>
    <rPh sb="77" eb="79">
      <t>ジギョウ</t>
    </rPh>
    <rPh sb="80" eb="82">
      <t>チシキ</t>
    </rPh>
    <rPh sb="82" eb="84">
      <t>フキュウ</t>
    </rPh>
    <rPh sb="84" eb="86">
      <t>ジギョウ</t>
    </rPh>
    <rPh sb="87" eb="88">
      <t>オコナ</t>
    </rPh>
    <rPh sb="92" eb="93">
      <t>ワ</t>
    </rPh>
    <rPh sb="94" eb="95">
      <t>クニ</t>
    </rPh>
    <rPh sb="95" eb="97">
      <t>コクミン</t>
    </rPh>
    <rPh sb="102" eb="104">
      <t>ジュウヨウ</t>
    </rPh>
    <phoneticPr fontId="5"/>
  </si>
  <si>
    <t>国連機関である国際連合大学本部のホスト国として拠出を行うものであり、支出先は限定されている。</t>
    <rPh sb="0" eb="2">
      <t>コクレン</t>
    </rPh>
    <rPh sb="2" eb="4">
      <t>キカン</t>
    </rPh>
    <rPh sb="7" eb="9">
      <t>コクサイ</t>
    </rPh>
    <rPh sb="9" eb="11">
      <t>レンゴウ</t>
    </rPh>
    <rPh sb="11" eb="13">
      <t>ダイガク</t>
    </rPh>
    <rPh sb="13" eb="15">
      <t>ホンブ</t>
    </rPh>
    <rPh sb="19" eb="20">
      <t>コク</t>
    </rPh>
    <rPh sb="23" eb="25">
      <t>キョシュツ</t>
    </rPh>
    <rPh sb="26" eb="27">
      <t>オコナ</t>
    </rPh>
    <rPh sb="34" eb="36">
      <t>シシュツ</t>
    </rPh>
    <rPh sb="36" eb="37">
      <t>サキ</t>
    </rPh>
    <rPh sb="38" eb="40">
      <t>ゲンテイ</t>
    </rPh>
    <phoneticPr fontId="5"/>
  </si>
  <si>
    <t>国連機関と国との関係において、国際連合大学の事業費の一部を負担するものであり、妥当である。</t>
    <rPh sb="0" eb="2">
      <t>コクレン</t>
    </rPh>
    <rPh sb="2" eb="4">
      <t>キカン</t>
    </rPh>
    <rPh sb="5" eb="6">
      <t>クニ</t>
    </rPh>
    <rPh sb="8" eb="10">
      <t>カンケイ</t>
    </rPh>
    <rPh sb="15" eb="17">
      <t>コクサイ</t>
    </rPh>
    <rPh sb="17" eb="19">
      <t>レンゴウ</t>
    </rPh>
    <rPh sb="19" eb="21">
      <t>ダイガク</t>
    </rPh>
    <rPh sb="22" eb="25">
      <t>ジギョウヒ</t>
    </rPh>
    <rPh sb="26" eb="28">
      <t>イチブ</t>
    </rPh>
    <rPh sb="29" eb="31">
      <t>フタン</t>
    </rPh>
    <rPh sb="39" eb="41">
      <t>ダトウ</t>
    </rPh>
    <phoneticPr fontId="5"/>
  </si>
  <si>
    <t>拠出金の支出額及び使途については、国際連合大学から提出される事業計画書及び報告書において精査しており、適切なものとなっている。</t>
    <rPh sb="0" eb="3">
      <t>キョシュツキン</t>
    </rPh>
    <rPh sb="4" eb="7">
      <t>シシュツガク</t>
    </rPh>
    <rPh sb="7" eb="8">
      <t>オヨ</t>
    </rPh>
    <rPh sb="9" eb="11">
      <t>シト</t>
    </rPh>
    <rPh sb="17" eb="19">
      <t>コクサイ</t>
    </rPh>
    <rPh sb="19" eb="21">
      <t>レンゴウ</t>
    </rPh>
    <rPh sb="21" eb="23">
      <t>ダイガク</t>
    </rPh>
    <rPh sb="25" eb="27">
      <t>テイシュツ</t>
    </rPh>
    <rPh sb="30" eb="32">
      <t>ジギョウ</t>
    </rPh>
    <rPh sb="32" eb="35">
      <t>ケイカクショ</t>
    </rPh>
    <rPh sb="35" eb="36">
      <t>オヨ</t>
    </rPh>
    <rPh sb="37" eb="40">
      <t>ホウコクショ</t>
    </rPh>
    <rPh sb="44" eb="46">
      <t>セイサ</t>
    </rPh>
    <rPh sb="51" eb="53">
      <t>テキセツ</t>
    </rPh>
    <phoneticPr fontId="5"/>
  </si>
  <si>
    <t>国連機関である国際連合大学が行うことにより、国際的ネットワークや蓄積された知見に基づく研究・人材育成事業が可能となり、実効性が高い。</t>
    <rPh sb="0" eb="2">
      <t>コクレン</t>
    </rPh>
    <rPh sb="2" eb="4">
      <t>キカン</t>
    </rPh>
    <rPh sb="7" eb="9">
      <t>コクサイ</t>
    </rPh>
    <rPh sb="9" eb="11">
      <t>レンゴウ</t>
    </rPh>
    <rPh sb="11" eb="13">
      <t>ダイガク</t>
    </rPh>
    <rPh sb="14" eb="15">
      <t>オコナ</t>
    </rPh>
    <rPh sb="22" eb="25">
      <t>コクサイテキ</t>
    </rPh>
    <rPh sb="32" eb="34">
      <t>チクセキ</t>
    </rPh>
    <rPh sb="37" eb="39">
      <t>チケン</t>
    </rPh>
    <rPh sb="40" eb="41">
      <t>モト</t>
    </rPh>
    <rPh sb="43" eb="45">
      <t>ケンキュウ</t>
    </rPh>
    <rPh sb="46" eb="48">
      <t>ジンザイ</t>
    </rPh>
    <rPh sb="48" eb="50">
      <t>イクセイ</t>
    </rPh>
    <rPh sb="50" eb="52">
      <t>ジギョウ</t>
    </rPh>
    <rPh sb="53" eb="55">
      <t>カノウ</t>
    </rPh>
    <rPh sb="59" eb="62">
      <t>ジッコウセイ</t>
    </rPh>
    <rPh sb="63" eb="64">
      <t>タカ</t>
    </rPh>
    <phoneticPr fontId="5"/>
  </si>
  <si>
    <t>世界的課題の解決のためのシンクタンクとして、教育、研究・学術活動、知識の共有と移転に関する活動が活動見込みに見合った形で着実に行われている。</t>
    <rPh sb="0" eb="3">
      <t>セカイテキ</t>
    </rPh>
    <rPh sb="3" eb="5">
      <t>カダイ</t>
    </rPh>
    <rPh sb="6" eb="8">
      <t>カイケツ</t>
    </rPh>
    <rPh sb="22" eb="24">
      <t>キョウイク</t>
    </rPh>
    <rPh sb="25" eb="27">
      <t>ケンキュウ</t>
    </rPh>
    <rPh sb="28" eb="30">
      <t>ガクジュツ</t>
    </rPh>
    <rPh sb="30" eb="32">
      <t>カツドウ</t>
    </rPh>
    <rPh sb="33" eb="35">
      <t>チシキ</t>
    </rPh>
    <rPh sb="36" eb="38">
      <t>キョウユウ</t>
    </rPh>
    <rPh sb="39" eb="41">
      <t>イテン</t>
    </rPh>
    <rPh sb="42" eb="43">
      <t>カン</t>
    </rPh>
    <rPh sb="45" eb="47">
      <t>カツドウ</t>
    </rPh>
    <rPh sb="48" eb="50">
      <t>カツドウ</t>
    </rPh>
    <rPh sb="50" eb="52">
      <t>ミコ</t>
    </rPh>
    <rPh sb="54" eb="56">
      <t>ミア</t>
    </rPh>
    <rPh sb="58" eb="59">
      <t>カタチ</t>
    </rPh>
    <rPh sb="60" eb="62">
      <t>チャクジツ</t>
    </rPh>
    <rPh sb="63" eb="64">
      <t>オコナ</t>
    </rPh>
    <phoneticPr fontId="5"/>
  </si>
  <si>
    <t>ＨＰの活用、セミナーやシンポジウムの開催等の情報発信を通し、研究者・学生を含めた広く一般にも研究成果の活用を図っている。</t>
    <rPh sb="3" eb="5">
      <t>カツヨウ</t>
    </rPh>
    <rPh sb="18" eb="21">
      <t>カイサイナド</t>
    </rPh>
    <rPh sb="22" eb="24">
      <t>ジョウホウ</t>
    </rPh>
    <rPh sb="24" eb="26">
      <t>ハッシン</t>
    </rPh>
    <rPh sb="27" eb="28">
      <t>トオ</t>
    </rPh>
    <rPh sb="30" eb="33">
      <t>ケンキュウシャ</t>
    </rPh>
    <rPh sb="34" eb="36">
      <t>ガクセイ</t>
    </rPh>
    <rPh sb="37" eb="38">
      <t>フク</t>
    </rPh>
    <rPh sb="40" eb="41">
      <t>ヒロ</t>
    </rPh>
    <rPh sb="42" eb="44">
      <t>イッパン</t>
    </rPh>
    <rPh sb="46" eb="48">
      <t>ケンキュウ</t>
    </rPh>
    <rPh sb="48" eb="50">
      <t>セイカ</t>
    </rPh>
    <rPh sb="51" eb="53">
      <t>カツヨウ</t>
    </rPh>
    <rPh sb="54" eb="55">
      <t>ハカ</t>
    </rPh>
    <phoneticPr fontId="5"/>
  </si>
  <si>
    <t>‐</t>
  </si>
  <si>
    <t>国際連合大学への拠出金については、毎年、国際連合大学から提出される事業計画書及び報告書において使途を把握し、拠出金の使用状況や事業目的との整合性について確認を行っている。</t>
    <rPh sb="0" eb="2">
      <t>コクサイ</t>
    </rPh>
    <rPh sb="2" eb="4">
      <t>レンゴウ</t>
    </rPh>
    <rPh sb="4" eb="6">
      <t>ダイガク</t>
    </rPh>
    <rPh sb="8" eb="11">
      <t>キョシュツキン</t>
    </rPh>
    <rPh sb="17" eb="19">
      <t>マイトシ</t>
    </rPh>
    <rPh sb="20" eb="22">
      <t>コクサイ</t>
    </rPh>
    <rPh sb="22" eb="24">
      <t>レンゴウ</t>
    </rPh>
    <rPh sb="24" eb="26">
      <t>ダイガク</t>
    </rPh>
    <rPh sb="28" eb="30">
      <t>テイシュツ</t>
    </rPh>
    <rPh sb="33" eb="35">
      <t>ジギョウ</t>
    </rPh>
    <rPh sb="35" eb="38">
      <t>ケイカクショ</t>
    </rPh>
    <rPh sb="38" eb="39">
      <t>オヨ</t>
    </rPh>
    <rPh sb="40" eb="43">
      <t>ホウコクショ</t>
    </rPh>
    <rPh sb="47" eb="49">
      <t>シト</t>
    </rPh>
    <rPh sb="50" eb="52">
      <t>ハアク</t>
    </rPh>
    <rPh sb="54" eb="57">
      <t>キョシュツキン</t>
    </rPh>
    <rPh sb="58" eb="60">
      <t>シヨウ</t>
    </rPh>
    <rPh sb="60" eb="62">
      <t>ジョウキョウ</t>
    </rPh>
    <rPh sb="63" eb="65">
      <t>ジギョウ</t>
    </rPh>
    <rPh sb="65" eb="67">
      <t>モクテキ</t>
    </rPh>
    <rPh sb="69" eb="72">
      <t>セイゴウセイ</t>
    </rPh>
    <rPh sb="76" eb="78">
      <t>カクニン</t>
    </rPh>
    <rPh sb="79" eb="80">
      <t>オコナ</t>
    </rPh>
    <phoneticPr fontId="5"/>
  </si>
  <si>
    <t>今後も引き続き効率的、効果的な執行を国際連合大学に要請する。</t>
    <rPh sb="0" eb="2">
      <t>コンゴ</t>
    </rPh>
    <rPh sb="3" eb="4">
      <t>ヒ</t>
    </rPh>
    <rPh sb="5" eb="6">
      <t>ツヅ</t>
    </rPh>
    <rPh sb="7" eb="10">
      <t>コウリツテキ</t>
    </rPh>
    <rPh sb="11" eb="14">
      <t>コウカテキ</t>
    </rPh>
    <rPh sb="15" eb="17">
      <t>シッコウ</t>
    </rPh>
    <rPh sb="18" eb="20">
      <t>コクサイ</t>
    </rPh>
    <rPh sb="20" eb="22">
      <t>レンゴウ</t>
    </rPh>
    <rPh sb="22" eb="24">
      <t>ダイガク</t>
    </rPh>
    <rPh sb="25" eb="27">
      <t>ヨウセイ</t>
    </rPh>
    <phoneticPr fontId="5"/>
  </si>
  <si>
    <t>拠出金</t>
    <rPh sb="0" eb="3">
      <t>キョシュツキン</t>
    </rPh>
    <phoneticPr fontId="5"/>
  </si>
  <si>
    <t>日本・国連大学共同研究事業の運営に必要な経費</t>
    <rPh sb="0" eb="2">
      <t>ニホン</t>
    </rPh>
    <rPh sb="3" eb="5">
      <t>コクレン</t>
    </rPh>
    <rPh sb="5" eb="7">
      <t>ダイガク</t>
    </rPh>
    <rPh sb="7" eb="9">
      <t>キョウドウ</t>
    </rPh>
    <rPh sb="9" eb="11">
      <t>ケンキュウ</t>
    </rPh>
    <rPh sb="11" eb="13">
      <t>ジギョウ</t>
    </rPh>
    <rPh sb="14" eb="16">
      <t>ウンエイ</t>
    </rPh>
    <rPh sb="17" eb="19">
      <t>ヒツヨウ</t>
    </rPh>
    <rPh sb="20" eb="22">
      <t>ケイヒ</t>
    </rPh>
    <phoneticPr fontId="5"/>
  </si>
  <si>
    <t>国際連合大学</t>
    <rPh sb="0" eb="2">
      <t>コクサイ</t>
    </rPh>
    <rPh sb="2" eb="4">
      <t>レンゴウ</t>
    </rPh>
    <rPh sb="4" eb="6">
      <t>ダイガク</t>
    </rPh>
    <phoneticPr fontId="5"/>
  </si>
  <si>
    <t>グローバルな変化とサステイナビリティ、国際協力と開発、平和構築と安全保障等に関する研究・人材育成事業・知識普及事業等を実施するための経費を拠出</t>
    <rPh sb="6" eb="8">
      <t>ヘンカ</t>
    </rPh>
    <rPh sb="19" eb="21">
      <t>コクサイ</t>
    </rPh>
    <rPh sb="21" eb="23">
      <t>キョウリョク</t>
    </rPh>
    <rPh sb="24" eb="26">
      <t>カイハツ</t>
    </rPh>
    <rPh sb="27" eb="29">
      <t>ヘイワ</t>
    </rPh>
    <rPh sb="29" eb="31">
      <t>コウチク</t>
    </rPh>
    <rPh sb="32" eb="34">
      <t>アンゼン</t>
    </rPh>
    <rPh sb="34" eb="36">
      <t>ホショウ</t>
    </rPh>
    <rPh sb="36" eb="37">
      <t>ナド</t>
    </rPh>
    <rPh sb="38" eb="39">
      <t>カン</t>
    </rPh>
    <rPh sb="41" eb="43">
      <t>ケンキュウ</t>
    </rPh>
    <rPh sb="44" eb="46">
      <t>ジンザイ</t>
    </rPh>
    <rPh sb="46" eb="48">
      <t>イクセイ</t>
    </rPh>
    <rPh sb="48" eb="50">
      <t>ジギョウ</t>
    </rPh>
    <rPh sb="51" eb="53">
      <t>チシキ</t>
    </rPh>
    <rPh sb="53" eb="55">
      <t>フキュウ</t>
    </rPh>
    <rPh sb="55" eb="58">
      <t>ジギョウナド</t>
    </rPh>
    <rPh sb="59" eb="61">
      <t>ジッシ</t>
    </rPh>
    <rPh sb="66" eb="68">
      <t>ケイヒ</t>
    </rPh>
    <rPh sb="69" eb="71">
      <t>キョシュツ</t>
    </rPh>
    <phoneticPr fontId="5"/>
  </si>
  <si>
    <t>質の高い学生を入学させ、人材育成事業に取り組むという観点から成果実績は成果目標に見合っている。</t>
    <rPh sb="0" eb="1">
      <t>シツ</t>
    </rPh>
    <rPh sb="2" eb="3">
      <t>タカ</t>
    </rPh>
    <rPh sb="4" eb="6">
      <t>ガクセイ</t>
    </rPh>
    <rPh sb="7" eb="9">
      <t>ニュウガク</t>
    </rPh>
    <rPh sb="12" eb="14">
      <t>ジンザイ</t>
    </rPh>
    <rPh sb="14" eb="16">
      <t>イクセイ</t>
    </rPh>
    <rPh sb="16" eb="18">
      <t>ジギョウ</t>
    </rPh>
    <rPh sb="19" eb="20">
      <t>ト</t>
    </rPh>
    <rPh sb="21" eb="22">
      <t>ク</t>
    </rPh>
    <rPh sb="26" eb="28">
      <t>カンテン</t>
    </rPh>
    <rPh sb="30" eb="32">
      <t>セイカ</t>
    </rPh>
    <rPh sb="32" eb="34">
      <t>ジッセキ</t>
    </rPh>
    <rPh sb="35" eb="37">
      <t>セイカ</t>
    </rPh>
    <rPh sb="37" eb="39">
      <t>モクヒョウ</t>
    </rPh>
    <rPh sb="40" eb="42">
      <t>ミア</t>
    </rPh>
    <phoneticPr fontId="5"/>
  </si>
  <si>
    <t>人</t>
    <rPh sb="0" eb="1">
      <t>ヒト</t>
    </rPh>
    <phoneticPr fontId="5"/>
  </si>
  <si>
    <t>件数</t>
    <rPh sb="0" eb="2">
      <t>ケンスウ</t>
    </rPh>
    <phoneticPr fontId="5"/>
  </si>
  <si>
    <t>人</t>
    <rPh sb="0" eb="1">
      <t>ヒト</t>
    </rPh>
    <phoneticPr fontId="5"/>
  </si>
  <si>
    <t>本大学院プログラムでの養成学生数</t>
    <rPh sb="0" eb="1">
      <t>ホン</t>
    </rPh>
    <rPh sb="1" eb="4">
      <t>ダイガクイン</t>
    </rPh>
    <rPh sb="11" eb="13">
      <t>ヨウセイ</t>
    </rPh>
    <rPh sb="13" eb="16">
      <t>ガクセイスウ</t>
    </rPh>
    <phoneticPr fontId="5"/>
  </si>
  <si>
    <t>地球規模課題の解決に資する人材養成プログラム数。</t>
    <rPh sb="0" eb="2">
      <t>チキュウ</t>
    </rPh>
    <rPh sb="2" eb="4">
      <t>キボ</t>
    </rPh>
    <rPh sb="4" eb="6">
      <t>カダイ</t>
    </rPh>
    <rPh sb="7" eb="9">
      <t>カイケツ</t>
    </rPh>
    <rPh sb="10" eb="11">
      <t>シ</t>
    </rPh>
    <rPh sb="13" eb="15">
      <t>ジンザイ</t>
    </rPh>
    <rPh sb="15" eb="17">
      <t>ヨウセイ</t>
    </rPh>
    <rPh sb="22" eb="23">
      <t>カズ</t>
    </rPh>
    <phoneticPr fontId="5"/>
  </si>
  <si>
    <t>地球規模課題についての研究プロジェクト数。</t>
    <rPh sb="19" eb="20">
      <t>スウ</t>
    </rPh>
    <phoneticPr fontId="5"/>
  </si>
  <si>
    <t>-</t>
    <phoneticPr fontId="5"/>
  </si>
  <si>
    <t>-</t>
    <phoneticPr fontId="5"/>
  </si>
  <si>
    <t>プログラム</t>
    <phoneticPr fontId="5"/>
  </si>
  <si>
    <t>プロジェクト</t>
    <phoneticPr fontId="5"/>
  </si>
  <si>
    <t>回</t>
    <rPh sb="0" eb="1">
      <t>マワ</t>
    </rPh>
    <phoneticPr fontId="5"/>
  </si>
  <si>
    <t>地球規模課題についての知識普及のためのセミナー開催数。</t>
    <rPh sb="0" eb="2">
      <t>チキュウ</t>
    </rPh>
    <rPh sb="2" eb="4">
      <t>キボ</t>
    </rPh>
    <rPh sb="4" eb="6">
      <t>カダイ</t>
    </rPh>
    <rPh sb="11" eb="13">
      <t>チシキ</t>
    </rPh>
    <rPh sb="13" eb="15">
      <t>フキュウ</t>
    </rPh>
    <rPh sb="23" eb="25">
      <t>カイサイ</t>
    </rPh>
    <rPh sb="25" eb="26">
      <t>カズ</t>
    </rPh>
    <phoneticPr fontId="5"/>
  </si>
  <si>
    <t>国連機関に対しては、カウンターパートである国が事業を精査し、推進していくことが重要。</t>
    <rPh sb="0" eb="2">
      <t>コクレン</t>
    </rPh>
    <rPh sb="2" eb="4">
      <t>キカン</t>
    </rPh>
    <rPh sb="5" eb="6">
      <t>タイ</t>
    </rPh>
    <rPh sb="21" eb="22">
      <t>クニ</t>
    </rPh>
    <rPh sb="23" eb="25">
      <t>ジギョウ</t>
    </rPh>
    <rPh sb="26" eb="28">
      <t>セイサ</t>
    </rPh>
    <rPh sb="30" eb="32">
      <t>スイシン</t>
    </rPh>
    <rPh sb="39" eb="41">
      <t>ジュウヨウ</t>
    </rPh>
    <phoneticPr fontId="5"/>
  </si>
  <si>
    <t>本研究プログラムにおいて発表された論文数　　　　　　　　　　　　　　　　　※当該指標は、平成27年度より設定したものであるため、26年度以前の目標値は「-」としている。</t>
    <rPh sb="0" eb="1">
      <t>ホン</t>
    </rPh>
    <rPh sb="1" eb="3">
      <t>ケンキュウ</t>
    </rPh>
    <rPh sb="12" eb="14">
      <t>ハッピョウ</t>
    </rPh>
    <rPh sb="17" eb="19">
      <t>ロンブン</t>
    </rPh>
    <rPh sb="19" eb="20">
      <t>スウ</t>
    </rPh>
    <rPh sb="38" eb="40">
      <t>トウガイ</t>
    </rPh>
    <rPh sb="40" eb="42">
      <t>シヒョウ</t>
    </rPh>
    <rPh sb="44" eb="46">
      <t>ヘイセイ</t>
    </rPh>
    <rPh sb="48" eb="50">
      <t>ネンド</t>
    </rPh>
    <rPh sb="52" eb="54">
      <t>セッテイ</t>
    </rPh>
    <rPh sb="66" eb="68">
      <t>ネンド</t>
    </rPh>
    <rPh sb="68" eb="70">
      <t>イゼン</t>
    </rPh>
    <rPh sb="71" eb="74">
      <t>モクヒョウチ</t>
    </rPh>
    <phoneticPr fontId="5"/>
  </si>
  <si>
    <t>セミナー参加者数　　　　　　　　※当該指標は、平成27年度より設定したものであるため、26年度以前の目標値は「-」としている。</t>
    <rPh sb="4" eb="6">
      <t>サンカ</t>
    </rPh>
    <rPh sb="6" eb="7">
      <t>シャ</t>
    </rPh>
    <rPh sb="7" eb="8">
      <t>スウ</t>
    </rPh>
    <phoneticPr fontId="5"/>
  </si>
  <si>
    <t>本事業における地球規模課題に係る研究プログラムの研究成果としての論文が100件／年以上発表されること。　　        
※目標最終年度の設定がないため、該当欄には27年度の目標を記載。</t>
    <rPh sb="0" eb="1">
      <t>ホン</t>
    </rPh>
    <rPh sb="1" eb="3">
      <t>ジギョウ</t>
    </rPh>
    <rPh sb="7" eb="9">
      <t>チキュウ</t>
    </rPh>
    <rPh sb="9" eb="11">
      <t>キボ</t>
    </rPh>
    <rPh sb="11" eb="13">
      <t>カダイ</t>
    </rPh>
    <rPh sb="14" eb="15">
      <t>カカ</t>
    </rPh>
    <rPh sb="16" eb="18">
      <t>ケンキュウ</t>
    </rPh>
    <rPh sb="24" eb="26">
      <t>ケンキュウ</t>
    </rPh>
    <rPh sb="26" eb="28">
      <t>セイカ</t>
    </rPh>
    <rPh sb="32" eb="34">
      <t>ロンブン</t>
    </rPh>
    <rPh sb="38" eb="39">
      <t>ケン</t>
    </rPh>
    <rPh sb="40" eb="41">
      <t>ネン</t>
    </rPh>
    <rPh sb="41" eb="43">
      <t>イジョウ</t>
    </rPh>
    <rPh sb="43" eb="45">
      <t>ハッピョウ</t>
    </rPh>
    <rPh sb="88" eb="90">
      <t>モクヒョウ</t>
    </rPh>
    <phoneticPr fontId="5"/>
  </si>
  <si>
    <t>地球規模課題における知識普及のためのグローバル・セミナーにおいて、より多くの参加者を得ること。
※目標最終年度の設定がないため、該当欄には27年度の目標を記載。</t>
    <rPh sb="0" eb="2">
      <t>チキュウ</t>
    </rPh>
    <rPh sb="2" eb="4">
      <t>キボ</t>
    </rPh>
    <rPh sb="4" eb="6">
      <t>カダイ</t>
    </rPh>
    <rPh sb="10" eb="12">
      <t>チシキ</t>
    </rPh>
    <rPh sb="12" eb="14">
      <t>フキュウ</t>
    </rPh>
    <rPh sb="35" eb="36">
      <t>オオ</t>
    </rPh>
    <rPh sb="38" eb="41">
      <t>サンカシャ</t>
    </rPh>
    <rPh sb="42" eb="43">
      <t>エ</t>
    </rPh>
    <rPh sb="74" eb="76">
      <t>モクヒョウ</t>
    </rPh>
    <phoneticPr fontId="5"/>
  </si>
  <si>
    <t>本事業における大学院プログラムでの養成学生数を１０名/年とすること。
※目標最終年度の設定がないため、該当欄には27年度の目標を記載。</t>
    <rPh sb="0" eb="1">
      <t>ホン</t>
    </rPh>
    <rPh sb="1" eb="3">
      <t>ジギョウ</t>
    </rPh>
    <rPh sb="7" eb="10">
      <t>ダイガクイン</t>
    </rPh>
    <rPh sb="17" eb="19">
      <t>ヨウセイ</t>
    </rPh>
    <rPh sb="19" eb="22">
      <t>ガクセイスウ</t>
    </rPh>
    <rPh sb="25" eb="26">
      <t>メイ</t>
    </rPh>
    <rPh sb="27" eb="28">
      <t>ネン</t>
    </rPh>
    <rPh sb="36" eb="38">
      <t>モクヒョウ</t>
    </rPh>
    <rPh sb="38" eb="40">
      <t>サイシュウ</t>
    </rPh>
    <rPh sb="40" eb="42">
      <t>ネンド</t>
    </rPh>
    <rPh sb="43" eb="45">
      <t>セッテイ</t>
    </rPh>
    <rPh sb="51" eb="53">
      <t>ガイトウ</t>
    </rPh>
    <rPh sb="53" eb="54">
      <t>ラン</t>
    </rPh>
    <rPh sb="58" eb="60">
      <t>ネンド</t>
    </rPh>
    <rPh sb="61" eb="63">
      <t>モクヒョウ</t>
    </rPh>
    <rPh sb="64" eb="66">
      <t>キサイ</t>
    </rPh>
    <phoneticPr fontId="5"/>
  </si>
  <si>
    <t>国連機関である国際連合大学本部のホスト国として拠出を行うことは重要。また、本事業は、国際連合大学に拠出を行い、教育、研究及び知識の普及を行うものであり、「国際機関を通じて国際的な取組に日本が貢献する」という施策(13-2）においても直接的な達成手段の一つであり、優先度の高い事業である。</t>
    <rPh sb="0" eb="2">
      <t>コクレン</t>
    </rPh>
    <rPh sb="2" eb="4">
      <t>キカン</t>
    </rPh>
    <rPh sb="7" eb="9">
      <t>コクサイ</t>
    </rPh>
    <rPh sb="9" eb="11">
      <t>レンゴウ</t>
    </rPh>
    <rPh sb="11" eb="13">
      <t>ダイガク</t>
    </rPh>
    <rPh sb="13" eb="15">
      <t>ホンブ</t>
    </rPh>
    <rPh sb="19" eb="20">
      <t>コク</t>
    </rPh>
    <rPh sb="23" eb="25">
      <t>キョシュツ</t>
    </rPh>
    <rPh sb="26" eb="27">
      <t>オコナ</t>
    </rPh>
    <rPh sb="31" eb="33">
      <t>ジュウヨウ</t>
    </rPh>
    <rPh sb="49" eb="51">
      <t>キョシュツ</t>
    </rPh>
    <rPh sb="52" eb="53">
      <t>オコナ</t>
    </rPh>
    <rPh sb="55" eb="57">
      <t>キョウイク</t>
    </rPh>
    <rPh sb="58" eb="60">
      <t>ケンキュウ</t>
    </rPh>
    <rPh sb="60" eb="61">
      <t>オヨ</t>
    </rPh>
    <rPh sb="62" eb="64">
      <t>チシキ</t>
    </rPh>
    <rPh sb="65" eb="67">
      <t>フキュウ</t>
    </rPh>
    <rPh sb="68" eb="69">
      <t>オコナ</t>
    </rPh>
    <phoneticPr fontId="5"/>
  </si>
  <si>
    <t>国際連合のシンクタンクとして人類の存続・発展等に係る地球規模課題に取り組む国際連合大学について、我が国はそのホスト国として同大学との学術協力を推進し、研究、教育及び知識の普及を行い、地球規模課題の解決に資する。</t>
    <rPh sb="0" eb="2">
      <t>コクサイ</t>
    </rPh>
    <rPh sb="2" eb="4">
      <t>レンゴウ</t>
    </rPh>
    <rPh sb="14" eb="16">
      <t>ジンルイ</t>
    </rPh>
    <rPh sb="17" eb="19">
      <t>ソンゾク</t>
    </rPh>
    <rPh sb="20" eb="22">
      <t>ハッテン</t>
    </rPh>
    <rPh sb="22" eb="23">
      <t>ナド</t>
    </rPh>
    <rPh sb="24" eb="25">
      <t>カカ</t>
    </rPh>
    <rPh sb="26" eb="28">
      <t>チキュウ</t>
    </rPh>
    <rPh sb="28" eb="30">
      <t>キボ</t>
    </rPh>
    <rPh sb="30" eb="32">
      <t>カダイ</t>
    </rPh>
    <rPh sb="33" eb="34">
      <t>ト</t>
    </rPh>
    <rPh sb="35" eb="36">
      <t>ク</t>
    </rPh>
    <rPh sb="37" eb="39">
      <t>コクサイ</t>
    </rPh>
    <rPh sb="39" eb="41">
      <t>レンゴウ</t>
    </rPh>
    <rPh sb="41" eb="43">
      <t>ダイガク</t>
    </rPh>
    <rPh sb="48" eb="49">
      <t>ワ</t>
    </rPh>
    <rPh sb="50" eb="51">
      <t>クニ</t>
    </rPh>
    <rPh sb="57" eb="58">
      <t>コク</t>
    </rPh>
    <rPh sb="61" eb="64">
      <t>ドウダイガク</t>
    </rPh>
    <rPh sb="66" eb="68">
      <t>ガクジュツ</t>
    </rPh>
    <rPh sb="68" eb="70">
      <t>キョウリョク</t>
    </rPh>
    <rPh sb="71" eb="73">
      <t>スイシン</t>
    </rPh>
    <rPh sb="75" eb="77">
      <t>ケンキュウ</t>
    </rPh>
    <rPh sb="78" eb="80">
      <t>キョウイク</t>
    </rPh>
    <rPh sb="80" eb="81">
      <t>オヨ</t>
    </rPh>
    <rPh sb="82" eb="84">
      <t>チシキ</t>
    </rPh>
    <rPh sb="85" eb="87">
      <t>フキュウ</t>
    </rPh>
    <rPh sb="88" eb="89">
      <t>オコナ</t>
    </rPh>
    <rPh sb="91" eb="93">
      <t>チキュウ</t>
    </rPh>
    <rPh sb="93" eb="95">
      <t>キボ</t>
    </rPh>
    <rPh sb="95" eb="97">
      <t>カダイ</t>
    </rPh>
    <rPh sb="98" eb="100">
      <t>カイケツ</t>
    </rPh>
    <rPh sb="101" eb="102">
      <t>シ</t>
    </rPh>
    <phoneticPr fontId="5"/>
  </si>
  <si>
    <t>グローバルな変化とサステイナビリティ、国際協力と開発、平和構築と安全保障といった地球規模課題解決に取り組む国際連合大学に拠出を行い、研究、教育及び知識普及事業等を実施する。　　　　　　　　　　　　　　　　　　　　　　　　　　　　　　　　　　　　　　　　　　　　　　　　　　　　　　　　　　　　　　　　　　　　　　　　　　　　　　　　　　　　　　　　　　　　　　　　　　　　　　　　　　　　　　　　　</t>
    <rPh sb="6" eb="8">
      <t>ヘンカ</t>
    </rPh>
    <rPh sb="19" eb="21">
      <t>コクサイ</t>
    </rPh>
    <rPh sb="21" eb="23">
      <t>キョウリョク</t>
    </rPh>
    <rPh sb="24" eb="26">
      <t>カイハツ</t>
    </rPh>
    <rPh sb="27" eb="29">
      <t>ヘイワ</t>
    </rPh>
    <rPh sb="29" eb="31">
      <t>コウチク</t>
    </rPh>
    <rPh sb="32" eb="34">
      <t>アンゼン</t>
    </rPh>
    <rPh sb="34" eb="36">
      <t>ホショウ</t>
    </rPh>
    <rPh sb="40" eb="42">
      <t>チキュウ</t>
    </rPh>
    <rPh sb="42" eb="44">
      <t>キボ</t>
    </rPh>
    <rPh sb="44" eb="46">
      <t>カダイ</t>
    </rPh>
    <rPh sb="46" eb="48">
      <t>カイケツ</t>
    </rPh>
    <rPh sb="49" eb="50">
      <t>ト</t>
    </rPh>
    <rPh sb="51" eb="52">
      <t>ク</t>
    </rPh>
    <rPh sb="53" eb="55">
      <t>コクサイ</t>
    </rPh>
    <rPh sb="55" eb="57">
      <t>レンゴウ</t>
    </rPh>
    <rPh sb="57" eb="59">
      <t>ダイガク</t>
    </rPh>
    <rPh sb="60" eb="62">
      <t>キョシュツ</t>
    </rPh>
    <rPh sb="63" eb="64">
      <t>オコナ</t>
    </rPh>
    <rPh sb="66" eb="68">
      <t>ケンキュウ</t>
    </rPh>
    <rPh sb="69" eb="71">
      <t>キョウイク</t>
    </rPh>
    <rPh sb="71" eb="72">
      <t>オヨ</t>
    </rPh>
    <rPh sb="73" eb="75">
      <t>チシキ</t>
    </rPh>
    <rPh sb="75" eb="77">
      <t>フキュウ</t>
    </rPh>
    <rPh sb="77" eb="80">
      <t>ジギョウナド</t>
    </rPh>
    <rPh sb="81" eb="83">
      <t>ジッシ</t>
    </rPh>
    <phoneticPr fontId="5"/>
  </si>
  <si>
    <t>国際協力企画室長
松木　秀彰</t>
    <rPh sb="0" eb="2">
      <t>コクサイ</t>
    </rPh>
    <rPh sb="2" eb="4">
      <t>キョウリョク</t>
    </rPh>
    <rPh sb="4" eb="6">
      <t>キカク</t>
    </rPh>
    <rPh sb="6" eb="8">
      <t>シツチョウ</t>
    </rPh>
    <rPh sb="9" eb="11">
      <t>マツギ</t>
    </rPh>
    <rPh sb="12" eb="14">
      <t>ヒデアキ</t>
    </rPh>
    <phoneticPr fontId="5"/>
  </si>
  <si>
    <t>政策目標13：豊かな国際社会の構築に関する国際交流・協力の推進
施策目標13-2：国際協力の推進</t>
    <rPh sb="7" eb="8">
      <t>ユタ</t>
    </rPh>
    <rPh sb="10" eb="12">
      <t>コクサイ</t>
    </rPh>
    <rPh sb="12" eb="14">
      <t>シャカイ</t>
    </rPh>
    <rPh sb="15" eb="17">
      <t>コウチク</t>
    </rPh>
    <rPh sb="18" eb="19">
      <t>カン</t>
    </rPh>
    <rPh sb="21" eb="23">
      <t>コクサイ</t>
    </rPh>
    <rPh sb="23" eb="25">
      <t>コウリュウ</t>
    </rPh>
    <rPh sb="26" eb="28">
      <t>キョウリョク</t>
    </rPh>
    <rPh sb="29" eb="31">
      <t>スイシン</t>
    </rPh>
    <rPh sb="32" eb="34">
      <t>セサク</t>
    </rPh>
    <rPh sb="34" eb="36">
      <t>モクヒョウ</t>
    </rPh>
    <rPh sb="41" eb="43">
      <t>コクサイ</t>
    </rPh>
    <rPh sb="43" eb="45">
      <t>キョウリョク</t>
    </rPh>
    <rPh sb="46" eb="48">
      <t>スイシン</t>
    </rPh>
    <phoneticPr fontId="5"/>
  </si>
  <si>
    <t>各年度のセミナー開催経費の執行額／各年度のセミナー開催数
※便宜的に日本の拠出金のみを対象として、参考数値として算出。国際連合大学への拠出金であり、日本及び他国、機関等からの拠出金を取りまとめて研究、研修及び知識の普及を行っているため、本拠出金のみに対する単位あたりコストを算出することはできないため、経年比較には適さない。　　　　　　　　　　　　</t>
    <rPh sb="8" eb="10">
      <t>カイサイ</t>
    </rPh>
    <rPh sb="10" eb="12">
      <t>ケイヒ</t>
    </rPh>
    <rPh sb="25" eb="27">
      <t>カイサイ</t>
    </rPh>
    <rPh sb="27" eb="28">
      <t>スウ</t>
    </rPh>
    <rPh sb="49" eb="51">
      <t>サンコウ</t>
    </rPh>
    <rPh sb="51" eb="53">
      <t>スウチ</t>
    </rPh>
    <phoneticPr fontId="5"/>
  </si>
  <si>
    <t>千円</t>
    <rPh sb="0" eb="2">
      <t>センエン</t>
    </rPh>
    <phoneticPr fontId="5"/>
  </si>
  <si>
    <t>各年度の執行額／各年度のセミナー開催数　　</t>
    <phoneticPr fontId="5"/>
  </si>
  <si>
    <t>22,000,000/1</t>
    <phoneticPr fontId="5"/>
  </si>
  <si>
    <t>１．事業評価の観点：
　本事業は地球規模課題解決に取り組む国際連合大学に拠出を行い、研究、教育及び知識普及事業等を実施するものであり、予算執行状況及び長期継続事業の観点から検証を行った。
２．所見：
　新たに設定した成果目標が達成できるよう、効果的に促進していくことが望まれる。
　本事業は、概ね計画通りに予算執行されたものと考えられるが、引き続き国連大学が行う事業計画書及び成果を確認し、より良い研究、教育及び知識の普及を行っていくことが望まれる。</t>
    <rPh sb="12" eb="13">
      <t>ホン</t>
    </rPh>
    <rPh sb="13" eb="15">
      <t>ジギョウ</t>
    </rPh>
    <rPh sb="175" eb="177">
      <t>コクレン</t>
    </rPh>
    <rPh sb="177" eb="179">
      <t>ダイガク</t>
    </rPh>
    <rPh sb="180" eb="181">
      <t>オコナ</t>
    </rPh>
    <rPh sb="182" eb="184">
      <t>ジギョウ</t>
    </rPh>
    <rPh sb="184" eb="187">
      <t>ケイカクショ</t>
    </rPh>
    <rPh sb="187" eb="188">
      <t>オヨ</t>
    </rPh>
    <rPh sb="189" eb="191">
      <t>セイカ</t>
    </rPh>
    <rPh sb="192" eb="194">
      <t>カクニン</t>
    </rPh>
    <rPh sb="198" eb="199">
      <t>ヨ</t>
    </rPh>
    <rPh sb="200" eb="202">
      <t>ケンキュウ</t>
    </rPh>
    <rPh sb="203" eb="205">
      <t>キョウイク</t>
    </rPh>
    <rPh sb="205" eb="206">
      <t>オヨ</t>
    </rPh>
    <rPh sb="207" eb="209">
      <t>チシキ</t>
    </rPh>
    <rPh sb="210" eb="212">
      <t>フキュウ</t>
    </rPh>
    <rPh sb="213" eb="214">
      <t>オコナ</t>
    </rPh>
    <rPh sb="221" eb="222">
      <t>ノゾ</t>
    </rPh>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</si>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</sst>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57150</xdr:colOff>
          <xdr:row>72</xdr:row>
          <xdr:rowOff>76200</xdr:rowOff>
        </xdr:from>
        <xdr:to>
          <xdr:col>58</xdr:col>
          <xdr:colOff>161925</xdr:colOff>
          <xdr:row>73</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11205</xdr:colOff>
      <xdr:row>141</xdr:row>
      <xdr:rowOff>67235</xdr:rowOff>
    </xdr:from>
    <xdr:to>
      <xdr:col>34</xdr:col>
      <xdr:colOff>155174</xdr:colOff>
      <xdr:row>144</xdr:row>
      <xdr:rowOff>257734</xdr:rowOff>
    </xdr:to>
    <xdr:sp macro="" textlink="">
      <xdr:nvSpPr>
        <xdr:cNvPr id="16" name="AutoShape 15"/>
        <xdr:cNvSpPr>
          <a:spLocks noChangeArrowheads="1"/>
        </xdr:cNvSpPr>
      </xdr:nvSpPr>
      <xdr:spPr bwMode="auto">
        <a:xfrm>
          <a:off x="3630705" y="31623560"/>
          <a:ext cx="3191969" cy="12477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169</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25</xdr:col>
      <xdr:colOff>168088</xdr:colOff>
      <xdr:row>146</xdr:row>
      <xdr:rowOff>123264</xdr:rowOff>
    </xdr:from>
    <xdr:to>
      <xdr:col>25</xdr:col>
      <xdr:colOff>168088</xdr:colOff>
      <xdr:row>150</xdr:row>
      <xdr:rowOff>103094</xdr:rowOff>
    </xdr:to>
    <xdr:sp macro="" textlink="">
      <xdr:nvSpPr>
        <xdr:cNvPr id="17" name="Line 19"/>
        <xdr:cNvSpPr>
          <a:spLocks noChangeShapeType="1"/>
        </xdr:cNvSpPr>
      </xdr:nvSpPr>
      <xdr:spPr bwMode="auto">
        <a:xfrm flipH="1">
          <a:off x="5121088" y="33441714"/>
          <a:ext cx="0" cy="13895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112060</xdr:colOff>
      <xdr:row>150</xdr:row>
      <xdr:rowOff>280147</xdr:rowOff>
    </xdr:from>
    <xdr:to>
      <xdr:col>29</xdr:col>
      <xdr:colOff>69318</xdr:colOff>
      <xdr:row>151</xdr:row>
      <xdr:rowOff>332815</xdr:rowOff>
    </xdr:to>
    <xdr:sp macro="" textlink="">
      <xdr:nvSpPr>
        <xdr:cNvPr id="18" name="AutoShape 18"/>
        <xdr:cNvSpPr>
          <a:spLocks noChangeArrowheads="1"/>
        </xdr:cNvSpPr>
      </xdr:nvSpPr>
      <xdr:spPr bwMode="auto">
        <a:xfrm>
          <a:off x="4493560" y="35008297"/>
          <a:ext cx="1290758" cy="40509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33618</xdr:colOff>
      <xdr:row>152</xdr:row>
      <xdr:rowOff>112058</xdr:rowOff>
    </xdr:from>
    <xdr:to>
      <xdr:col>33</xdr:col>
      <xdr:colOff>103708</xdr:colOff>
      <xdr:row>154</xdr:row>
      <xdr:rowOff>225798</xdr:rowOff>
    </xdr:to>
    <xdr:sp macro="" textlink="">
      <xdr:nvSpPr>
        <xdr:cNvPr id="19" name="AutoShape 17"/>
        <xdr:cNvSpPr>
          <a:spLocks noChangeArrowheads="1"/>
        </xdr:cNvSpPr>
      </xdr:nvSpPr>
      <xdr:spPr bwMode="auto">
        <a:xfrm>
          <a:off x="4034118" y="35545058"/>
          <a:ext cx="2546590" cy="8185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A.国際連合大学：</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0</xdr:colOff>
      <xdr:row>155</xdr:row>
      <xdr:rowOff>0</xdr:rowOff>
    </xdr:from>
    <xdr:to>
      <xdr:col>34</xdr:col>
      <xdr:colOff>187138</xdr:colOff>
      <xdr:row>158</xdr:row>
      <xdr:rowOff>87406</xdr:rowOff>
    </xdr:to>
    <xdr:sp macro="" textlink="">
      <xdr:nvSpPr>
        <xdr:cNvPr id="20" name="AutoShape 20"/>
        <xdr:cNvSpPr>
          <a:spLocks noChangeArrowheads="1"/>
        </xdr:cNvSpPr>
      </xdr:nvSpPr>
      <xdr:spPr bwMode="auto">
        <a:xfrm>
          <a:off x="3810000" y="36490275"/>
          <a:ext cx="3044638" cy="11446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179294</xdr:colOff>
      <xdr:row>155</xdr:row>
      <xdr:rowOff>78441</xdr:rowOff>
    </xdr:from>
    <xdr:to>
      <xdr:col>34</xdr:col>
      <xdr:colOff>36286</xdr:colOff>
      <xdr:row>158</xdr:row>
      <xdr:rowOff>168090</xdr:rowOff>
    </xdr:to>
    <xdr:sp macro="" textlink="">
      <xdr:nvSpPr>
        <xdr:cNvPr id="21" name="AutoShape 21"/>
        <xdr:cNvSpPr>
          <a:spLocks noChangeArrowheads="1"/>
        </xdr:cNvSpPr>
      </xdr:nvSpPr>
      <xdr:spPr bwMode="auto">
        <a:xfrm>
          <a:off x="3989294" y="36568716"/>
          <a:ext cx="2714492" cy="114692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グローバルな変化とサステイナビリティ、国際協力と開発、平和構築と安全保障等に関する研究・人材育成事業・知識普及事業等を実施するための経費を拠出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465</v>
      </c>
      <c r="AR2" s="107"/>
      <c r="AS2" s="68" t="str">
        <f>IF(OR(AQ2="　", AQ2=""), "", "-")</f>
        <v/>
      </c>
      <c r="AT2" s="108">
        <v>426</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472</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474</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196</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475</v>
      </c>
      <c r="AF5" s="514"/>
      <c r="AG5" s="514"/>
      <c r="AH5" s="514"/>
      <c r="AI5" s="514"/>
      <c r="AJ5" s="514"/>
      <c r="AK5" s="514"/>
      <c r="AL5" s="514"/>
      <c r="AM5" s="514"/>
      <c r="AN5" s="514"/>
      <c r="AO5" s="514"/>
      <c r="AP5" s="515"/>
      <c r="AQ5" s="516" t="s">
        <v>516</v>
      </c>
      <c r="AR5" s="517"/>
      <c r="AS5" s="517"/>
      <c r="AT5" s="517"/>
      <c r="AU5" s="517"/>
      <c r="AV5" s="517"/>
      <c r="AW5" s="517"/>
      <c r="AX5" s="518"/>
    </row>
    <row r="6" spans="1:50" ht="45.7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517</v>
      </c>
      <c r="AF6" s="528"/>
      <c r="AG6" s="528"/>
      <c r="AH6" s="528"/>
      <c r="AI6" s="528"/>
      <c r="AJ6" s="528"/>
      <c r="AK6" s="528"/>
      <c r="AL6" s="528"/>
      <c r="AM6" s="528"/>
      <c r="AN6" s="528"/>
      <c r="AO6" s="528"/>
      <c r="AP6" s="528"/>
      <c r="AQ6" s="125"/>
      <c r="AR6" s="125"/>
      <c r="AS6" s="125"/>
      <c r="AT6" s="125"/>
      <c r="AU6" s="125"/>
      <c r="AV6" s="125"/>
      <c r="AW6" s="125"/>
      <c r="AX6" s="529"/>
    </row>
    <row r="7" spans="1:50" ht="37.5" customHeight="1" x14ac:dyDescent="0.15">
      <c r="A7" s="449" t="s">
        <v>25</v>
      </c>
      <c r="B7" s="450"/>
      <c r="C7" s="450"/>
      <c r="D7" s="450"/>
      <c r="E7" s="450"/>
      <c r="F7" s="450"/>
      <c r="G7" s="451" t="s">
        <v>476</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476</v>
      </c>
      <c r="AF7" s="456"/>
      <c r="AG7" s="456"/>
      <c r="AH7" s="456"/>
      <c r="AI7" s="456"/>
      <c r="AJ7" s="456"/>
      <c r="AK7" s="456"/>
      <c r="AL7" s="456"/>
      <c r="AM7" s="456"/>
      <c r="AN7" s="456"/>
      <c r="AO7" s="456"/>
      <c r="AP7" s="456"/>
      <c r="AQ7" s="456"/>
      <c r="AR7" s="456"/>
      <c r="AS7" s="456"/>
      <c r="AT7" s="456"/>
      <c r="AU7" s="456"/>
      <c r="AV7" s="456"/>
      <c r="AW7" s="456"/>
      <c r="AX7" s="457"/>
    </row>
    <row r="8" spans="1:50" ht="28.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59.25" customHeight="1" x14ac:dyDescent="0.15">
      <c r="A9" s="458" t="s">
        <v>26</v>
      </c>
      <c r="B9" s="459"/>
      <c r="C9" s="459"/>
      <c r="D9" s="459"/>
      <c r="E9" s="459"/>
      <c r="F9" s="459"/>
      <c r="G9" s="487" t="s">
        <v>514</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43.5" customHeight="1" x14ac:dyDescent="0.15">
      <c r="A10" s="458" t="s">
        <v>36</v>
      </c>
      <c r="B10" s="459"/>
      <c r="C10" s="459"/>
      <c r="D10" s="459"/>
      <c r="E10" s="459"/>
      <c r="F10" s="459"/>
      <c r="G10" s="487" t="s">
        <v>515</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1"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v>160</v>
      </c>
      <c r="Q13" s="73"/>
      <c r="R13" s="73"/>
      <c r="S13" s="73"/>
      <c r="T13" s="73"/>
      <c r="U13" s="73"/>
      <c r="V13" s="74"/>
      <c r="W13" s="72">
        <v>165</v>
      </c>
      <c r="X13" s="73"/>
      <c r="Y13" s="73"/>
      <c r="Z13" s="73"/>
      <c r="AA13" s="73"/>
      <c r="AB13" s="73"/>
      <c r="AC13" s="74"/>
      <c r="AD13" s="72">
        <v>169</v>
      </c>
      <c r="AE13" s="73"/>
      <c r="AF13" s="73"/>
      <c r="AG13" s="73"/>
      <c r="AH13" s="73"/>
      <c r="AI13" s="73"/>
      <c r="AJ13" s="74"/>
      <c r="AK13" s="72">
        <v>200</v>
      </c>
      <c r="AL13" s="73"/>
      <c r="AM13" s="73"/>
      <c r="AN13" s="73"/>
      <c r="AO13" s="73"/>
      <c r="AP13" s="73"/>
      <c r="AQ13" s="74"/>
      <c r="AR13" s="665">
        <v>200</v>
      </c>
      <c r="AS13" s="666"/>
      <c r="AT13" s="666"/>
      <c r="AU13" s="666"/>
      <c r="AV13" s="666"/>
      <c r="AW13" s="666"/>
      <c r="AX13" s="667"/>
    </row>
    <row r="14" spans="1:50" ht="21" customHeight="1" x14ac:dyDescent="0.15">
      <c r="A14" s="464"/>
      <c r="B14" s="465"/>
      <c r="C14" s="465"/>
      <c r="D14" s="465"/>
      <c r="E14" s="465"/>
      <c r="F14" s="466"/>
      <c r="G14" s="477"/>
      <c r="H14" s="478"/>
      <c r="I14" s="344" t="s">
        <v>9</v>
      </c>
      <c r="J14" s="472"/>
      <c r="K14" s="472"/>
      <c r="L14" s="472"/>
      <c r="M14" s="472"/>
      <c r="N14" s="472"/>
      <c r="O14" s="473"/>
      <c r="P14" s="72" t="s">
        <v>477</v>
      </c>
      <c r="Q14" s="73"/>
      <c r="R14" s="73"/>
      <c r="S14" s="73"/>
      <c r="T14" s="73"/>
      <c r="U14" s="73"/>
      <c r="V14" s="74"/>
      <c r="W14" s="72" t="s">
        <v>477</v>
      </c>
      <c r="X14" s="73"/>
      <c r="Y14" s="73"/>
      <c r="Z14" s="73"/>
      <c r="AA14" s="73"/>
      <c r="AB14" s="73"/>
      <c r="AC14" s="74"/>
      <c r="AD14" s="72" t="s">
        <v>477</v>
      </c>
      <c r="AE14" s="73"/>
      <c r="AF14" s="73"/>
      <c r="AG14" s="73"/>
      <c r="AH14" s="73"/>
      <c r="AI14" s="73"/>
      <c r="AJ14" s="74"/>
      <c r="AK14" s="72" t="s">
        <v>477</v>
      </c>
      <c r="AL14" s="73"/>
      <c r="AM14" s="73"/>
      <c r="AN14" s="73"/>
      <c r="AO14" s="73"/>
      <c r="AP14" s="73"/>
      <c r="AQ14" s="74"/>
      <c r="AR14" s="663"/>
      <c r="AS14" s="663"/>
      <c r="AT14" s="663"/>
      <c r="AU14" s="663"/>
      <c r="AV14" s="663"/>
      <c r="AW14" s="663"/>
      <c r="AX14" s="664"/>
    </row>
    <row r="15" spans="1:50" ht="21" customHeight="1" x14ac:dyDescent="0.15">
      <c r="A15" s="464"/>
      <c r="B15" s="465"/>
      <c r="C15" s="465"/>
      <c r="D15" s="465"/>
      <c r="E15" s="465"/>
      <c r="F15" s="466"/>
      <c r="G15" s="477"/>
      <c r="H15" s="478"/>
      <c r="I15" s="344" t="s">
        <v>62</v>
      </c>
      <c r="J15" s="345"/>
      <c r="K15" s="345"/>
      <c r="L15" s="345"/>
      <c r="M15" s="345"/>
      <c r="N15" s="345"/>
      <c r="O15" s="346"/>
      <c r="P15" s="72" t="s">
        <v>477</v>
      </c>
      <c r="Q15" s="73"/>
      <c r="R15" s="73"/>
      <c r="S15" s="73"/>
      <c r="T15" s="73"/>
      <c r="U15" s="73"/>
      <c r="V15" s="74"/>
      <c r="W15" s="72" t="s">
        <v>478</v>
      </c>
      <c r="X15" s="73"/>
      <c r="Y15" s="73"/>
      <c r="Z15" s="73"/>
      <c r="AA15" s="73"/>
      <c r="AB15" s="73"/>
      <c r="AC15" s="74"/>
      <c r="AD15" s="72" t="s">
        <v>477</v>
      </c>
      <c r="AE15" s="73"/>
      <c r="AF15" s="73"/>
      <c r="AG15" s="73"/>
      <c r="AH15" s="73"/>
      <c r="AI15" s="73"/>
      <c r="AJ15" s="74"/>
      <c r="AK15" s="72" t="s">
        <v>478</v>
      </c>
      <c r="AL15" s="73"/>
      <c r="AM15" s="73"/>
      <c r="AN15" s="73"/>
      <c r="AO15" s="73"/>
      <c r="AP15" s="73"/>
      <c r="AQ15" s="74"/>
      <c r="AR15" s="72"/>
      <c r="AS15" s="73"/>
      <c r="AT15" s="73"/>
      <c r="AU15" s="73"/>
      <c r="AV15" s="73"/>
      <c r="AW15" s="73"/>
      <c r="AX15" s="662"/>
    </row>
    <row r="16" spans="1:50" ht="21" customHeight="1" x14ac:dyDescent="0.15">
      <c r="A16" s="464"/>
      <c r="B16" s="465"/>
      <c r="C16" s="465"/>
      <c r="D16" s="465"/>
      <c r="E16" s="465"/>
      <c r="F16" s="466"/>
      <c r="G16" s="477"/>
      <c r="H16" s="478"/>
      <c r="I16" s="344" t="s">
        <v>63</v>
      </c>
      <c r="J16" s="345"/>
      <c r="K16" s="345"/>
      <c r="L16" s="345"/>
      <c r="M16" s="345"/>
      <c r="N16" s="345"/>
      <c r="O16" s="346"/>
      <c r="P16" s="72" t="s">
        <v>478</v>
      </c>
      <c r="Q16" s="73"/>
      <c r="R16" s="73"/>
      <c r="S16" s="73"/>
      <c r="T16" s="73"/>
      <c r="U16" s="73"/>
      <c r="V16" s="74"/>
      <c r="W16" s="72" t="s">
        <v>476</v>
      </c>
      <c r="X16" s="73"/>
      <c r="Y16" s="73"/>
      <c r="Z16" s="73"/>
      <c r="AA16" s="73"/>
      <c r="AB16" s="73"/>
      <c r="AC16" s="74"/>
      <c r="AD16" s="72" t="s">
        <v>478</v>
      </c>
      <c r="AE16" s="73"/>
      <c r="AF16" s="73"/>
      <c r="AG16" s="73"/>
      <c r="AH16" s="73"/>
      <c r="AI16" s="73"/>
      <c r="AJ16" s="74"/>
      <c r="AK16" s="72" t="s">
        <v>478</v>
      </c>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2" t="s">
        <v>477</v>
      </c>
      <c r="Q17" s="73"/>
      <c r="R17" s="73"/>
      <c r="S17" s="73"/>
      <c r="T17" s="73"/>
      <c r="U17" s="73"/>
      <c r="V17" s="74"/>
      <c r="W17" s="72" t="s">
        <v>478</v>
      </c>
      <c r="X17" s="73"/>
      <c r="Y17" s="73"/>
      <c r="Z17" s="73"/>
      <c r="AA17" s="73"/>
      <c r="AB17" s="73"/>
      <c r="AC17" s="74"/>
      <c r="AD17" s="72" t="s">
        <v>477</v>
      </c>
      <c r="AE17" s="73"/>
      <c r="AF17" s="73"/>
      <c r="AG17" s="73"/>
      <c r="AH17" s="73"/>
      <c r="AI17" s="73"/>
      <c r="AJ17" s="74"/>
      <c r="AK17" s="72" t="s">
        <v>478</v>
      </c>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160</v>
      </c>
      <c r="Q18" s="317"/>
      <c r="R18" s="317"/>
      <c r="S18" s="317"/>
      <c r="T18" s="317"/>
      <c r="U18" s="317"/>
      <c r="V18" s="318"/>
      <c r="W18" s="316">
        <f>SUM(W13:AC17)</f>
        <v>165</v>
      </c>
      <c r="X18" s="317"/>
      <c r="Y18" s="317"/>
      <c r="Z18" s="317"/>
      <c r="AA18" s="317"/>
      <c r="AB18" s="317"/>
      <c r="AC18" s="318"/>
      <c r="AD18" s="316">
        <f t="shared" ref="AD18" si="0">SUM(AD13:AJ17)</f>
        <v>169</v>
      </c>
      <c r="AE18" s="317"/>
      <c r="AF18" s="317"/>
      <c r="AG18" s="317"/>
      <c r="AH18" s="317"/>
      <c r="AI18" s="317"/>
      <c r="AJ18" s="318"/>
      <c r="AK18" s="316">
        <f t="shared" ref="AK18" si="1">SUM(AK13:AQ17)</f>
        <v>200</v>
      </c>
      <c r="AL18" s="317"/>
      <c r="AM18" s="317"/>
      <c r="AN18" s="317"/>
      <c r="AO18" s="317"/>
      <c r="AP18" s="317"/>
      <c r="AQ18" s="318"/>
      <c r="AR18" s="316">
        <f t="shared" ref="AR18" si="2">SUM(AR13:AX17)</f>
        <v>200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2">
        <v>160</v>
      </c>
      <c r="Q19" s="73"/>
      <c r="R19" s="73"/>
      <c r="S19" s="73"/>
      <c r="T19" s="73"/>
      <c r="U19" s="73"/>
      <c r="V19" s="74"/>
      <c r="W19" s="72">
        <v>165</v>
      </c>
      <c r="X19" s="73"/>
      <c r="Y19" s="73"/>
      <c r="Z19" s="73"/>
      <c r="AA19" s="73"/>
      <c r="AB19" s="73"/>
      <c r="AC19" s="74"/>
      <c r="AD19" s="72">
        <v>169</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27</v>
      </c>
      <c r="AV22" s="111"/>
      <c r="AW22" s="109" t="s">
        <v>360</v>
      </c>
      <c r="AX22" s="110"/>
    </row>
    <row r="23" spans="1:50" ht="38.25" customHeight="1" x14ac:dyDescent="0.15">
      <c r="A23" s="218"/>
      <c r="B23" s="216"/>
      <c r="C23" s="216"/>
      <c r="D23" s="216"/>
      <c r="E23" s="216"/>
      <c r="F23" s="217"/>
      <c r="G23" s="322" t="s">
        <v>512</v>
      </c>
      <c r="H23" s="289"/>
      <c r="I23" s="289"/>
      <c r="J23" s="289"/>
      <c r="K23" s="289"/>
      <c r="L23" s="289"/>
      <c r="M23" s="289"/>
      <c r="N23" s="289"/>
      <c r="O23" s="290"/>
      <c r="P23" s="214" t="s">
        <v>498</v>
      </c>
      <c r="Q23" s="196"/>
      <c r="R23" s="196"/>
      <c r="S23" s="196"/>
      <c r="T23" s="196"/>
      <c r="U23" s="196"/>
      <c r="V23" s="196"/>
      <c r="W23" s="196"/>
      <c r="X23" s="197"/>
      <c r="Y23" s="294" t="s">
        <v>14</v>
      </c>
      <c r="Z23" s="295"/>
      <c r="AA23" s="296"/>
      <c r="AB23" s="326" t="s">
        <v>495</v>
      </c>
      <c r="AC23" s="297"/>
      <c r="AD23" s="297"/>
      <c r="AE23" s="94">
        <v>28</v>
      </c>
      <c r="AF23" s="95"/>
      <c r="AG23" s="95"/>
      <c r="AH23" s="95"/>
      <c r="AI23" s="96"/>
      <c r="AJ23" s="94">
        <v>24</v>
      </c>
      <c r="AK23" s="95"/>
      <c r="AL23" s="95"/>
      <c r="AM23" s="95"/>
      <c r="AN23" s="96"/>
      <c r="AO23" s="94">
        <v>10</v>
      </c>
      <c r="AP23" s="95"/>
      <c r="AQ23" s="95"/>
      <c r="AR23" s="95"/>
      <c r="AS23" s="96"/>
      <c r="AT23" s="228"/>
      <c r="AU23" s="228"/>
      <c r="AV23" s="228"/>
      <c r="AW23" s="228"/>
      <c r="AX23" s="229"/>
    </row>
    <row r="24" spans="1:50" ht="38.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27" t="s">
        <v>495</v>
      </c>
      <c r="AC24" s="287"/>
      <c r="AD24" s="287"/>
      <c r="AE24" s="94">
        <v>10</v>
      </c>
      <c r="AF24" s="95"/>
      <c r="AG24" s="95"/>
      <c r="AH24" s="95"/>
      <c r="AI24" s="96"/>
      <c r="AJ24" s="94">
        <v>10</v>
      </c>
      <c r="AK24" s="95"/>
      <c r="AL24" s="95"/>
      <c r="AM24" s="95"/>
      <c r="AN24" s="96"/>
      <c r="AO24" s="94">
        <v>10</v>
      </c>
      <c r="AP24" s="95"/>
      <c r="AQ24" s="95"/>
      <c r="AR24" s="95"/>
      <c r="AS24" s="96"/>
      <c r="AT24" s="94">
        <v>10</v>
      </c>
      <c r="AU24" s="95"/>
      <c r="AV24" s="95"/>
      <c r="AW24" s="95"/>
      <c r="AX24" s="97"/>
    </row>
    <row r="25" spans="1:50" ht="38.25" customHeight="1" x14ac:dyDescent="0.15">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1" t="s">
        <v>15</v>
      </c>
      <c r="Z25" s="122"/>
      <c r="AA25" s="172"/>
      <c r="AB25" s="680" t="s">
        <v>364</v>
      </c>
      <c r="AC25" s="265"/>
      <c r="AD25" s="265"/>
      <c r="AE25" s="94">
        <v>280</v>
      </c>
      <c r="AF25" s="95"/>
      <c r="AG25" s="95"/>
      <c r="AH25" s="95"/>
      <c r="AI25" s="96"/>
      <c r="AJ25" s="94">
        <v>240</v>
      </c>
      <c r="AK25" s="95"/>
      <c r="AL25" s="95"/>
      <c r="AM25" s="95"/>
      <c r="AN25" s="96"/>
      <c r="AO25" s="94">
        <v>100</v>
      </c>
      <c r="AP25" s="95"/>
      <c r="AQ25" s="95"/>
      <c r="AR25" s="95"/>
      <c r="AS25" s="96"/>
      <c r="AT25" s="269"/>
      <c r="AU25" s="270"/>
      <c r="AV25" s="270"/>
      <c r="AW25" s="270"/>
      <c r="AX25" s="271"/>
    </row>
    <row r="26" spans="1:50" ht="2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20.25"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v>27</v>
      </c>
      <c r="AV27" s="111"/>
      <c r="AW27" s="109" t="s">
        <v>360</v>
      </c>
      <c r="AX27" s="110"/>
    </row>
    <row r="28" spans="1:50" ht="45" customHeight="1" x14ac:dyDescent="0.15">
      <c r="A28" s="218"/>
      <c r="B28" s="216"/>
      <c r="C28" s="216"/>
      <c r="D28" s="216"/>
      <c r="E28" s="216"/>
      <c r="F28" s="217"/>
      <c r="G28" s="322" t="s">
        <v>510</v>
      </c>
      <c r="H28" s="289"/>
      <c r="I28" s="289"/>
      <c r="J28" s="289"/>
      <c r="K28" s="289"/>
      <c r="L28" s="289"/>
      <c r="M28" s="289"/>
      <c r="N28" s="289"/>
      <c r="O28" s="290"/>
      <c r="P28" s="322" t="s">
        <v>508</v>
      </c>
      <c r="Q28" s="289"/>
      <c r="R28" s="289"/>
      <c r="S28" s="289"/>
      <c r="T28" s="289"/>
      <c r="U28" s="289"/>
      <c r="V28" s="289"/>
      <c r="W28" s="289"/>
      <c r="X28" s="290"/>
      <c r="Y28" s="294" t="s">
        <v>14</v>
      </c>
      <c r="Z28" s="295"/>
      <c r="AA28" s="296"/>
      <c r="AB28" s="326" t="s">
        <v>496</v>
      </c>
      <c r="AC28" s="297"/>
      <c r="AD28" s="297"/>
      <c r="AE28" s="94">
        <v>219</v>
      </c>
      <c r="AF28" s="95"/>
      <c r="AG28" s="95"/>
      <c r="AH28" s="95"/>
      <c r="AI28" s="96"/>
      <c r="AJ28" s="94">
        <v>164</v>
      </c>
      <c r="AK28" s="95"/>
      <c r="AL28" s="95"/>
      <c r="AM28" s="95"/>
      <c r="AN28" s="96"/>
      <c r="AO28" s="94">
        <v>96</v>
      </c>
      <c r="AP28" s="95"/>
      <c r="AQ28" s="95"/>
      <c r="AR28" s="95"/>
      <c r="AS28" s="96"/>
      <c r="AT28" s="228"/>
      <c r="AU28" s="228"/>
      <c r="AV28" s="228"/>
      <c r="AW28" s="228"/>
      <c r="AX28" s="229"/>
    </row>
    <row r="29" spans="1:50" ht="45" customHeight="1" x14ac:dyDescent="0.15">
      <c r="A29" s="219"/>
      <c r="B29" s="220"/>
      <c r="C29" s="220"/>
      <c r="D29" s="220"/>
      <c r="E29" s="220"/>
      <c r="F29" s="221"/>
      <c r="G29" s="291"/>
      <c r="H29" s="292"/>
      <c r="I29" s="292"/>
      <c r="J29" s="292"/>
      <c r="K29" s="292"/>
      <c r="L29" s="292"/>
      <c r="M29" s="292"/>
      <c r="N29" s="292"/>
      <c r="O29" s="293"/>
      <c r="P29" s="291"/>
      <c r="Q29" s="292"/>
      <c r="R29" s="292"/>
      <c r="S29" s="292"/>
      <c r="T29" s="292"/>
      <c r="U29" s="292"/>
      <c r="V29" s="292"/>
      <c r="W29" s="292"/>
      <c r="X29" s="293"/>
      <c r="Y29" s="176" t="s">
        <v>65</v>
      </c>
      <c r="Z29" s="122"/>
      <c r="AA29" s="172"/>
      <c r="AB29" s="327" t="s">
        <v>496</v>
      </c>
      <c r="AC29" s="287"/>
      <c r="AD29" s="287"/>
      <c r="AE29" s="94" t="s">
        <v>501</v>
      </c>
      <c r="AF29" s="95"/>
      <c r="AG29" s="95"/>
      <c r="AH29" s="95"/>
      <c r="AI29" s="96"/>
      <c r="AJ29" s="94" t="s">
        <v>501</v>
      </c>
      <c r="AK29" s="95"/>
      <c r="AL29" s="95"/>
      <c r="AM29" s="95"/>
      <c r="AN29" s="96"/>
      <c r="AO29" s="94" t="s">
        <v>502</v>
      </c>
      <c r="AP29" s="95"/>
      <c r="AQ29" s="95"/>
      <c r="AR29" s="95"/>
      <c r="AS29" s="96"/>
      <c r="AT29" s="94">
        <v>100</v>
      </c>
      <c r="AU29" s="95"/>
      <c r="AV29" s="95"/>
      <c r="AW29" s="95"/>
      <c r="AX29" s="97"/>
    </row>
    <row r="30" spans="1:50" ht="45" customHeight="1" x14ac:dyDescent="0.15">
      <c r="A30" s="668"/>
      <c r="B30" s="669"/>
      <c r="C30" s="669"/>
      <c r="D30" s="669"/>
      <c r="E30" s="669"/>
      <c r="F30" s="670"/>
      <c r="G30" s="323"/>
      <c r="H30" s="324"/>
      <c r="I30" s="324"/>
      <c r="J30" s="324"/>
      <c r="K30" s="324"/>
      <c r="L30" s="324"/>
      <c r="M30" s="324"/>
      <c r="N30" s="324"/>
      <c r="O30" s="325"/>
      <c r="P30" s="323"/>
      <c r="Q30" s="324"/>
      <c r="R30" s="324"/>
      <c r="S30" s="324"/>
      <c r="T30" s="324"/>
      <c r="U30" s="324"/>
      <c r="V30" s="324"/>
      <c r="W30" s="324"/>
      <c r="X30" s="325"/>
      <c r="Y30" s="121" t="s">
        <v>15</v>
      </c>
      <c r="Z30" s="122"/>
      <c r="AA30" s="172"/>
      <c r="AB30" s="265" t="s">
        <v>16</v>
      </c>
      <c r="AC30" s="265"/>
      <c r="AD30" s="265"/>
      <c r="AE30" s="94" t="s">
        <v>501</v>
      </c>
      <c r="AF30" s="95"/>
      <c r="AG30" s="95"/>
      <c r="AH30" s="95"/>
      <c r="AI30" s="96"/>
      <c r="AJ30" s="94" t="s">
        <v>501</v>
      </c>
      <c r="AK30" s="95"/>
      <c r="AL30" s="95"/>
      <c r="AM30" s="95"/>
      <c r="AN30" s="96"/>
      <c r="AO30" s="94" t="s">
        <v>501</v>
      </c>
      <c r="AP30" s="95"/>
      <c r="AQ30" s="95"/>
      <c r="AR30" s="95"/>
      <c r="AS30" s="96"/>
      <c r="AT30" s="269"/>
      <c r="AU30" s="270"/>
      <c r="AV30" s="270"/>
      <c r="AW30" s="270"/>
      <c r="AX30" s="271"/>
    </row>
    <row r="31" spans="1:50" ht="18.7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20.25"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v>27</v>
      </c>
      <c r="AV32" s="111"/>
      <c r="AW32" s="109" t="s">
        <v>360</v>
      </c>
      <c r="AX32" s="110"/>
    </row>
    <row r="33" spans="1:50" ht="39.75" customHeight="1" x14ac:dyDescent="0.15">
      <c r="A33" s="218"/>
      <c r="B33" s="216"/>
      <c r="C33" s="216"/>
      <c r="D33" s="216"/>
      <c r="E33" s="216"/>
      <c r="F33" s="217"/>
      <c r="G33" s="322" t="s">
        <v>511</v>
      </c>
      <c r="H33" s="289"/>
      <c r="I33" s="289"/>
      <c r="J33" s="289"/>
      <c r="K33" s="289"/>
      <c r="L33" s="289"/>
      <c r="M33" s="289"/>
      <c r="N33" s="289"/>
      <c r="O33" s="290"/>
      <c r="P33" s="214" t="s">
        <v>509</v>
      </c>
      <c r="Q33" s="196"/>
      <c r="R33" s="196"/>
      <c r="S33" s="196"/>
      <c r="T33" s="196"/>
      <c r="U33" s="196"/>
      <c r="V33" s="196"/>
      <c r="W33" s="196"/>
      <c r="X33" s="197"/>
      <c r="Y33" s="294" t="s">
        <v>14</v>
      </c>
      <c r="Z33" s="295"/>
      <c r="AA33" s="296"/>
      <c r="AB33" s="326" t="s">
        <v>497</v>
      </c>
      <c r="AC33" s="297"/>
      <c r="AD33" s="297"/>
      <c r="AE33" s="94">
        <v>90</v>
      </c>
      <c r="AF33" s="95"/>
      <c r="AG33" s="95"/>
      <c r="AH33" s="95"/>
      <c r="AI33" s="96"/>
      <c r="AJ33" s="94">
        <v>81</v>
      </c>
      <c r="AK33" s="95"/>
      <c r="AL33" s="95"/>
      <c r="AM33" s="95"/>
      <c r="AN33" s="96"/>
      <c r="AO33" s="94">
        <v>87</v>
      </c>
      <c r="AP33" s="95"/>
      <c r="AQ33" s="95"/>
      <c r="AR33" s="95"/>
      <c r="AS33" s="96"/>
      <c r="AT33" s="228"/>
      <c r="AU33" s="228"/>
      <c r="AV33" s="228"/>
      <c r="AW33" s="228"/>
      <c r="AX33" s="229"/>
    </row>
    <row r="34" spans="1:50" ht="39.75"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327" t="s">
        <v>497</v>
      </c>
      <c r="AC34" s="287"/>
      <c r="AD34" s="287"/>
      <c r="AE34" s="94" t="s">
        <v>501</v>
      </c>
      <c r="AF34" s="95"/>
      <c r="AG34" s="95"/>
      <c r="AH34" s="95"/>
      <c r="AI34" s="96"/>
      <c r="AJ34" s="94" t="s">
        <v>501</v>
      </c>
      <c r="AK34" s="95"/>
      <c r="AL34" s="95"/>
      <c r="AM34" s="95"/>
      <c r="AN34" s="96"/>
      <c r="AO34" s="94" t="s">
        <v>502</v>
      </c>
      <c r="AP34" s="95"/>
      <c r="AQ34" s="95"/>
      <c r="AR34" s="95"/>
      <c r="AS34" s="96"/>
      <c r="AT34" s="94">
        <v>100</v>
      </c>
      <c r="AU34" s="95"/>
      <c r="AV34" s="95"/>
      <c r="AW34" s="95"/>
      <c r="AX34" s="97"/>
    </row>
    <row r="35" spans="1:50" ht="39.75" customHeight="1" x14ac:dyDescent="0.15">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t="s">
        <v>501</v>
      </c>
      <c r="AF35" s="95"/>
      <c r="AG35" s="95"/>
      <c r="AH35" s="95"/>
      <c r="AI35" s="96"/>
      <c r="AJ35" s="94" t="s">
        <v>501</v>
      </c>
      <c r="AK35" s="95"/>
      <c r="AL35" s="95"/>
      <c r="AM35" s="95"/>
      <c r="AN35" s="96"/>
      <c r="AO35" s="94" t="s">
        <v>501</v>
      </c>
      <c r="AP35" s="95"/>
      <c r="AQ35" s="95"/>
      <c r="AR35" s="95"/>
      <c r="AS35" s="96"/>
      <c r="AT35" s="269"/>
      <c r="AU35" s="270"/>
      <c r="AV35" s="270"/>
      <c r="AW35" s="270"/>
      <c r="AX35" s="271"/>
    </row>
    <row r="36" spans="1:50" ht="33.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34.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30"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6.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5.5" hidden="1" customHeight="1" x14ac:dyDescent="0.15">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52.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39"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50.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66"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73.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6" t="s">
        <v>320</v>
      </c>
      <c r="B47" s="683" t="s">
        <v>317</v>
      </c>
      <c r="C47" s="238"/>
      <c r="D47" s="238"/>
      <c r="E47" s="238"/>
      <c r="F47" s="239"/>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6"/>
      <c r="B48" s="683"/>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36"/>
      <c r="B49" s="683"/>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15.75" hidden="1" customHeight="1" x14ac:dyDescent="0.15">
      <c r="A50" s="236"/>
      <c r="B50" s="683"/>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15.75" hidden="1" customHeight="1" x14ac:dyDescent="0.15">
      <c r="A51" s="236"/>
      <c r="B51" s="684"/>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idden="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7"/>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idden="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idden="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idden="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idden="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idden="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idden="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idden="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idden="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28.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22.5" customHeight="1" x14ac:dyDescent="0.15">
      <c r="A68" s="186"/>
      <c r="B68" s="187"/>
      <c r="C68" s="187"/>
      <c r="D68" s="187"/>
      <c r="E68" s="187"/>
      <c r="F68" s="188"/>
      <c r="G68" s="214" t="s">
        <v>499</v>
      </c>
      <c r="H68" s="196"/>
      <c r="I68" s="196"/>
      <c r="J68" s="196"/>
      <c r="K68" s="196"/>
      <c r="L68" s="196"/>
      <c r="M68" s="196"/>
      <c r="N68" s="196"/>
      <c r="O68" s="196"/>
      <c r="P68" s="196"/>
      <c r="Q68" s="196"/>
      <c r="R68" s="196"/>
      <c r="S68" s="196"/>
      <c r="T68" s="196"/>
      <c r="U68" s="196"/>
      <c r="V68" s="196"/>
      <c r="W68" s="196"/>
      <c r="X68" s="197"/>
      <c r="Y68" s="335" t="s">
        <v>66</v>
      </c>
      <c r="Z68" s="336"/>
      <c r="AA68" s="337"/>
      <c r="AB68" s="203" t="s">
        <v>503</v>
      </c>
      <c r="AC68" s="204"/>
      <c r="AD68" s="205"/>
      <c r="AE68" s="94">
        <v>1</v>
      </c>
      <c r="AF68" s="95"/>
      <c r="AG68" s="95"/>
      <c r="AH68" s="95"/>
      <c r="AI68" s="96"/>
      <c r="AJ68" s="94">
        <v>1</v>
      </c>
      <c r="AK68" s="95"/>
      <c r="AL68" s="95"/>
      <c r="AM68" s="95"/>
      <c r="AN68" s="96"/>
      <c r="AO68" s="94">
        <v>1</v>
      </c>
      <c r="AP68" s="95"/>
      <c r="AQ68" s="95"/>
      <c r="AR68" s="95"/>
      <c r="AS68" s="96"/>
      <c r="AT68" s="206"/>
      <c r="AU68" s="206"/>
      <c r="AV68" s="206"/>
      <c r="AW68" s="206"/>
      <c r="AX68" s="207"/>
      <c r="AY68" s="10"/>
      <c r="AZ68" s="10"/>
      <c r="BA68" s="10"/>
      <c r="BB68" s="10"/>
      <c r="BC68" s="10"/>
    </row>
    <row r="69" spans="1:60" ht="21"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503</v>
      </c>
      <c r="AC69" s="212"/>
      <c r="AD69" s="213"/>
      <c r="AE69" s="94">
        <v>1</v>
      </c>
      <c r="AF69" s="95"/>
      <c r="AG69" s="95"/>
      <c r="AH69" s="95"/>
      <c r="AI69" s="96"/>
      <c r="AJ69" s="94">
        <v>1</v>
      </c>
      <c r="AK69" s="95"/>
      <c r="AL69" s="95"/>
      <c r="AM69" s="95"/>
      <c r="AN69" s="96"/>
      <c r="AO69" s="94">
        <v>1</v>
      </c>
      <c r="AP69" s="95"/>
      <c r="AQ69" s="95"/>
      <c r="AR69" s="95"/>
      <c r="AS69" s="96"/>
      <c r="AT69" s="94">
        <v>1</v>
      </c>
      <c r="AU69" s="95"/>
      <c r="AV69" s="95"/>
      <c r="AW69" s="95"/>
      <c r="AX69" s="97"/>
      <c r="AY69" s="10"/>
      <c r="AZ69" s="10"/>
      <c r="BA69" s="10"/>
      <c r="BB69" s="10"/>
      <c r="BC69" s="10"/>
      <c r="BD69" s="10"/>
      <c r="BE69" s="10"/>
      <c r="BF69" s="10"/>
      <c r="BG69" s="10"/>
      <c r="BH69" s="10"/>
    </row>
    <row r="70" spans="1:60" ht="31.5"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17.25" customHeight="1" x14ac:dyDescent="0.15">
      <c r="A71" s="186"/>
      <c r="B71" s="187"/>
      <c r="C71" s="187"/>
      <c r="D71" s="187"/>
      <c r="E71" s="187"/>
      <c r="F71" s="188"/>
      <c r="G71" s="214" t="s">
        <v>500</v>
      </c>
      <c r="H71" s="196"/>
      <c r="I71" s="196"/>
      <c r="J71" s="196"/>
      <c r="K71" s="196"/>
      <c r="L71" s="196"/>
      <c r="M71" s="196"/>
      <c r="N71" s="196"/>
      <c r="O71" s="196"/>
      <c r="P71" s="196"/>
      <c r="Q71" s="196"/>
      <c r="R71" s="196"/>
      <c r="S71" s="196"/>
      <c r="T71" s="196"/>
      <c r="U71" s="196"/>
      <c r="V71" s="196"/>
      <c r="W71" s="196"/>
      <c r="X71" s="197"/>
      <c r="Y71" s="200" t="s">
        <v>66</v>
      </c>
      <c r="Z71" s="201"/>
      <c r="AA71" s="202"/>
      <c r="AB71" s="203" t="s">
        <v>504</v>
      </c>
      <c r="AC71" s="204"/>
      <c r="AD71" s="205"/>
      <c r="AE71" s="94">
        <v>29</v>
      </c>
      <c r="AF71" s="95"/>
      <c r="AG71" s="95"/>
      <c r="AH71" s="95"/>
      <c r="AI71" s="96"/>
      <c r="AJ71" s="94">
        <v>33</v>
      </c>
      <c r="AK71" s="95"/>
      <c r="AL71" s="95"/>
      <c r="AM71" s="95"/>
      <c r="AN71" s="96"/>
      <c r="AO71" s="94">
        <v>33</v>
      </c>
      <c r="AP71" s="95"/>
      <c r="AQ71" s="95"/>
      <c r="AR71" s="95"/>
      <c r="AS71" s="96"/>
      <c r="AT71" s="206"/>
      <c r="AU71" s="206"/>
      <c r="AV71" s="206"/>
      <c r="AW71" s="206"/>
      <c r="AX71" s="207"/>
      <c r="AY71" s="10"/>
      <c r="AZ71" s="10"/>
      <c r="BA71" s="10"/>
      <c r="BB71" s="10"/>
      <c r="BC71" s="10"/>
    </row>
    <row r="72" spans="1:60" ht="15.7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504</v>
      </c>
      <c r="AC72" s="212"/>
      <c r="AD72" s="213"/>
      <c r="AE72" s="94">
        <v>30</v>
      </c>
      <c r="AF72" s="95"/>
      <c r="AG72" s="95"/>
      <c r="AH72" s="95"/>
      <c r="AI72" s="96"/>
      <c r="AJ72" s="94">
        <v>30</v>
      </c>
      <c r="AK72" s="95"/>
      <c r="AL72" s="95"/>
      <c r="AM72" s="95"/>
      <c r="AN72" s="96"/>
      <c r="AO72" s="94">
        <v>30</v>
      </c>
      <c r="AP72" s="95"/>
      <c r="AQ72" s="95"/>
      <c r="AR72" s="95"/>
      <c r="AS72" s="96"/>
      <c r="AT72" s="94">
        <v>30</v>
      </c>
      <c r="AU72" s="95"/>
      <c r="AV72" s="95"/>
      <c r="AW72" s="95"/>
      <c r="AX72" s="97"/>
      <c r="AY72" s="10"/>
      <c r="AZ72" s="10"/>
      <c r="BA72" s="10"/>
      <c r="BB72" s="10"/>
      <c r="BC72" s="10"/>
      <c r="BD72" s="10"/>
      <c r="BE72" s="10"/>
      <c r="BF72" s="10"/>
      <c r="BG72" s="10"/>
      <c r="BH72" s="10"/>
    </row>
    <row r="73" spans="1:60" ht="21.75"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1" customHeight="1" x14ac:dyDescent="0.15">
      <c r="A74" s="186"/>
      <c r="B74" s="187"/>
      <c r="C74" s="187"/>
      <c r="D74" s="187"/>
      <c r="E74" s="187"/>
      <c r="F74" s="188"/>
      <c r="G74" s="214" t="s">
        <v>506</v>
      </c>
      <c r="H74" s="196"/>
      <c r="I74" s="196"/>
      <c r="J74" s="196"/>
      <c r="K74" s="196"/>
      <c r="L74" s="196"/>
      <c r="M74" s="196"/>
      <c r="N74" s="196"/>
      <c r="O74" s="196"/>
      <c r="P74" s="196"/>
      <c r="Q74" s="196"/>
      <c r="R74" s="196"/>
      <c r="S74" s="196"/>
      <c r="T74" s="196"/>
      <c r="U74" s="196"/>
      <c r="V74" s="196"/>
      <c r="W74" s="196"/>
      <c r="X74" s="197"/>
      <c r="Y74" s="200" t="s">
        <v>66</v>
      </c>
      <c r="Z74" s="201"/>
      <c r="AA74" s="202"/>
      <c r="AB74" s="203" t="s">
        <v>505</v>
      </c>
      <c r="AC74" s="204"/>
      <c r="AD74" s="205"/>
      <c r="AE74" s="94">
        <v>1</v>
      </c>
      <c r="AF74" s="95"/>
      <c r="AG74" s="95"/>
      <c r="AH74" s="95"/>
      <c r="AI74" s="96"/>
      <c r="AJ74" s="94">
        <v>1</v>
      </c>
      <c r="AK74" s="95"/>
      <c r="AL74" s="95"/>
      <c r="AM74" s="95"/>
      <c r="AN74" s="96"/>
      <c r="AO74" s="94">
        <v>1</v>
      </c>
      <c r="AP74" s="95"/>
      <c r="AQ74" s="95"/>
      <c r="AR74" s="95"/>
      <c r="AS74" s="96"/>
      <c r="AT74" s="206"/>
      <c r="AU74" s="206"/>
      <c r="AV74" s="206"/>
      <c r="AW74" s="206"/>
      <c r="AX74" s="207"/>
      <c r="AY74" s="10"/>
      <c r="AZ74" s="10"/>
      <c r="BA74" s="10"/>
      <c r="BB74" s="10"/>
      <c r="BC74" s="10"/>
    </row>
    <row r="75" spans="1:60" ht="18.7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505</v>
      </c>
      <c r="AC75" s="212"/>
      <c r="AD75" s="213"/>
      <c r="AE75" s="94">
        <v>1</v>
      </c>
      <c r="AF75" s="95"/>
      <c r="AG75" s="95"/>
      <c r="AH75" s="95"/>
      <c r="AI75" s="96"/>
      <c r="AJ75" s="94">
        <v>1</v>
      </c>
      <c r="AK75" s="95"/>
      <c r="AL75" s="95"/>
      <c r="AM75" s="95"/>
      <c r="AN75" s="96"/>
      <c r="AO75" s="94">
        <v>1</v>
      </c>
      <c r="AP75" s="95"/>
      <c r="AQ75" s="95"/>
      <c r="AR75" s="95"/>
      <c r="AS75" s="96"/>
      <c r="AT75" s="94"/>
      <c r="AU75" s="95"/>
      <c r="AV75" s="95"/>
      <c r="AW75" s="95"/>
      <c r="AX75" s="97"/>
      <c r="AY75" s="10"/>
      <c r="AZ75" s="10"/>
      <c r="BA75" s="10"/>
      <c r="BB75" s="10"/>
      <c r="BC75" s="10"/>
      <c r="BD75" s="10"/>
      <c r="BE75" s="10"/>
      <c r="BF75" s="10"/>
      <c r="BG75" s="10"/>
      <c r="BH75" s="10"/>
    </row>
    <row r="76" spans="1:60" ht="42.75"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30"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44.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6"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51.7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43.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69" customHeight="1" x14ac:dyDescent="0.15">
      <c r="A83" s="130"/>
      <c r="B83" s="128"/>
      <c r="C83" s="128"/>
      <c r="D83" s="128"/>
      <c r="E83" s="128"/>
      <c r="F83" s="129"/>
      <c r="G83" s="145" t="s">
        <v>518</v>
      </c>
      <c r="H83" s="145"/>
      <c r="I83" s="145"/>
      <c r="J83" s="145"/>
      <c r="K83" s="145"/>
      <c r="L83" s="145"/>
      <c r="M83" s="145"/>
      <c r="N83" s="145"/>
      <c r="O83" s="145"/>
      <c r="P83" s="145"/>
      <c r="Q83" s="145"/>
      <c r="R83" s="145"/>
      <c r="S83" s="145"/>
      <c r="T83" s="145"/>
      <c r="U83" s="145"/>
      <c r="V83" s="145"/>
      <c r="W83" s="145"/>
      <c r="X83" s="145"/>
      <c r="Y83" s="147" t="s">
        <v>17</v>
      </c>
      <c r="Z83" s="148"/>
      <c r="AA83" s="149"/>
      <c r="AB83" s="182" t="s">
        <v>519</v>
      </c>
      <c r="AC83" s="151"/>
      <c r="AD83" s="152"/>
      <c r="AE83" s="153">
        <v>22000</v>
      </c>
      <c r="AF83" s="154"/>
      <c r="AG83" s="154"/>
      <c r="AH83" s="154"/>
      <c r="AI83" s="154"/>
      <c r="AJ83" s="153">
        <v>22000</v>
      </c>
      <c r="AK83" s="154"/>
      <c r="AL83" s="154"/>
      <c r="AM83" s="154"/>
      <c r="AN83" s="154"/>
      <c r="AO83" s="153">
        <v>22000</v>
      </c>
      <c r="AP83" s="154"/>
      <c r="AQ83" s="154"/>
      <c r="AR83" s="154"/>
      <c r="AS83" s="154"/>
      <c r="AT83" s="94"/>
      <c r="AU83" s="95"/>
      <c r="AV83" s="95"/>
      <c r="AW83" s="95"/>
      <c r="AX83" s="97"/>
    </row>
    <row r="84" spans="1:60" ht="69"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520</v>
      </c>
      <c r="AC84" s="159"/>
      <c r="AD84" s="160"/>
      <c r="AE84" s="158" t="s">
        <v>521</v>
      </c>
      <c r="AF84" s="159"/>
      <c r="AG84" s="159"/>
      <c r="AH84" s="159"/>
      <c r="AI84" s="160"/>
      <c r="AJ84" s="158" t="s">
        <v>521</v>
      </c>
      <c r="AK84" s="159"/>
      <c r="AL84" s="159"/>
      <c r="AM84" s="159"/>
      <c r="AN84" s="160"/>
      <c r="AO84" s="158" t="s">
        <v>521</v>
      </c>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0.25"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30.75" customHeight="1" x14ac:dyDescent="0.15">
      <c r="A98" s="379"/>
      <c r="B98" s="380"/>
      <c r="C98" s="414" t="s">
        <v>479</v>
      </c>
      <c r="D98" s="415"/>
      <c r="E98" s="415"/>
      <c r="F98" s="415"/>
      <c r="G98" s="415"/>
      <c r="H98" s="415"/>
      <c r="I98" s="415"/>
      <c r="J98" s="415"/>
      <c r="K98" s="416"/>
      <c r="L98" s="72">
        <v>200</v>
      </c>
      <c r="M98" s="73"/>
      <c r="N98" s="73"/>
      <c r="O98" s="73"/>
      <c r="P98" s="73"/>
      <c r="Q98" s="74"/>
      <c r="R98" s="72">
        <v>200</v>
      </c>
      <c r="S98" s="73"/>
      <c r="T98" s="73"/>
      <c r="U98" s="73"/>
      <c r="V98" s="73"/>
      <c r="W98" s="7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0.25"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0.25"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0.25"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0.25"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0.25"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0.25" customHeight="1" thickBot="1" x14ac:dyDescent="0.2">
      <c r="A104" s="381"/>
      <c r="B104" s="382"/>
      <c r="C104" s="371" t="s">
        <v>22</v>
      </c>
      <c r="D104" s="372"/>
      <c r="E104" s="372"/>
      <c r="F104" s="372"/>
      <c r="G104" s="372"/>
      <c r="H104" s="372"/>
      <c r="I104" s="372"/>
      <c r="J104" s="372"/>
      <c r="K104" s="373"/>
      <c r="L104" s="374">
        <f>SUM(L98:Q103)</f>
        <v>200</v>
      </c>
      <c r="M104" s="375"/>
      <c r="N104" s="375"/>
      <c r="O104" s="375"/>
      <c r="P104" s="375"/>
      <c r="Q104" s="376"/>
      <c r="R104" s="374">
        <f>SUM(R98:W103)</f>
        <v>200</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7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4" t="s">
        <v>473</v>
      </c>
      <c r="AE108" s="605"/>
      <c r="AF108" s="605"/>
      <c r="AG108" s="601" t="s">
        <v>480</v>
      </c>
      <c r="AH108" s="602"/>
      <c r="AI108" s="602"/>
      <c r="AJ108" s="602"/>
      <c r="AK108" s="602"/>
      <c r="AL108" s="602"/>
      <c r="AM108" s="602"/>
      <c r="AN108" s="602"/>
      <c r="AO108" s="602"/>
      <c r="AP108" s="602"/>
      <c r="AQ108" s="602"/>
      <c r="AR108" s="602"/>
      <c r="AS108" s="602"/>
      <c r="AT108" s="602"/>
      <c r="AU108" s="602"/>
      <c r="AV108" s="602"/>
      <c r="AW108" s="602"/>
      <c r="AX108" s="603"/>
    </row>
    <row r="109" spans="1:50" ht="28.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473</v>
      </c>
      <c r="AE109" s="443"/>
      <c r="AF109" s="443"/>
      <c r="AG109" s="304" t="s">
        <v>507</v>
      </c>
      <c r="AH109" s="305"/>
      <c r="AI109" s="305"/>
      <c r="AJ109" s="305"/>
      <c r="AK109" s="305"/>
      <c r="AL109" s="305"/>
      <c r="AM109" s="305"/>
      <c r="AN109" s="305"/>
      <c r="AO109" s="305"/>
      <c r="AP109" s="305"/>
      <c r="AQ109" s="305"/>
      <c r="AR109" s="305"/>
      <c r="AS109" s="305"/>
      <c r="AT109" s="305"/>
      <c r="AU109" s="305"/>
      <c r="AV109" s="305"/>
      <c r="AW109" s="305"/>
      <c r="AX109" s="306"/>
    </row>
    <row r="110" spans="1:50" ht="88.5"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473</v>
      </c>
      <c r="AE110" s="586"/>
      <c r="AF110" s="586"/>
      <c r="AG110" s="531" t="s">
        <v>513</v>
      </c>
      <c r="AH110" s="198"/>
      <c r="AI110" s="198"/>
      <c r="AJ110" s="198"/>
      <c r="AK110" s="198"/>
      <c r="AL110" s="198"/>
      <c r="AM110" s="198"/>
      <c r="AN110" s="198"/>
      <c r="AO110" s="198"/>
      <c r="AP110" s="198"/>
      <c r="AQ110" s="198"/>
      <c r="AR110" s="198"/>
      <c r="AS110" s="198"/>
      <c r="AT110" s="198"/>
      <c r="AU110" s="198"/>
      <c r="AV110" s="198"/>
      <c r="AW110" s="198"/>
      <c r="AX110" s="532"/>
    </row>
    <row r="111" spans="1:50" ht="36.75" customHeight="1" x14ac:dyDescent="0.15">
      <c r="A111" s="551"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473</v>
      </c>
      <c r="AE111" s="439"/>
      <c r="AF111" s="439"/>
      <c r="AG111" s="301" t="s">
        <v>481</v>
      </c>
      <c r="AH111" s="302"/>
      <c r="AI111" s="302"/>
      <c r="AJ111" s="302"/>
      <c r="AK111" s="302"/>
      <c r="AL111" s="302"/>
      <c r="AM111" s="302"/>
      <c r="AN111" s="302"/>
      <c r="AO111" s="302"/>
      <c r="AP111" s="302"/>
      <c r="AQ111" s="302"/>
      <c r="AR111" s="302"/>
      <c r="AS111" s="302"/>
      <c r="AT111" s="302"/>
      <c r="AU111" s="302"/>
      <c r="AV111" s="302"/>
      <c r="AW111" s="302"/>
      <c r="AX111" s="303"/>
    </row>
    <row r="112" spans="1:50" ht="30"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473</v>
      </c>
      <c r="AE112" s="443"/>
      <c r="AF112" s="443"/>
      <c r="AG112" s="304" t="s">
        <v>482</v>
      </c>
      <c r="AH112" s="305"/>
      <c r="AI112" s="305"/>
      <c r="AJ112" s="305"/>
      <c r="AK112" s="305"/>
      <c r="AL112" s="305"/>
      <c r="AM112" s="305"/>
      <c r="AN112" s="305"/>
      <c r="AO112" s="305"/>
      <c r="AP112" s="305"/>
      <c r="AQ112" s="305"/>
      <c r="AR112" s="305"/>
      <c r="AS112" s="305"/>
      <c r="AT112" s="305"/>
      <c r="AU112" s="305"/>
      <c r="AV112" s="305"/>
      <c r="AW112" s="305"/>
      <c r="AX112" s="306"/>
    </row>
    <row r="113" spans="1:64" ht="18" customHeight="1" x14ac:dyDescent="0.15">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487</v>
      </c>
      <c r="AE113" s="443"/>
      <c r="AF113" s="443"/>
      <c r="AG113" s="533"/>
      <c r="AH113" s="305"/>
      <c r="AI113" s="305"/>
      <c r="AJ113" s="305"/>
      <c r="AK113" s="305"/>
      <c r="AL113" s="305"/>
      <c r="AM113" s="305"/>
      <c r="AN113" s="305"/>
      <c r="AO113" s="305"/>
      <c r="AP113" s="305"/>
      <c r="AQ113" s="305"/>
      <c r="AR113" s="305"/>
      <c r="AS113" s="305"/>
      <c r="AT113" s="305"/>
      <c r="AU113" s="305"/>
      <c r="AV113" s="305"/>
      <c r="AW113" s="305"/>
      <c r="AX113" s="306"/>
    </row>
    <row r="114" spans="1:64" ht="18"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487</v>
      </c>
      <c r="AE114" s="443"/>
      <c r="AF114" s="443"/>
      <c r="AG114" s="533"/>
      <c r="AH114" s="305"/>
      <c r="AI114" s="305"/>
      <c r="AJ114" s="305"/>
      <c r="AK114" s="305"/>
      <c r="AL114" s="305"/>
      <c r="AM114" s="305"/>
      <c r="AN114" s="305"/>
      <c r="AO114" s="305"/>
      <c r="AP114" s="305"/>
      <c r="AQ114" s="305"/>
      <c r="AR114" s="305"/>
      <c r="AS114" s="305"/>
      <c r="AT114" s="305"/>
      <c r="AU114" s="305"/>
      <c r="AV114" s="305"/>
      <c r="AW114" s="305"/>
      <c r="AX114" s="306"/>
    </row>
    <row r="115" spans="1:64" ht="45.75"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473</v>
      </c>
      <c r="AE115" s="443"/>
      <c r="AF115" s="443"/>
      <c r="AG115" s="304" t="s">
        <v>483</v>
      </c>
      <c r="AH115" s="305"/>
      <c r="AI115" s="305"/>
      <c r="AJ115" s="305"/>
      <c r="AK115" s="305"/>
      <c r="AL115" s="305"/>
      <c r="AM115" s="305"/>
      <c r="AN115" s="305"/>
      <c r="AO115" s="305"/>
      <c r="AP115" s="305"/>
      <c r="AQ115" s="305"/>
      <c r="AR115" s="305"/>
      <c r="AS115" s="305"/>
      <c r="AT115" s="305"/>
      <c r="AU115" s="305"/>
      <c r="AV115" s="305"/>
      <c r="AW115" s="305"/>
      <c r="AX115" s="306"/>
    </row>
    <row r="116" spans="1:64" ht="18"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487</v>
      </c>
      <c r="AE116" s="634"/>
      <c r="AF116" s="63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18"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487</v>
      </c>
      <c r="AE117" s="586"/>
      <c r="AF117" s="595"/>
      <c r="AG117" s="599"/>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45.75" customHeight="1" x14ac:dyDescent="0.15">
      <c r="A118" s="551"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473</v>
      </c>
      <c r="AE118" s="439"/>
      <c r="AF118" s="638"/>
      <c r="AG118" s="301" t="s">
        <v>494</v>
      </c>
      <c r="AH118" s="302"/>
      <c r="AI118" s="302"/>
      <c r="AJ118" s="302"/>
      <c r="AK118" s="302"/>
      <c r="AL118" s="302"/>
      <c r="AM118" s="302"/>
      <c r="AN118" s="302"/>
      <c r="AO118" s="302"/>
      <c r="AP118" s="302"/>
      <c r="AQ118" s="302"/>
      <c r="AR118" s="302"/>
      <c r="AS118" s="302"/>
      <c r="AT118" s="302"/>
      <c r="AU118" s="302"/>
      <c r="AV118" s="302"/>
      <c r="AW118" s="302"/>
      <c r="AX118" s="303"/>
    </row>
    <row r="119" spans="1:64" ht="45.7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473</v>
      </c>
      <c r="AE119" s="607"/>
      <c r="AF119" s="607"/>
      <c r="AG119" s="304" t="s">
        <v>484</v>
      </c>
      <c r="AH119" s="305"/>
      <c r="AI119" s="305"/>
      <c r="AJ119" s="305"/>
      <c r="AK119" s="305"/>
      <c r="AL119" s="305"/>
      <c r="AM119" s="305"/>
      <c r="AN119" s="305"/>
      <c r="AO119" s="305"/>
      <c r="AP119" s="305"/>
      <c r="AQ119" s="305"/>
      <c r="AR119" s="305"/>
      <c r="AS119" s="305"/>
      <c r="AT119" s="305"/>
      <c r="AU119" s="305"/>
      <c r="AV119" s="305"/>
      <c r="AW119" s="305"/>
      <c r="AX119" s="306"/>
    </row>
    <row r="120" spans="1:64" ht="45.75"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473</v>
      </c>
      <c r="AE120" s="443"/>
      <c r="AF120" s="443"/>
      <c r="AG120" s="304" t="s">
        <v>485</v>
      </c>
      <c r="AH120" s="305"/>
      <c r="AI120" s="305"/>
      <c r="AJ120" s="305"/>
      <c r="AK120" s="305"/>
      <c r="AL120" s="305"/>
      <c r="AM120" s="305"/>
      <c r="AN120" s="305"/>
      <c r="AO120" s="305"/>
      <c r="AP120" s="305"/>
      <c r="AQ120" s="305"/>
      <c r="AR120" s="305"/>
      <c r="AS120" s="305"/>
      <c r="AT120" s="305"/>
      <c r="AU120" s="305"/>
      <c r="AV120" s="305"/>
      <c r="AW120" s="305"/>
      <c r="AX120" s="306"/>
    </row>
    <row r="121" spans="1:64" ht="45.75"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473</v>
      </c>
      <c r="AE121" s="443"/>
      <c r="AF121" s="443"/>
      <c r="AG121" s="531" t="s">
        <v>486</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487</v>
      </c>
      <c r="AE122" s="439"/>
      <c r="AF122" s="439"/>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1.7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1.7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42" customHeight="1" x14ac:dyDescent="0.15">
      <c r="A126" s="551" t="s">
        <v>58</v>
      </c>
      <c r="B126" s="552"/>
      <c r="C126" s="393" t="s">
        <v>64</v>
      </c>
      <c r="D126" s="573"/>
      <c r="E126" s="573"/>
      <c r="F126" s="574"/>
      <c r="G126" s="545" t="s">
        <v>488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42" customHeight="1" thickBot="1" x14ac:dyDescent="0.2">
      <c r="A127" s="553"/>
      <c r="B127" s="554"/>
      <c r="C127" s="362" t="s">
        <v>68</v>
      </c>
      <c r="D127" s="363"/>
      <c r="E127" s="363"/>
      <c r="F127" s="364"/>
      <c r="G127" s="365" t="s">
        <v>489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4" customHeight="1" thickBot="1" x14ac:dyDescent="0.2">
      <c r="A129" s="572" t="s">
        <v>524</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thickBot="1" x14ac:dyDescent="0.2">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09.5" customHeight="1" thickBot="1" x14ac:dyDescent="0.2">
      <c r="A131" s="548" t="s">
        <v>307</v>
      </c>
      <c r="B131" s="549"/>
      <c r="C131" s="549"/>
      <c r="D131" s="549"/>
      <c r="E131" s="550"/>
      <c r="F131" s="712" t="s">
        <v>522</v>
      </c>
      <c r="G131" s="713"/>
      <c r="H131" s="713"/>
      <c r="I131" s="713"/>
      <c r="J131" s="713"/>
      <c r="K131" s="713"/>
      <c r="L131" s="713"/>
      <c r="M131" s="713"/>
      <c r="N131" s="713"/>
      <c r="O131" s="713"/>
      <c r="P131" s="713"/>
      <c r="Q131" s="713"/>
      <c r="R131" s="713"/>
      <c r="S131" s="713"/>
      <c r="T131" s="713"/>
      <c r="U131" s="713"/>
      <c r="V131" s="713"/>
      <c r="W131" s="713"/>
      <c r="X131" s="713"/>
      <c r="Y131" s="713"/>
      <c r="Z131" s="713"/>
      <c r="AA131" s="713"/>
      <c r="AB131" s="713"/>
      <c r="AC131" s="713"/>
      <c r="AD131" s="713"/>
      <c r="AE131" s="713"/>
      <c r="AF131" s="713"/>
      <c r="AG131" s="713"/>
      <c r="AH131" s="713"/>
      <c r="AI131" s="713"/>
      <c r="AJ131" s="713"/>
      <c r="AK131" s="713"/>
      <c r="AL131" s="713"/>
      <c r="AM131" s="713"/>
      <c r="AN131" s="713"/>
      <c r="AO131" s="713"/>
      <c r="AP131" s="713"/>
      <c r="AQ131" s="713"/>
      <c r="AR131" s="713"/>
      <c r="AS131" s="713"/>
      <c r="AT131" s="713"/>
      <c r="AU131" s="713"/>
      <c r="AV131" s="713"/>
      <c r="AW131" s="713"/>
      <c r="AX131" s="714"/>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0.75" customHeight="1" thickBot="1" x14ac:dyDescent="0.2">
      <c r="A133" s="432" t="s">
        <v>523</v>
      </c>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60"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v>17</v>
      </c>
      <c r="X137" s="420"/>
      <c r="Y137" s="420"/>
      <c r="Z137" s="420"/>
      <c r="AA137" s="420"/>
      <c r="AB137" s="420"/>
      <c r="AC137" s="420"/>
      <c r="AD137" s="420"/>
      <c r="AE137" s="420"/>
      <c r="AF137" s="421"/>
      <c r="AG137" s="406" t="s">
        <v>226</v>
      </c>
      <c r="AH137" s="406"/>
      <c r="AI137" s="406"/>
      <c r="AJ137" s="406"/>
      <c r="AK137" s="406"/>
      <c r="AL137" s="406"/>
      <c r="AM137" s="402">
        <v>12</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435</v>
      </c>
      <c r="H138" s="423"/>
      <c r="I138" s="423"/>
      <c r="J138" s="423"/>
      <c r="K138" s="423"/>
      <c r="L138" s="423"/>
      <c r="M138" s="423"/>
      <c r="N138" s="423"/>
      <c r="O138" s="423"/>
      <c r="P138" s="424"/>
      <c r="Q138" s="408" t="s">
        <v>228</v>
      </c>
      <c r="R138" s="408"/>
      <c r="S138" s="408"/>
      <c r="T138" s="408"/>
      <c r="U138" s="408"/>
      <c r="V138" s="408"/>
      <c r="W138" s="422">
        <v>431</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71"/>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127"/>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33" customHeight="1" x14ac:dyDescent="0.15">
      <c r="A180" s="127"/>
      <c r="B180" s="540"/>
      <c r="C180" s="540"/>
      <c r="D180" s="540"/>
      <c r="E180" s="540"/>
      <c r="F180" s="541"/>
      <c r="G180" s="98" t="s">
        <v>490</v>
      </c>
      <c r="H180" s="99"/>
      <c r="I180" s="99"/>
      <c r="J180" s="99"/>
      <c r="K180" s="100"/>
      <c r="L180" s="101" t="s">
        <v>491</v>
      </c>
      <c r="M180" s="102"/>
      <c r="N180" s="102"/>
      <c r="O180" s="102"/>
      <c r="P180" s="102"/>
      <c r="Q180" s="102"/>
      <c r="R180" s="102"/>
      <c r="S180" s="102"/>
      <c r="T180" s="102"/>
      <c r="U180" s="102"/>
      <c r="V180" s="102"/>
      <c r="W180" s="102"/>
      <c r="X180" s="103"/>
      <c r="Y180" s="104">
        <v>169</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3.25" customHeight="1" x14ac:dyDescent="0.15">
      <c r="A181" s="127"/>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7"/>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7"/>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169</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7"/>
      <c r="B191" s="540"/>
      <c r="C191" s="540"/>
      <c r="D191" s="540"/>
      <c r="E191" s="540"/>
      <c r="F191" s="541"/>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127"/>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x14ac:dyDescent="0.15">
      <c r="A193" s="127"/>
      <c r="B193" s="540"/>
      <c r="C193" s="540"/>
      <c r="D193" s="540"/>
      <c r="E193" s="540"/>
      <c r="F193" s="54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3.25" customHeight="1" x14ac:dyDescent="0.15">
      <c r="A194" s="127"/>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7"/>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7"/>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7"/>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7"/>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7"/>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127"/>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x14ac:dyDescent="0.15">
      <c r="A206" s="127"/>
      <c r="B206" s="540"/>
      <c r="C206" s="540"/>
      <c r="D206" s="540"/>
      <c r="E206" s="540"/>
      <c r="F206" s="54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3.25" customHeight="1" x14ac:dyDescent="0.15">
      <c r="A207" s="127"/>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7"/>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7"/>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7"/>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7"/>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7"/>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7"/>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7"/>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7"/>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7"/>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7"/>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127"/>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x14ac:dyDescent="0.15">
      <c r="A219" s="127"/>
      <c r="B219" s="540"/>
      <c r="C219" s="540"/>
      <c r="D219" s="540"/>
      <c r="E219" s="540"/>
      <c r="F219" s="54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3.25" customHeight="1" x14ac:dyDescent="0.15">
      <c r="A220" s="127"/>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7"/>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7"/>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7"/>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7"/>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7"/>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7"/>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7"/>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7"/>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7"/>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45.75" customHeight="1" x14ac:dyDescent="0.15">
      <c r="A236" s="113">
        <v>1</v>
      </c>
      <c r="B236" s="113">
        <v>1</v>
      </c>
      <c r="C236" s="118" t="s">
        <v>492</v>
      </c>
      <c r="D236" s="114"/>
      <c r="E236" s="114"/>
      <c r="F236" s="114"/>
      <c r="G236" s="114"/>
      <c r="H236" s="114"/>
      <c r="I236" s="114"/>
      <c r="J236" s="114"/>
      <c r="K236" s="114"/>
      <c r="L236" s="114"/>
      <c r="M236" s="118" t="s">
        <v>493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169</v>
      </c>
      <c r="AL236" s="116"/>
      <c r="AM236" s="116"/>
      <c r="AN236" s="116"/>
      <c r="AO236" s="116"/>
      <c r="AP236" s="117"/>
      <c r="AQ236" s="118" t="s">
        <v>476</v>
      </c>
      <c r="AR236" s="114"/>
      <c r="AS236" s="114"/>
      <c r="AT236" s="114"/>
      <c r="AU236" s="115" t="str">
        <f>AQ236</f>
        <v>-</v>
      </c>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X69">
    <cfRule type="expression" dxfId="953" priority="477">
      <formula>IF(RIGHT(TEXT(AE69,"0.#"),1)=".",FALSE,TRUE)</formula>
    </cfRule>
    <cfRule type="expression" dxfId="952" priority="478">
      <formula>IF(RIGHT(TEXT(AE69,"0.#"),1)=".",TRUE,FALSE)</formula>
    </cfRule>
  </conditionalFormatting>
  <conditionalFormatting sqref="L99">
    <cfRule type="expression" dxfId="951" priority="437">
      <formula>IF(RIGHT(TEXT(L99,"0.#"),1)=".",FALSE,TRUE)</formula>
    </cfRule>
    <cfRule type="expression" dxfId="950" priority="438">
      <formula>IF(RIGHT(TEXT(L99,"0.#"),1)=".",TRUE,FALSE)</formula>
    </cfRule>
  </conditionalFormatting>
  <conditionalFormatting sqref="L104">
    <cfRule type="expression" dxfId="949" priority="435">
      <formula>IF(RIGHT(TEXT(L104,"0.#"),1)=".",FALSE,TRUE)</formula>
    </cfRule>
    <cfRule type="expression" dxfId="948" priority="436">
      <formula>IF(RIGHT(TEXT(L104,"0.#"),1)=".",TRUE,FALSE)</formula>
    </cfRule>
  </conditionalFormatting>
  <conditionalFormatting sqref="R104">
    <cfRule type="expression" dxfId="947" priority="433">
      <formula>IF(RIGHT(TEXT(R104,"0.#"),1)=".",FALSE,TRUE)</formula>
    </cfRule>
    <cfRule type="expression" dxfId="946" priority="434">
      <formula>IF(RIGHT(TEXT(R104,"0.#"),1)=".",TRUE,FALSE)</formula>
    </cfRule>
  </conditionalFormatting>
  <conditionalFormatting sqref="P18:AX18">
    <cfRule type="expression" dxfId="945" priority="431">
      <formula>IF(RIGHT(TEXT(P18,"0.#"),1)=".",FALSE,TRUE)</formula>
    </cfRule>
    <cfRule type="expression" dxfId="944" priority="432">
      <formula>IF(RIGHT(TEXT(P18,"0.#"),1)=".",TRUE,FALSE)</formula>
    </cfRule>
  </conditionalFormatting>
  <conditionalFormatting sqref="Y181">
    <cfRule type="expression" dxfId="943" priority="427">
      <formula>IF(RIGHT(TEXT(Y181,"0.#"),1)=".",FALSE,TRUE)</formula>
    </cfRule>
    <cfRule type="expression" dxfId="942" priority="428">
      <formula>IF(RIGHT(TEXT(Y181,"0.#"),1)=".",TRUE,FALSE)</formula>
    </cfRule>
  </conditionalFormatting>
  <conditionalFormatting sqref="Y190">
    <cfRule type="expression" dxfId="941" priority="423">
      <formula>IF(RIGHT(TEXT(Y190,"0.#"),1)=".",FALSE,TRUE)</formula>
    </cfRule>
    <cfRule type="expression" dxfId="940" priority="424">
      <formula>IF(RIGHT(TEXT(Y190,"0.#"),1)=".",TRUE,FALSE)</formula>
    </cfRule>
  </conditionalFormatting>
  <conditionalFormatting sqref="AK236">
    <cfRule type="expression" dxfId="939" priority="345">
      <formula>IF(RIGHT(TEXT(AK236,"0.#"),1)=".",FALSE,TRUE)</formula>
    </cfRule>
    <cfRule type="expression" dxfId="938" priority="346">
      <formula>IF(RIGHT(TEXT(AK236,"0.#"),1)=".",TRUE,FALSE)</formula>
    </cfRule>
  </conditionalFormatting>
  <conditionalFormatting sqref="AE54:AI54">
    <cfRule type="expression" dxfId="937" priority="295">
      <formula>IF(RIGHT(TEXT(AE54,"0.#"),1)=".",FALSE,TRUE)</formula>
    </cfRule>
    <cfRule type="expression" dxfId="936" priority="296">
      <formula>IF(RIGHT(TEXT(AE54,"0.#"),1)=".",TRUE,FALSE)</formula>
    </cfRule>
  </conditionalFormatting>
  <conditionalFormatting sqref="P16:AQ17 P15:AX15 P13:AX13">
    <cfRule type="expression" dxfId="935" priority="253">
      <formula>IF(RIGHT(TEXT(P13,"0.#"),1)=".",FALSE,TRUE)</formula>
    </cfRule>
    <cfRule type="expression" dxfId="934" priority="254">
      <formula>IF(RIGHT(TEXT(P13,"0.#"),1)=".",TRUE,FALSE)</formula>
    </cfRule>
  </conditionalFormatting>
  <conditionalFormatting sqref="P19:AJ19">
    <cfRule type="expression" dxfId="933" priority="251">
      <formula>IF(RIGHT(TEXT(P19,"0.#"),1)=".",FALSE,TRUE)</formula>
    </cfRule>
    <cfRule type="expression" dxfId="932" priority="252">
      <formula>IF(RIGHT(TEXT(P19,"0.#"),1)=".",TRUE,FALSE)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E68:AS68">
    <cfRule type="expression" dxfId="929" priority="243">
      <formula>IF(RIGHT(TEXT(AE68,"0.#"),1)=".",FALSE,TRUE)</formula>
    </cfRule>
    <cfRule type="expression" dxfId="928" priority="244">
      <formula>IF(RIGHT(TEXT(AE68,"0.#"),1)=".",TRUE,FALSE)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X92 AJ89:AX89 AJ86:AX86">
    <cfRule type="expression" dxfId="925" priority="239">
      <formula>IF(RIGHT(TEXT(AJ86,"0.#"),1)=".",FALSE,TRUE)</formula>
    </cfRule>
    <cfRule type="expression" dxfId="924" priority="240">
      <formula>IF(RIGHT(TEXT(AJ86,"0.#"),1)=".",TRUE,FALSE)</formula>
    </cfRule>
  </conditionalFormatting>
  <conditionalFormatting sqref="L100:L103 L98">
    <cfRule type="expression" dxfId="923" priority="237">
      <formula>IF(RIGHT(TEXT(L98,"0.#"),1)=".",FALSE,TRUE)</formula>
    </cfRule>
    <cfRule type="expression" dxfId="922" priority="238">
      <formula>IF(RIGHT(TEXT(L98,"0.#"),1)=".",TRUE,FALSE)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T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E34:AS34">
    <cfRule type="expression" dxfId="757" priority="13">
      <formula>IF(RIGHT(TEXT(AE34,"0.#"),1)=".",FALSE,TRUE)</formula>
    </cfRule>
    <cfRule type="expression" dxfId="756" priority="14">
      <formula>IF(RIGHT(TEXT(AE34,"0.#"),1)=".",TRUE,FALSE)</formula>
    </cfRule>
  </conditionalFormatting>
  <conditionalFormatting sqref="AE35:AI35">
    <cfRule type="expression" dxfId="755" priority="9">
      <formula>IF(AND(AE35&gt;=0, RIGHT(TEXT(AE35,"0.#"),1)&lt;&gt;"."),TRUE,FALSE)</formula>
    </cfRule>
    <cfRule type="expression" dxfId="754" priority="10">
      <formula>IF(AND(AE35&gt;=0, RIGHT(TEXT(AE35,"0.#"),1)="."),TRUE,FALSE)</formula>
    </cfRule>
    <cfRule type="expression" dxfId="753" priority="11">
      <formula>IF(AND(AE35&lt;0, RIGHT(TEXT(AE35,"0.#"),1)&lt;&gt;"."),TRUE,FALSE)</formula>
    </cfRule>
    <cfRule type="expression" dxfId="752" priority="12">
      <formula>IF(AND(AE35&lt;0, RIGHT(TEXT(AE35,"0.#"),1)="."),TRUE,FALSE)</formula>
    </cfRule>
  </conditionalFormatting>
  <conditionalFormatting sqref="AJ35:AS35">
    <cfRule type="expression" dxfId="751" priority="5">
      <formula>IF(AND(AJ35&gt;=0, RIGHT(TEXT(AJ35,"0.#"),1)&lt;&gt;"."),TRUE,FALSE)</formula>
    </cfRule>
    <cfRule type="expression" dxfId="750" priority="6">
      <formula>IF(AND(AJ35&gt;=0, RIGHT(TEXT(AJ35,"0.#"),1)="."),TRUE,FALSE)</formula>
    </cfRule>
    <cfRule type="expression" dxfId="749" priority="7">
      <formula>IF(AND(AJ35&lt;0, RIGHT(TEXT(AJ35,"0.#"),1)&lt;&gt;"."),TRUE,FALSE)</formula>
    </cfRule>
    <cfRule type="expression" dxfId="748" priority="8">
      <formula>IF(AND(AJ35&lt;0, RIGHT(TEXT(AJ35,"0.#"),1)="."),TRUE,FALSE)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75" max="50" man="1"/>
    <brk id="105" max="16383" man="1"/>
    <brk id="138" max="16383"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57150</xdr:colOff>
                    <xdr:row>72</xdr:row>
                    <xdr:rowOff>76200</xdr:rowOff>
                  </from>
                  <to>
                    <xdr:col>58</xdr:col>
                    <xdr:colOff>161925</xdr:colOff>
                    <xdr:row>73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466</v>
      </c>
      <c r="AX3" s="110"/>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27"/>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8"/>
      <c r="B6" s="669"/>
      <c r="C6" s="669"/>
      <c r="D6" s="669"/>
      <c r="E6" s="669"/>
      <c r="F6" s="670"/>
      <c r="G6" s="323"/>
      <c r="H6" s="324"/>
      <c r="I6" s="324"/>
      <c r="J6" s="324"/>
      <c r="K6" s="324"/>
      <c r="L6" s="324"/>
      <c r="M6" s="324"/>
      <c r="N6" s="324"/>
      <c r="O6" s="325"/>
      <c r="P6" s="198"/>
      <c r="Q6" s="198"/>
      <c r="R6" s="198"/>
      <c r="S6" s="198"/>
      <c r="T6" s="198"/>
      <c r="U6" s="198"/>
      <c r="V6" s="198"/>
      <c r="W6" s="198"/>
      <c r="X6" s="199"/>
      <c r="Y6" s="121" t="s">
        <v>15</v>
      </c>
      <c r="Z6" s="122"/>
      <c r="AA6" s="172"/>
      <c r="AB6" s="680" t="s">
        <v>467</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27"/>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1" t="s">
        <v>15</v>
      </c>
      <c r="Z11" s="122"/>
      <c r="AA11" s="172"/>
      <c r="AB11" s="680"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27"/>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1" t="s">
        <v>15</v>
      </c>
      <c r="Z16" s="122"/>
      <c r="AA16" s="172"/>
      <c r="AB16" s="680"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27"/>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1" t="s">
        <v>15</v>
      </c>
      <c r="Z21" s="122"/>
      <c r="AA21" s="172"/>
      <c r="AB21" s="680" t="s">
        <v>468</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469</v>
      </c>
      <c r="AX23" s="110"/>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27"/>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1" t="s">
        <v>15</v>
      </c>
      <c r="Z26" s="122"/>
      <c r="AA26" s="172"/>
      <c r="AB26" s="680" t="s">
        <v>468</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466</v>
      </c>
      <c r="AX28" s="110"/>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27"/>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1" t="s">
        <v>15</v>
      </c>
      <c r="Z31" s="122"/>
      <c r="AA31" s="172"/>
      <c r="AB31" s="680" t="s">
        <v>467</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469</v>
      </c>
      <c r="AX33" s="110"/>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27"/>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1" t="s">
        <v>15</v>
      </c>
      <c r="Z36" s="122"/>
      <c r="AA36" s="172"/>
      <c r="AB36" s="680" t="s">
        <v>468</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469</v>
      </c>
      <c r="AX38" s="110"/>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27"/>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1" t="s">
        <v>15</v>
      </c>
      <c r="Z41" s="122"/>
      <c r="AA41" s="172"/>
      <c r="AB41" s="680" t="s">
        <v>468</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469</v>
      </c>
      <c r="AX43" s="110"/>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27"/>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1" t="s">
        <v>15</v>
      </c>
      <c r="Z46" s="122"/>
      <c r="AA46" s="172"/>
      <c r="AB46" s="680" t="s">
        <v>468</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466</v>
      </c>
      <c r="AX48" s="110"/>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27"/>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1" t="s">
        <v>15</v>
      </c>
      <c r="Z51" s="122"/>
      <c r="AA51" s="172"/>
      <c r="AB51" s="689" t="s">
        <v>467</v>
      </c>
      <c r="AC51" s="690"/>
      <c r="AD51" s="690"/>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4"/>
      <c r="B4" s="695"/>
      <c r="C4" s="695"/>
      <c r="D4" s="695"/>
      <c r="E4" s="695"/>
      <c r="F4" s="69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4"/>
      <c r="B5" s="695"/>
      <c r="C5" s="695"/>
      <c r="D5" s="695"/>
      <c r="E5" s="695"/>
      <c r="F5" s="69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4"/>
      <c r="B6" s="695"/>
      <c r="C6" s="695"/>
      <c r="D6" s="695"/>
      <c r="E6" s="695"/>
      <c r="F6" s="69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4"/>
      <c r="B7" s="695"/>
      <c r="C7" s="695"/>
      <c r="D7" s="695"/>
      <c r="E7" s="695"/>
      <c r="F7" s="69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4"/>
      <c r="B8" s="695"/>
      <c r="C8" s="695"/>
      <c r="D8" s="695"/>
      <c r="E8" s="695"/>
      <c r="F8" s="69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4"/>
      <c r="B9" s="695"/>
      <c r="C9" s="695"/>
      <c r="D9" s="695"/>
      <c r="E9" s="695"/>
      <c r="F9" s="69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4"/>
      <c r="B10" s="695"/>
      <c r="C10" s="695"/>
      <c r="D10" s="695"/>
      <c r="E10" s="695"/>
      <c r="F10" s="69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4"/>
      <c r="B11" s="695"/>
      <c r="C11" s="695"/>
      <c r="D11" s="695"/>
      <c r="E11" s="695"/>
      <c r="F11" s="69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4"/>
      <c r="B12" s="695"/>
      <c r="C12" s="695"/>
      <c r="D12" s="695"/>
      <c r="E12" s="695"/>
      <c r="F12" s="69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4"/>
      <c r="B13" s="695"/>
      <c r="C13" s="695"/>
      <c r="D13" s="695"/>
      <c r="E13" s="695"/>
      <c r="F13" s="69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4"/>
      <c r="B14" s="695"/>
      <c r="C14" s="695"/>
      <c r="D14" s="695"/>
      <c r="E14" s="695"/>
      <c r="F14" s="69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4"/>
      <c r="B15" s="695"/>
      <c r="C15" s="695"/>
      <c r="D15" s="695"/>
      <c r="E15" s="695"/>
      <c r="F15" s="696"/>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4"/>
      <c r="B17" s="695"/>
      <c r="C17" s="695"/>
      <c r="D17" s="695"/>
      <c r="E17" s="695"/>
      <c r="F17" s="69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4"/>
      <c r="B18" s="695"/>
      <c r="C18" s="695"/>
      <c r="D18" s="695"/>
      <c r="E18" s="695"/>
      <c r="F18" s="69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4"/>
      <c r="B19" s="695"/>
      <c r="C19" s="695"/>
      <c r="D19" s="695"/>
      <c r="E19" s="695"/>
      <c r="F19" s="69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4"/>
      <c r="B20" s="695"/>
      <c r="C20" s="695"/>
      <c r="D20" s="695"/>
      <c r="E20" s="695"/>
      <c r="F20" s="69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4"/>
      <c r="B21" s="695"/>
      <c r="C21" s="695"/>
      <c r="D21" s="695"/>
      <c r="E21" s="695"/>
      <c r="F21" s="69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4"/>
      <c r="B22" s="695"/>
      <c r="C22" s="695"/>
      <c r="D22" s="695"/>
      <c r="E22" s="695"/>
      <c r="F22" s="69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4"/>
      <c r="B23" s="695"/>
      <c r="C23" s="695"/>
      <c r="D23" s="695"/>
      <c r="E23" s="695"/>
      <c r="F23" s="69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4"/>
      <c r="B24" s="695"/>
      <c r="C24" s="695"/>
      <c r="D24" s="695"/>
      <c r="E24" s="695"/>
      <c r="F24" s="69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4"/>
      <c r="B25" s="695"/>
      <c r="C25" s="695"/>
      <c r="D25" s="695"/>
      <c r="E25" s="695"/>
      <c r="F25" s="69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4"/>
      <c r="B26" s="695"/>
      <c r="C26" s="695"/>
      <c r="D26" s="695"/>
      <c r="E26" s="695"/>
      <c r="F26" s="69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4"/>
      <c r="B27" s="695"/>
      <c r="C27" s="695"/>
      <c r="D27" s="695"/>
      <c r="E27" s="695"/>
      <c r="F27" s="69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4"/>
      <c r="B28" s="695"/>
      <c r="C28" s="695"/>
      <c r="D28" s="695"/>
      <c r="E28" s="695"/>
      <c r="F28" s="696"/>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4"/>
      <c r="B30" s="695"/>
      <c r="C30" s="695"/>
      <c r="D30" s="695"/>
      <c r="E30" s="695"/>
      <c r="F30" s="69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4"/>
      <c r="B31" s="695"/>
      <c r="C31" s="695"/>
      <c r="D31" s="695"/>
      <c r="E31" s="695"/>
      <c r="F31" s="69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4"/>
      <c r="B32" s="695"/>
      <c r="C32" s="695"/>
      <c r="D32" s="695"/>
      <c r="E32" s="695"/>
      <c r="F32" s="69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4"/>
      <c r="B33" s="695"/>
      <c r="C33" s="695"/>
      <c r="D33" s="695"/>
      <c r="E33" s="695"/>
      <c r="F33" s="69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4"/>
      <c r="B34" s="695"/>
      <c r="C34" s="695"/>
      <c r="D34" s="695"/>
      <c r="E34" s="695"/>
      <c r="F34" s="69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4"/>
      <c r="B35" s="695"/>
      <c r="C35" s="695"/>
      <c r="D35" s="695"/>
      <c r="E35" s="695"/>
      <c r="F35" s="69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4"/>
      <c r="B36" s="695"/>
      <c r="C36" s="695"/>
      <c r="D36" s="695"/>
      <c r="E36" s="695"/>
      <c r="F36" s="69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4"/>
      <c r="B37" s="695"/>
      <c r="C37" s="695"/>
      <c r="D37" s="695"/>
      <c r="E37" s="695"/>
      <c r="F37" s="69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4"/>
      <c r="B38" s="695"/>
      <c r="C38" s="695"/>
      <c r="D38" s="695"/>
      <c r="E38" s="695"/>
      <c r="F38" s="69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4"/>
      <c r="B39" s="695"/>
      <c r="C39" s="695"/>
      <c r="D39" s="695"/>
      <c r="E39" s="695"/>
      <c r="F39" s="69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4"/>
      <c r="B40" s="695"/>
      <c r="C40" s="695"/>
      <c r="D40" s="695"/>
      <c r="E40" s="695"/>
      <c r="F40" s="69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4"/>
      <c r="B41" s="695"/>
      <c r="C41" s="695"/>
      <c r="D41" s="695"/>
      <c r="E41" s="695"/>
      <c r="F41" s="696"/>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4"/>
      <c r="B43" s="695"/>
      <c r="C43" s="695"/>
      <c r="D43" s="695"/>
      <c r="E43" s="695"/>
      <c r="F43" s="69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4"/>
      <c r="B44" s="695"/>
      <c r="C44" s="695"/>
      <c r="D44" s="695"/>
      <c r="E44" s="695"/>
      <c r="F44" s="69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4"/>
      <c r="B45" s="695"/>
      <c r="C45" s="695"/>
      <c r="D45" s="695"/>
      <c r="E45" s="695"/>
      <c r="F45" s="69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4"/>
      <c r="B46" s="695"/>
      <c r="C46" s="695"/>
      <c r="D46" s="695"/>
      <c r="E46" s="695"/>
      <c r="F46" s="69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4"/>
      <c r="B47" s="695"/>
      <c r="C47" s="695"/>
      <c r="D47" s="695"/>
      <c r="E47" s="695"/>
      <c r="F47" s="69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4"/>
      <c r="B48" s="695"/>
      <c r="C48" s="695"/>
      <c r="D48" s="695"/>
      <c r="E48" s="695"/>
      <c r="F48" s="69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4"/>
      <c r="B49" s="695"/>
      <c r="C49" s="695"/>
      <c r="D49" s="695"/>
      <c r="E49" s="695"/>
      <c r="F49" s="69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4"/>
      <c r="B50" s="695"/>
      <c r="C50" s="695"/>
      <c r="D50" s="695"/>
      <c r="E50" s="695"/>
      <c r="F50" s="69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4"/>
      <c r="B51" s="695"/>
      <c r="C51" s="695"/>
      <c r="D51" s="695"/>
      <c r="E51" s="695"/>
      <c r="F51" s="69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4"/>
      <c r="B52" s="695"/>
      <c r="C52" s="695"/>
      <c r="D52" s="695"/>
      <c r="E52" s="695"/>
      <c r="F52" s="69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4"/>
      <c r="B57" s="695"/>
      <c r="C57" s="695"/>
      <c r="D57" s="695"/>
      <c r="E57" s="695"/>
      <c r="F57" s="69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4"/>
      <c r="B58" s="695"/>
      <c r="C58" s="695"/>
      <c r="D58" s="695"/>
      <c r="E58" s="695"/>
      <c r="F58" s="69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4"/>
      <c r="B59" s="695"/>
      <c r="C59" s="695"/>
      <c r="D59" s="695"/>
      <c r="E59" s="695"/>
      <c r="F59" s="69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4"/>
      <c r="B60" s="695"/>
      <c r="C60" s="695"/>
      <c r="D60" s="695"/>
      <c r="E60" s="695"/>
      <c r="F60" s="69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4"/>
      <c r="B61" s="695"/>
      <c r="C61" s="695"/>
      <c r="D61" s="695"/>
      <c r="E61" s="695"/>
      <c r="F61" s="69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4"/>
      <c r="B62" s="695"/>
      <c r="C62" s="695"/>
      <c r="D62" s="695"/>
      <c r="E62" s="695"/>
      <c r="F62" s="69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4"/>
      <c r="B63" s="695"/>
      <c r="C63" s="695"/>
      <c r="D63" s="695"/>
      <c r="E63" s="695"/>
      <c r="F63" s="69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4"/>
      <c r="B64" s="695"/>
      <c r="C64" s="695"/>
      <c r="D64" s="695"/>
      <c r="E64" s="695"/>
      <c r="F64" s="69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4"/>
      <c r="B65" s="695"/>
      <c r="C65" s="695"/>
      <c r="D65" s="695"/>
      <c r="E65" s="695"/>
      <c r="F65" s="69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4"/>
      <c r="B66" s="695"/>
      <c r="C66" s="695"/>
      <c r="D66" s="695"/>
      <c r="E66" s="695"/>
      <c r="F66" s="69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4"/>
      <c r="B67" s="695"/>
      <c r="C67" s="695"/>
      <c r="D67" s="695"/>
      <c r="E67" s="695"/>
      <c r="F67" s="69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4"/>
      <c r="B68" s="695"/>
      <c r="C68" s="695"/>
      <c r="D68" s="695"/>
      <c r="E68" s="695"/>
      <c r="F68" s="696"/>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4"/>
      <c r="B70" s="695"/>
      <c r="C70" s="695"/>
      <c r="D70" s="695"/>
      <c r="E70" s="695"/>
      <c r="F70" s="69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4"/>
      <c r="B71" s="695"/>
      <c r="C71" s="695"/>
      <c r="D71" s="695"/>
      <c r="E71" s="695"/>
      <c r="F71" s="69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4"/>
      <c r="B72" s="695"/>
      <c r="C72" s="695"/>
      <c r="D72" s="695"/>
      <c r="E72" s="695"/>
      <c r="F72" s="69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4"/>
      <c r="B73" s="695"/>
      <c r="C73" s="695"/>
      <c r="D73" s="695"/>
      <c r="E73" s="695"/>
      <c r="F73" s="69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4"/>
      <c r="B74" s="695"/>
      <c r="C74" s="695"/>
      <c r="D74" s="695"/>
      <c r="E74" s="695"/>
      <c r="F74" s="69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4"/>
      <c r="B75" s="695"/>
      <c r="C75" s="695"/>
      <c r="D75" s="695"/>
      <c r="E75" s="695"/>
      <c r="F75" s="69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4"/>
      <c r="B76" s="695"/>
      <c r="C76" s="695"/>
      <c r="D76" s="695"/>
      <c r="E76" s="695"/>
      <c r="F76" s="69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4"/>
      <c r="B77" s="695"/>
      <c r="C77" s="695"/>
      <c r="D77" s="695"/>
      <c r="E77" s="695"/>
      <c r="F77" s="69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4"/>
      <c r="B78" s="695"/>
      <c r="C78" s="695"/>
      <c r="D78" s="695"/>
      <c r="E78" s="695"/>
      <c r="F78" s="69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4"/>
      <c r="B79" s="695"/>
      <c r="C79" s="695"/>
      <c r="D79" s="695"/>
      <c r="E79" s="695"/>
      <c r="F79" s="69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4"/>
      <c r="B80" s="695"/>
      <c r="C80" s="695"/>
      <c r="D80" s="695"/>
      <c r="E80" s="695"/>
      <c r="F80" s="69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4"/>
      <c r="B81" s="695"/>
      <c r="C81" s="695"/>
      <c r="D81" s="695"/>
      <c r="E81" s="695"/>
      <c r="F81" s="696"/>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4"/>
      <c r="B83" s="695"/>
      <c r="C83" s="695"/>
      <c r="D83" s="695"/>
      <c r="E83" s="695"/>
      <c r="F83" s="69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4"/>
      <c r="B84" s="695"/>
      <c r="C84" s="695"/>
      <c r="D84" s="695"/>
      <c r="E84" s="695"/>
      <c r="F84" s="69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4"/>
      <c r="B85" s="695"/>
      <c r="C85" s="695"/>
      <c r="D85" s="695"/>
      <c r="E85" s="695"/>
      <c r="F85" s="69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4"/>
      <c r="B86" s="695"/>
      <c r="C86" s="695"/>
      <c r="D86" s="695"/>
      <c r="E86" s="695"/>
      <c r="F86" s="69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4"/>
      <c r="B87" s="695"/>
      <c r="C87" s="695"/>
      <c r="D87" s="695"/>
      <c r="E87" s="695"/>
      <c r="F87" s="69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4"/>
      <c r="B88" s="695"/>
      <c r="C88" s="695"/>
      <c r="D88" s="695"/>
      <c r="E88" s="695"/>
      <c r="F88" s="69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4"/>
      <c r="B89" s="695"/>
      <c r="C89" s="695"/>
      <c r="D89" s="695"/>
      <c r="E89" s="695"/>
      <c r="F89" s="69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4"/>
      <c r="B90" s="695"/>
      <c r="C90" s="695"/>
      <c r="D90" s="695"/>
      <c r="E90" s="695"/>
      <c r="F90" s="69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4"/>
      <c r="B91" s="695"/>
      <c r="C91" s="695"/>
      <c r="D91" s="695"/>
      <c r="E91" s="695"/>
      <c r="F91" s="69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4"/>
      <c r="B92" s="695"/>
      <c r="C92" s="695"/>
      <c r="D92" s="695"/>
      <c r="E92" s="695"/>
      <c r="F92" s="69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4"/>
      <c r="B93" s="695"/>
      <c r="C93" s="695"/>
      <c r="D93" s="695"/>
      <c r="E93" s="695"/>
      <c r="F93" s="69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4"/>
      <c r="B94" s="695"/>
      <c r="C94" s="695"/>
      <c r="D94" s="695"/>
      <c r="E94" s="695"/>
      <c r="F94" s="696"/>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4"/>
      <c r="B96" s="695"/>
      <c r="C96" s="695"/>
      <c r="D96" s="695"/>
      <c r="E96" s="695"/>
      <c r="F96" s="69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4"/>
      <c r="B97" s="695"/>
      <c r="C97" s="695"/>
      <c r="D97" s="695"/>
      <c r="E97" s="695"/>
      <c r="F97" s="69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4"/>
      <c r="B98" s="695"/>
      <c r="C98" s="695"/>
      <c r="D98" s="695"/>
      <c r="E98" s="695"/>
      <c r="F98" s="69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4"/>
      <c r="B99" s="695"/>
      <c r="C99" s="695"/>
      <c r="D99" s="695"/>
      <c r="E99" s="695"/>
      <c r="F99" s="69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4"/>
      <c r="B100" s="695"/>
      <c r="C100" s="695"/>
      <c r="D100" s="695"/>
      <c r="E100" s="695"/>
      <c r="F100" s="69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4"/>
      <c r="B101" s="695"/>
      <c r="C101" s="695"/>
      <c r="D101" s="695"/>
      <c r="E101" s="695"/>
      <c r="F101" s="69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4"/>
      <c r="B102" s="695"/>
      <c r="C102" s="695"/>
      <c r="D102" s="695"/>
      <c r="E102" s="695"/>
      <c r="F102" s="69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4"/>
      <c r="B103" s="695"/>
      <c r="C103" s="695"/>
      <c r="D103" s="695"/>
      <c r="E103" s="695"/>
      <c r="F103" s="69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4"/>
      <c r="B104" s="695"/>
      <c r="C104" s="695"/>
      <c r="D104" s="695"/>
      <c r="E104" s="695"/>
      <c r="F104" s="69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4"/>
      <c r="B105" s="695"/>
      <c r="C105" s="695"/>
      <c r="D105" s="695"/>
      <c r="E105" s="695"/>
      <c r="F105" s="69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4"/>
      <c r="B110" s="695"/>
      <c r="C110" s="695"/>
      <c r="D110" s="695"/>
      <c r="E110" s="695"/>
      <c r="F110" s="69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4"/>
      <c r="B111" s="695"/>
      <c r="C111" s="695"/>
      <c r="D111" s="695"/>
      <c r="E111" s="695"/>
      <c r="F111" s="69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4"/>
      <c r="B112" s="695"/>
      <c r="C112" s="695"/>
      <c r="D112" s="695"/>
      <c r="E112" s="695"/>
      <c r="F112" s="69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4"/>
      <c r="B113" s="695"/>
      <c r="C113" s="695"/>
      <c r="D113" s="695"/>
      <c r="E113" s="695"/>
      <c r="F113" s="69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4"/>
      <c r="B114" s="695"/>
      <c r="C114" s="695"/>
      <c r="D114" s="695"/>
      <c r="E114" s="695"/>
      <c r="F114" s="69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4"/>
      <c r="B115" s="695"/>
      <c r="C115" s="695"/>
      <c r="D115" s="695"/>
      <c r="E115" s="695"/>
      <c r="F115" s="69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4"/>
      <c r="B116" s="695"/>
      <c r="C116" s="695"/>
      <c r="D116" s="695"/>
      <c r="E116" s="695"/>
      <c r="F116" s="69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4"/>
      <c r="B117" s="695"/>
      <c r="C117" s="695"/>
      <c r="D117" s="695"/>
      <c r="E117" s="695"/>
      <c r="F117" s="69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4"/>
      <c r="B118" s="695"/>
      <c r="C118" s="695"/>
      <c r="D118" s="695"/>
      <c r="E118" s="695"/>
      <c r="F118" s="69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4"/>
      <c r="B119" s="695"/>
      <c r="C119" s="695"/>
      <c r="D119" s="695"/>
      <c r="E119" s="695"/>
      <c r="F119" s="69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4"/>
      <c r="B120" s="695"/>
      <c r="C120" s="695"/>
      <c r="D120" s="695"/>
      <c r="E120" s="695"/>
      <c r="F120" s="69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4"/>
      <c r="B121" s="695"/>
      <c r="C121" s="695"/>
      <c r="D121" s="695"/>
      <c r="E121" s="695"/>
      <c r="F121" s="696"/>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4"/>
      <c r="B123" s="695"/>
      <c r="C123" s="695"/>
      <c r="D123" s="695"/>
      <c r="E123" s="695"/>
      <c r="F123" s="69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4"/>
      <c r="B124" s="695"/>
      <c r="C124" s="695"/>
      <c r="D124" s="695"/>
      <c r="E124" s="695"/>
      <c r="F124" s="69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4"/>
      <c r="B125" s="695"/>
      <c r="C125" s="695"/>
      <c r="D125" s="695"/>
      <c r="E125" s="695"/>
      <c r="F125" s="69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4"/>
      <c r="B126" s="695"/>
      <c r="C126" s="695"/>
      <c r="D126" s="695"/>
      <c r="E126" s="695"/>
      <c r="F126" s="69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4"/>
      <c r="B127" s="695"/>
      <c r="C127" s="695"/>
      <c r="D127" s="695"/>
      <c r="E127" s="695"/>
      <c r="F127" s="69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4"/>
      <c r="B128" s="695"/>
      <c r="C128" s="695"/>
      <c r="D128" s="695"/>
      <c r="E128" s="695"/>
      <c r="F128" s="69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4"/>
      <c r="B129" s="695"/>
      <c r="C129" s="695"/>
      <c r="D129" s="695"/>
      <c r="E129" s="695"/>
      <c r="F129" s="69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4"/>
      <c r="B130" s="695"/>
      <c r="C130" s="695"/>
      <c r="D130" s="695"/>
      <c r="E130" s="695"/>
      <c r="F130" s="69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4"/>
      <c r="B131" s="695"/>
      <c r="C131" s="695"/>
      <c r="D131" s="695"/>
      <c r="E131" s="695"/>
      <c r="F131" s="69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4"/>
      <c r="B132" s="695"/>
      <c r="C132" s="695"/>
      <c r="D132" s="695"/>
      <c r="E132" s="695"/>
      <c r="F132" s="69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4"/>
      <c r="B133" s="695"/>
      <c r="C133" s="695"/>
      <c r="D133" s="695"/>
      <c r="E133" s="695"/>
      <c r="F133" s="69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4"/>
      <c r="B134" s="695"/>
      <c r="C134" s="695"/>
      <c r="D134" s="695"/>
      <c r="E134" s="695"/>
      <c r="F134" s="696"/>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4"/>
      <c r="B136" s="695"/>
      <c r="C136" s="695"/>
      <c r="D136" s="695"/>
      <c r="E136" s="695"/>
      <c r="F136" s="69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4"/>
      <c r="B137" s="695"/>
      <c r="C137" s="695"/>
      <c r="D137" s="695"/>
      <c r="E137" s="695"/>
      <c r="F137" s="69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4"/>
      <c r="B138" s="695"/>
      <c r="C138" s="695"/>
      <c r="D138" s="695"/>
      <c r="E138" s="695"/>
      <c r="F138" s="69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4"/>
      <c r="B139" s="695"/>
      <c r="C139" s="695"/>
      <c r="D139" s="695"/>
      <c r="E139" s="695"/>
      <c r="F139" s="69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4"/>
      <c r="B140" s="695"/>
      <c r="C140" s="695"/>
      <c r="D140" s="695"/>
      <c r="E140" s="695"/>
      <c r="F140" s="69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4"/>
      <c r="B141" s="695"/>
      <c r="C141" s="695"/>
      <c r="D141" s="695"/>
      <c r="E141" s="695"/>
      <c r="F141" s="69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4"/>
      <c r="B142" s="695"/>
      <c r="C142" s="695"/>
      <c r="D142" s="695"/>
      <c r="E142" s="695"/>
      <c r="F142" s="69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4"/>
      <c r="B143" s="695"/>
      <c r="C143" s="695"/>
      <c r="D143" s="695"/>
      <c r="E143" s="695"/>
      <c r="F143" s="69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4"/>
      <c r="B144" s="695"/>
      <c r="C144" s="695"/>
      <c r="D144" s="695"/>
      <c r="E144" s="695"/>
      <c r="F144" s="69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4"/>
      <c r="B145" s="695"/>
      <c r="C145" s="695"/>
      <c r="D145" s="695"/>
      <c r="E145" s="695"/>
      <c r="F145" s="69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4"/>
      <c r="B146" s="695"/>
      <c r="C146" s="695"/>
      <c r="D146" s="695"/>
      <c r="E146" s="695"/>
      <c r="F146" s="69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4"/>
      <c r="B147" s="695"/>
      <c r="C147" s="695"/>
      <c r="D147" s="695"/>
      <c r="E147" s="695"/>
      <c r="F147" s="696"/>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4"/>
      <c r="B149" s="695"/>
      <c r="C149" s="695"/>
      <c r="D149" s="695"/>
      <c r="E149" s="695"/>
      <c r="F149" s="69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4"/>
      <c r="B150" s="695"/>
      <c r="C150" s="695"/>
      <c r="D150" s="695"/>
      <c r="E150" s="695"/>
      <c r="F150" s="69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4"/>
      <c r="B151" s="695"/>
      <c r="C151" s="695"/>
      <c r="D151" s="695"/>
      <c r="E151" s="695"/>
      <c r="F151" s="69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4"/>
      <c r="B152" s="695"/>
      <c r="C152" s="695"/>
      <c r="D152" s="695"/>
      <c r="E152" s="695"/>
      <c r="F152" s="69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4"/>
      <c r="B153" s="695"/>
      <c r="C153" s="695"/>
      <c r="D153" s="695"/>
      <c r="E153" s="695"/>
      <c r="F153" s="69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4"/>
      <c r="B154" s="695"/>
      <c r="C154" s="695"/>
      <c r="D154" s="695"/>
      <c r="E154" s="695"/>
      <c r="F154" s="69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4"/>
      <c r="B155" s="695"/>
      <c r="C155" s="695"/>
      <c r="D155" s="695"/>
      <c r="E155" s="695"/>
      <c r="F155" s="69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4"/>
      <c r="B156" s="695"/>
      <c r="C156" s="695"/>
      <c r="D156" s="695"/>
      <c r="E156" s="695"/>
      <c r="F156" s="69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4"/>
      <c r="B157" s="695"/>
      <c r="C157" s="695"/>
      <c r="D157" s="695"/>
      <c r="E157" s="695"/>
      <c r="F157" s="69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4"/>
      <c r="B158" s="695"/>
      <c r="C158" s="695"/>
      <c r="D158" s="695"/>
      <c r="E158" s="695"/>
      <c r="F158" s="69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4"/>
      <c r="B163" s="695"/>
      <c r="C163" s="695"/>
      <c r="D163" s="695"/>
      <c r="E163" s="695"/>
      <c r="F163" s="69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4"/>
      <c r="B164" s="695"/>
      <c r="C164" s="695"/>
      <c r="D164" s="695"/>
      <c r="E164" s="695"/>
      <c r="F164" s="69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4"/>
      <c r="B165" s="695"/>
      <c r="C165" s="695"/>
      <c r="D165" s="695"/>
      <c r="E165" s="695"/>
      <c r="F165" s="69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4"/>
      <c r="B166" s="695"/>
      <c r="C166" s="695"/>
      <c r="D166" s="695"/>
      <c r="E166" s="695"/>
      <c r="F166" s="69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4"/>
      <c r="B167" s="695"/>
      <c r="C167" s="695"/>
      <c r="D167" s="695"/>
      <c r="E167" s="695"/>
      <c r="F167" s="69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4"/>
      <c r="B168" s="695"/>
      <c r="C168" s="695"/>
      <c r="D168" s="695"/>
      <c r="E168" s="695"/>
      <c r="F168" s="69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4"/>
      <c r="B169" s="695"/>
      <c r="C169" s="695"/>
      <c r="D169" s="695"/>
      <c r="E169" s="695"/>
      <c r="F169" s="69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4"/>
      <c r="B170" s="695"/>
      <c r="C170" s="695"/>
      <c r="D170" s="695"/>
      <c r="E170" s="695"/>
      <c r="F170" s="69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4"/>
      <c r="B171" s="695"/>
      <c r="C171" s="695"/>
      <c r="D171" s="695"/>
      <c r="E171" s="695"/>
      <c r="F171" s="69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4"/>
      <c r="B172" s="695"/>
      <c r="C172" s="695"/>
      <c r="D172" s="695"/>
      <c r="E172" s="695"/>
      <c r="F172" s="69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4"/>
      <c r="B173" s="695"/>
      <c r="C173" s="695"/>
      <c r="D173" s="695"/>
      <c r="E173" s="695"/>
      <c r="F173" s="69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4"/>
      <c r="B174" s="695"/>
      <c r="C174" s="695"/>
      <c r="D174" s="695"/>
      <c r="E174" s="695"/>
      <c r="F174" s="696"/>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4"/>
      <c r="B176" s="695"/>
      <c r="C176" s="695"/>
      <c r="D176" s="695"/>
      <c r="E176" s="695"/>
      <c r="F176" s="69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4"/>
      <c r="B177" s="695"/>
      <c r="C177" s="695"/>
      <c r="D177" s="695"/>
      <c r="E177" s="695"/>
      <c r="F177" s="69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4"/>
      <c r="B178" s="695"/>
      <c r="C178" s="695"/>
      <c r="D178" s="695"/>
      <c r="E178" s="695"/>
      <c r="F178" s="69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4"/>
      <c r="B179" s="695"/>
      <c r="C179" s="695"/>
      <c r="D179" s="695"/>
      <c r="E179" s="695"/>
      <c r="F179" s="69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4"/>
      <c r="B180" s="695"/>
      <c r="C180" s="695"/>
      <c r="D180" s="695"/>
      <c r="E180" s="695"/>
      <c r="F180" s="69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4"/>
      <c r="B181" s="695"/>
      <c r="C181" s="695"/>
      <c r="D181" s="695"/>
      <c r="E181" s="695"/>
      <c r="F181" s="6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4"/>
      <c r="B182" s="695"/>
      <c r="C182" s="695"/>
      <c r="D182" s="695"/>
      <c r="E182" s="695"/>
      <c r="F182" s="6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4"/>
      <c r="B183" s="695"/>
      <c r="C183" s="695"/>
      <c r="D183" s="695"/>
      <c r="E183" s="695"/>
      <c r="F183" s="6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4"/>
      <c r="B184" s="695"/>
      <c r="C184" s="695"/>
      <c r="D184" s="695"/>
      <c r="E184" s="695"/>
      <c r="F184" s="6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4"/>
      <c r="B185" s="695"/>
      <c r="C185" s="695"/>
      <c r="D185" s="695"/>
      <c r="E185" s="695"/>
      <c r="F185" s="6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4"/>
      <c r="B186" s="695"/>
      <c r="C186" s="695"/>
      <c r="D186" s="695"/>
      <c r="E186" s="695"/>
      <c r="F186" s="69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4"/>
      <c r="B187" s="695"/>
      <c r="C187" s="695"/>
      <c r="D187" s="695"/>
      <c r="E187" s="695"/>
      <c r="F187" s="696"/>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4"/>
      <c r="B189" s="695"/>
      <c r="C189" s="695"/>
      <c r="D189" s="695"/>
      <c r="E189" s="695"/>
      <c r="F189" s="69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4"/>
      <c r="B190" s="695"/>
      <c r="C190" s="695"/>
      <c r="D190" s="695"/>
      <c r="E190" s="695"/>
      <c r="F190" s="69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4"/>
      <c r="B191" s="695"/>
      <c r="C191" s="695"/>
      <c r="D191" s="695"/>
      <c r="E191" s="695"/>
      <c r="F191" s="69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4"/>
      <c r="B192" s="695"/>
      <c r="C192" s="695"/>
      <c r="D192" s="695"/>
      <c r="E192" s="695"/>
      <c r="F192" s="69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4"/>
      <c r="B193" s="695"/>
      <c r="C193" s="695"/>
      <c r="D193" s="695"/>
      <c r="E193" s="695"/>
      <c r="F193" s="69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4"/>
      <c r="B194" s="695"/>
      <c r="C194" s="695"/>
      <c r="D194" s="695"/>
      <c r="E194" s="695"/>
      <c r="F194" s="6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4"/>
      <c r="B195" s="695"/>
      <c r="C195" s="695"/>
      <c r="D195" s="695"/>
      <c r="E195" s="695"/>
      <c r="F195" s="6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4"/>
      <c r="B196" s="695"/>
      <c r="C196" s="695"/>
      <c r="D196" s="695"/>
      <c r="E196" s="695"/>
      <c r="F196" s="6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4"/>
      <c r="B197" s="695"/>
      <c r="C197" s="695"/>
      <c r="D197" s="695"/>
      <c r="E197" s="695"/>
      <c r="F197" s="6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4"/>
      <c r="B198" s="695"/>
      <c r="C198" s="695"/>
      <c r="D198" s="695"/>
      <c r="E198" s="695"/>
      <c r="F198" s="6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4"/>
      <c r="B199" s="695"/>
      <c r="C199" s="695"/>
      <c r="D199" s="695"/>
      <c r="E199" s="695"/>
      <c r="F199" s="69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4"/>
      <c r="B202" s="695"/>
      <c r="C202" s="695"/>
      <c r="D202" s="695"/>
      <c r="E202" s="695"/>
      <c r="F202" s="69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4"/>
      <c r="B203" s="695"/>
      <c r="C203" s="695"/>
      <c r="D203" s="695"/>
      <c r="E203" s="695"/>
      <c r="F203" s="69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4"/>
      <c r="B204" s="695"/>
      <c r="C204" s="695"/>
      <c r="D204" s="695"/>
      <c r="E204" s="695"/>
      <c r="F204" s="69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4"/>
      <c r="B205" s="695"/>
      <c r="C205" s="695"/>
      <c r="D205" s="695"/>
      <c r="E205" s="695"/>
      <c r="F205" s="69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4"/>
      <c r="B206" s="695"/>
      <c r="C206" s="695"/>
      <c r="D206" s="695"/>
      <c r="E206" s="695"/>
      <c r="F206" s="69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4"/>
      <c r="B207" s="695"/>
      <c r="C207" s="695"/>
      <c r="D207" s="695"/>
      <c r="E207" s="695"/>
      <c r="F207" s="6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4"/>
      <c r="B208" s="695"/>
      <c r="C208" s="695"/>
      <c r="D208" s="695"/>
      <c r="E208" s="695"/>
      <c r="F208" s="6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4"/>
      <c r="B209" s="695"/>
      <c r="C209" s="695"/>
      <c r="D209" s="695"/>
      <c r="E209" s="695"/>
      <c r="F209" s="6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4"/>
      <c r="B210" s="695"/>
      <c r="C210" s="695"/>
      <c r="D210" s="695"/>
      <c r="E210" s="695"/>
      <c r="F210" s="6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4"/>
      <c r="B211" s="695"/>
      <c r="C211" s="695"/>
      <c r="D211" s="695"/>
      <c r="E211" s="695"/>
      <c r="F211" s="6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4"/>
      <c r="B216" s="695"/>
      <c r="C216" s="695"/>
      <c r="D216" s="695"/>
      <c r="E216" s="695"/>
      <c r="F216" s="69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4"/>
      <c r="B217" s="695"/>
      <c r="C217" s="695"/>
      <c r="D217" s="695"/>
      <c r="E217" s="695"/>
      <c r="F217" s="69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4"/>
      <c r="B218" s="695"/>
      <c r="C218" s="695"/>
      <c r="D218" s="695"/>
      <c r="E218" s="695"/>
      <c r="F218" s="69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4"/>
      <c r="B219" s="695"/>
      <c r="C219" s="695"/>
      <c r="D219" s="695"/>
      <c r="E219" s="695"/>
      <c r="F219" s="69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4"/>
      <c r="B220" s="695"/>
      <c r="C220" s="695"/>
      <c r="D220" s="695"/>
      <c r="E220" s="695"/>
      <c r="F220" s="6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4"/>
      <c r="B221" s="695"/>
      <c r="C221" s="695"/>
      <c r="D221" s="695"/>
      <c r="E221" s="695"/>
      <c r="F221" s="6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4"/>
      <c r="B222" s="695"/>
      <c r="C222" s="695"/>
      <c r="D222" s="695"/>
      <c r="E222" s="695"/>
      <c r="F222" s="6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4"/>
      <c r="B223" s="695"/>
      <c r="C223" s="695"/>
      <c r="D223" s="695"/>
      <c r="E223" s="695"/>
      <c r="F223" s="6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4"/>
      <c r="B224" s="695"/>
      <c r="C224" s="695"/>
      <c r="D224" s="695"/>
      <c r="E224" s="695"/>
      <c r="F224" s="6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4"/>
      <c r="B225" s="695"/>
      <c r="C225" s="695"/>
      <c r="D225" s="695"/>
      <c r="E225" s="695"/>
      <c r="F225" s="6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4"/>
      <c r="B226" s="695"/>
      <c r="C226" s="695"/>
      <c r="D226" s="695"/>
      <c r="E226" s="695"/>
      <c r="F226" s="69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4"/>
      <c r="B227" s="695"/>
      <c r="C227" s="695"/>
      <c r="D227" s="695"/>
      <c r="E227" s="695"/>
      <c r="F227" s="696"/>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4"/>
      <c r="B229" s="695"/>
      <c r="C229" s="695"/>
      <c r="D229" s="695"/>
      <c r="E229" s="695"/>
      <c r="F229" s="69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4"/>
      <c r="B230" s="695"/>
      <c r="C230" s="695"/>
      <c r="D230" s="695"/>
      <c r="E230" s="695"/>
      <c r="F230" s="69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4"/>
      <c r="B231" s="695"/>
      <c r="C231" s="695"/>
      <c r="D231" s="695"/>
      <c r="E231" s="695"/>
      <c r="F231" s="69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4"/>
      <c r="B232" s="695"/>
      <c r="C232" s="695"/>
      <c r="D232" s="695"/>
      <c r="E232" s="695"/>
      <c r="F232" s="69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4"/>
      <c r="B233" s="695"/>
      <c r="C233" s="695"/>
      <c r="D233" s="695"/>
      <c r="E233" s="695"/>
      <c r="F233" s="69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4"/>
      <c r="B234" s="695"/>
      <c r="C234" s="695"/>
      <c r="D234" s="695"/>
      <c r="E234" s="695"/>
      <c r="F234" s="69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4"/>
      <c r="B235" s="695"/>
      <c r="C235" s="695"/>
      <c r="D235" s="695"/>
      <c r="E235" s="695"/>
      <c r="F235" s="69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4"/>
      <c r="B236" s="695"/>
      <c r="C236" s="695"/>
      <c r="D236" s="695"/>
      <c r="E236" s="695"/>
      <c r="F236" s="69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4"/>
      <c r="B237" s="695"/>
      <c r="C237" s="695"/>
      <c r="D237" s="695"/>
      <c r="E237" s="695"/>
      <c r="F237" s="69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4"/>
      <c r="B238" s="695"/>
      <c r="C238" s="695"/>
      <c r="D238" s="695"/>
      <c r="E238" s="695"/>
      <c r="F238" s="69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4"/>
      <c r="B239" s="695"/>
      <c r="C239" s="695"/>
      <c r="D239" s="695"/>
      <c r="E239" s="695"/>
      <c r="F239" s="69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4"/>
      <c r="B240" s="695"/>
      <c r="C240" s="695"/>
      <c r="D240" s="695"/>
      <c r="E240" s="695"/>
      <c r="F240" s="696"/>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4"/>
      <c r="B242" s="695"/>
      <c r="C242" s="695"/>
      <c r="D242" s="695"/>
      <c r="E242" s="695"/>
      <c r="F242" s="69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4"/>
      <c r="B243" s="695"/>
      <c r="C243" s="695"/>
      <c r="D243" s="695"/>
      <c r="E243" s="695"/>
      <c r="F243" s="69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4"/>
      <c r="B244" s="695"/>
      <c r="C244" s="695"/>
      <c r="D244" s="695"/>
      <c r="E244" s="695"/>
      <c r="F244" s="69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4"/>
      <c r="B245" s="695"/>
      <c r="C245" s="695"/>
      <c r="D245" s="695"/>
      <c r="E245" s="695"/>
      <c r="F245" s="69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4"/>
      <c r="B246" s="695"/>
      <c r="C246" s="695"/>
      <c r="D246" s="695"/>
      <c r="E246" s="695"/>
      <c r="F246" s="69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4"/>
      <c r="B247" s="695"/>
      <c r="C247" s="695"/>
      <c r="D247" s="695"/>
      <c r="E247" s="695"/>
      <c r="F247" s="69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4"/>
      <c r="B248" s="695"/>
      <c r="C248" s="695"/>
      <c r="D248" s="695"/>
      <c r="E248" s="695"/>
      <c r="F248" s="69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4"/>
      <c r="B249" s="695"/>
      <c r="C249" s="695"/>
      <c r="D249" s="695"/>
      <c r="E249" s="695"/>
      <c r="F249" s="69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4"/>
      <c r="B250" s="695"/>
      <c r="C250" s="695"/>
      <c r="D250" s="695"/>
      <c r="E250" s="695"/>
      <c r="F250" s="69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4"/>
      <c r="B251" s="695"/>
      <c r="C251" s="695"/>
      <c r="D251" s="695"/>
      <c r="E251" s="695"/>
      <c r="F251" s="69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4"/>
      <c r="B252" s="695"/>
      <c r="C252" s="695"/>
      <c r="D252" s="695"/>
      <c r="E252" s="695"/>
      <c r="F252" s="69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4"/>
      <c r="B253" s="695"/>
      <c r="C253" s="695"/>
      <c r="D253" s="695"/>
      <c r="E253" s="695"/>
      <c r="F253" s="696"/>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4"/>
      <c r="B255" s="695"/>
      <c r="C255" s="695"/>
      <c r="D255" s="695"/>
      <c r="E255" s="695"/>
      <c r="F255" s="69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4"/>
      <c r="B256" s="695"/>
      <c r="C256" s="695"/>
      <c r="D256" s="695"/>
      <c r="E256" s="695"/>
      <c r="F256" s="69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4"/>
      <c r="B257" s="695"/>
      <c r="C257" s="695"/>
      <c r="D257" s="695"/>
      <c r="E257" s="695"/>
      <c r="F257" s="69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4"/>
      <c r="B258" s="695"/>
      <c r="C258" s="695"/>
      <c r="D258" s="695"/>
      <c r="E258" s="695"/>
      <c r="F258" s="69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4"/>
      <c r="B259" s="695"/>
      <c r="C259" s="695"/>
      <c r="D259" s="695"/>
      <c r="E259" s="695"/>
      <c r="F259" s="69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4"/>
      <c r="B260" s="695"/>
      <c r="C260" s="695"/>
      <c r="D260" s="695"/>
      <c r="E260" s="695"/>
      <c r="F260" s="69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4"/>
      <c r="B261" s="695"/>
      <c r="C261" s="695"/>
      <c r="D261" s="695"/>
      <c r="E261" s="695"/>
      <c r="F261" s="69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4"/>
      <c r="B262" s="695"/>
      <c r="C262" s="695"/>
      <c r="D262" s="695"/>
      <c r="E262" s="695"/>
      <c r="F262" s="69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4"/>
      <c r="B263" s="695"/>
      <c r="C263" s="695"/>
      <c r="D263" s="695"/>
      <c r="E263" s="695"/>
      <c r="F263" s="69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4"/>
      <c r="B264" s="695"/>
      <c r="C264" s="695"/>
      <c r="D264" s="695"/>
      <c r="E264" s="695"/>
      <c r="F264" s="69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平成27年度行政事業レビュー_日本・国際連合大学共同研究事業拠出金</dc:title>
  <dc:creator>文部科学省</dc:creator>
  <cp:lastModifiedBy>文部科学省</cp:lastModifiedBy>
  <cp:lastPrinted>2015-06-26T11:57:18Z</cp:lastPrinted>
  <dcterms:created xsi:type="dcterms:W3CDTF">2012-03-13T00:50:25Z</dcterms:created>
  <dcterms:modified xsi:type="dcterms:W3CDTF">2015-08-28T06:07:15Z</dcterms:modified>
</cp:coreProperties>
</file>