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行政事業レビューシート!$A$1:$AX$322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<sst xmlns="http://schemas.openxmlformats.org/spreadsheetml/2006/main" count="1374" uniqueCount="568">
  <si>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</si>
  <si>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</si>
  <si>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</si>
  <si>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</si>
  <si>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</si>
  <si>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</si>
  <si>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</si>
  <si>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</si>
  <si>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</si>
  <si>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</si>
  <si>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</si>
  <si>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</si>
  <si>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</si>
  <si>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</si>
  <si>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</si>
  <si>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</si>
  <si>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</si>
  <si>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</si>
  <si>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</si>
  <si>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</si>
  <si>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</si>
  <si>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</si>
  <si>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</si>
  <si>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</si>
  <si>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</si>
  <si>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</si>
  <si>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</si>
  <si>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</si>
  <si>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</si>
  <si>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</si>
  <si>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</si>
  <si>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</si>
  <si>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</si>
  <si>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</si>
  <si>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</si>
  <si>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</si>
  <si>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</si>
  <si>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</si>
  <si>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</si>
  <si>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</si>
  <si>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</si>
  <si>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</si>
  <si>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</si>
  <si>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</si>
  <si>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</si>
  <si>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</si>
  <si>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</si>
  <si>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</si>
  <si>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</si>
  <si>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</si>
  <si>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</si>
  <si>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</si>
  <si>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</si>
  <si>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</si>
  <si>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</si>
  <si>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</si>
  <si>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</si>
  <si>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</si>
  <si>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</si>
  <si>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</si>
  <si>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</si>
  <si>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</si>
  <si>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</si>
  <si>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</si>
  <si>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</si>
  <si>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</si>
  <si>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</si>
  <si>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</si>
  <si>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</si>
  <si>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</si>
  <si>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</si>
  <si>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</si>
  <si>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</si>
  <si>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</si>
  <si>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</si>
  <si>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</si>
  <si>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</si>
  <si>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</si>
  <si>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</si>
  <si>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</si>
  <si>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</si>
  <si>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</si>
  <si>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</si>
  <si>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</si>
  <si>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</si>
  <si>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</si>
  <si>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</si>
  <si>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</si>
  <si>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</si>
  <si>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</si>
  <si>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</si>
  <si>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</si>
  <si>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</si>
  <si>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</si>
  <si>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</si>
  <si>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</si>
  <si>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</si>
  <si>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</si>
  <si>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</si>
  <si>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</si>
  <si>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</si>
  <si>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</si>
  <si>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</si>
  <si>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</si>
  <si>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</si>
  <si>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</si>
  <si>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</si>
  <si>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</si>
  <si>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</si>
  <si>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</si>
  <si>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</si>
  <si>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</si>
  <si>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</si>
  <si>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</si>
  <si>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</si>
  <si>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</si>
  <si>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</si>
  <si>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</si>
  <si>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</si>
  <si>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</si>
  <si>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</si>
  <si>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</si>
  <si>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</si>
  <si>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</si>
  <si>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</si>
  <si>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</si>
  <si>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</si>
  <si>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</si>
  <si>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</si>
  <si>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</si>
  <si>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</si>
  <si>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</si>
  <si>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</si>
  <si>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</si>
  <si>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</si>
  <si>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</si>
  <si>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</si>
  <si>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</si>
  <si>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</si>
  <si>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</si>
  <si>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</si>
  <si>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</si>
  <si>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</si>
  <si>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</si>
  <si>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</si>
  <si>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</si>
  <si>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</si>
  <si>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</si>
  <si>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</si>
  <si>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</si>
  <si>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</si>
  <si>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</si>
  <si>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</si>
  <si>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</si>
  <si>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</si>
  <si>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</si>
  <si>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</si>
  <si>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</si>
  <si>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</si>
  <si>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</si>
  <si>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</si>
  <si>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</si>
  <si>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</si>
  <si>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</si>
  <si>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</si>
  <si>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</si>
  <si>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</si>
  <si>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</si>
  <si>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</si>
  <si>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</si>
  <si>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</si>
  <si>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</si>
  <si>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</si>
  <si>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</si>
  <si>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</si>
  <si>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</si>
  <si>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</si>
  <si>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</si>
  <si>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</si>
  <si>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</si>
  <si>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</si>
  <si>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</si>
  <si>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</si>
  <si>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</si>
  <si>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</si>
  <si>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</si>
  <si>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</si>
  <si>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</si>
  <si>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</si>
  <si>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</si>
  <si>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</si>
  <si>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</si>
  <si>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</si>
  <si>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</si>
  <si>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</si>
  <si>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</si>
  <si>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</si>
  <si>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</si>
  <si>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</si>
  <si>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</si>
  <si>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</si>
  <si>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</si>
  <si>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</si>
  <si>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</si>
  <si>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</si>
  <si>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</si>
  <si>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</si>
  <si>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</si>
  <si>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</si>
  <si>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</si>
  <si>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</si>
  <si>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</si>
  <si>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</si>
  <si>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</si>
  <si>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</si>
  <si>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</si>
  <si>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</si>
  <si>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</si>
  <si>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</si>
  <si>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</si>
  <si>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</si>
  <si>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</si>
  <si>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</si>
  <si>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</si>
  <si>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</si>
  <si>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</si>
  <si>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</si>
  <si>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</si>
  <si>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</si>
  <si>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</si>
  <si>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</si>
  <si>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</si>
  <si>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</si>
  <si>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</si>
  <si>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</si>
  <si>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</si>
  <si>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</si>
  <si>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</si>
  <si>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</si>
  <si>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</si>
  <si>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</si>
  <si>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</si>
  <si>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</si>
  <si>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</si>
  <si>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</si>
  <si>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</si>
  <si>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</si>
  <si>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</si>
  <si>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</si>
  <si>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</si>
  <si>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</si>
  <si>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</si>
  <si>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</si>
  <si>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</si>
  <si>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</si>
  <si>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</si>
  <si>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</si>
  <si>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</si>
  <si>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</si>
  <si>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</si>
  <si>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</si>
  <si>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</si>
  <si>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</si>
  <si>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</si>
  <si>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</si>
  <si>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</si>
  <si>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</si>
  <si>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</si>
  <si>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</si>
  <si>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</si>
  <si>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</si>
  <si>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</si>
  <si>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</si>
  <si>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</si>
  <si>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</si>
  <si>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</si>
  <si>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</si>
  <si>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</si>
  <si>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</si>
  <si>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</si>
  <si>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</si>
  <si>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</si>
  <si>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</si>
  <si>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</si>
  <si>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</si>
  <si>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</si>
  <si>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</si>
  <si>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</si>
  <si>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</si>
  <si>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</si>
  <si>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</si>
  <si>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</si>
  <si>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</si>
  <si>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</si>
  <si>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</si>
  <si>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</si>
  <si>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</si>
  <si>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</si>
  <si>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</si>
  <si>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</si>
  <si>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</si>
  <si>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</si>
  <si>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</si>
  <si>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</si>
  <si>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</si>
  <si>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</si>
  <si>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</si>
  <si>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</si>
  <si>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</si>
  <si>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</si>
  <si>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</si>
  <si>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</si>
  <si>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</si>
  <si>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</si>
  <si>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</si>
  <si>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</si>
  <si>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</si>
  <si>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</si>
  <si>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</si>
  <si>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</si>
  <si>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</si>
  <si>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</si>
  <si>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</si>
  <si>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</si>
  <si>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</si>
  <si>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</si>
  <si>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</si>
  <si>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</si>
  <si>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</si>
  <si>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</si>
  <si>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</si>
  <si>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</si>
  <si>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</si>
  <si>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</si>
  <si>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</si>
  <si>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</si>
  <si>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</si>
  <si>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</si>
  <si>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</si>
  <si>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</si>
  <si>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</si>
  <si>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</si>
  <si>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</si>
  <si>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</si>
  <si>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</si>
  <si>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</si>
  <si>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</si>
  <si>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</si>
  <si>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</si>
  <si>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</si>
  <si>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</si>
  <si>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</si>
  <si>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</si>
  <si>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</si>
  <si>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</si>
  <si>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</si>
  <si>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</si>
  <si>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</si>
  <si>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</si>
  <si>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</si>
  <si>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</si>
  <si>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</si>
  <si>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</si>
  <si>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</si>
  <si>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</si>
  <si>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</si>
  <si>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</si>
  <si>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</si>
  <si>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</si>
  <si>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</si>
  <si>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</si>
  <si>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</si>
  <si>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</si>
  <si>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</si>
  <si>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</si>
  <si>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</si>
  <si>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</si>
  <si>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</si>
  <si>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</si>
  <si>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</si>
  <si>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</si>
  <si>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</si>
  <si>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</si>
  <si>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</si>
  <si>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</si>
  <si>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</si>
  <si>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</si>
  <si>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</si>
  <si>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</si>
  <si>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</si>
  <si>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</si>
  <si>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</si>
  <si>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</si>
  <si>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</si>
  <si>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</si>
  <si>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</si>
  <si>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</si>
  <si>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</si>
  <si>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</si>
  <si>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</si>
  <si>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</si>
  <si>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</si>
  <si>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</si>
  <si>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</si>
  <si>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</si>
  <si>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</si>
  <si>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</si>
  <si>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</si>
  <si>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</si>
  <si>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</si>
  <si>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</si>
  <si>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</si>
  <si>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</si>
  <si>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</si>
  <si>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</si>
  <si>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</si>
  <si>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</si>
  <si>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</si>
  <si>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</si>
  <si>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</si>
  <si>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</si>
  <si>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</si>
  <si>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</si>
  <si>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</si>
  <si>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</si>
  <si>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</si>
  <si>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</si>
  <si>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</si>
  <si>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</si>
  <si>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</si>
  <si>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</si>
  <si>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</si>
  <si>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</si>
  <si>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</si>
  <si>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</si>
  <si>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</si>
  <si>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</si>
  <si>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</si>
  <si>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</si>
  <si>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</si>
  <si>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</si>
  <si>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</si>
  <si>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</si>
  <si>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</si>
  <si>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</si>
  <si>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</si>
  <si>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</si>
  <si>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</si>
  <si>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</si>
  <si>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</si>
  <si>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</si>
  <si>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</si>
  <si>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</si>
  <si>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</si>
  <si>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</si>
  <si>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</si>
  <si>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</si>
  <si>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</si>
  <si>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</si>
  <si>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</si>
  <si>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</si>
  <si>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</si>
  <si>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</si>
  <si>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</si>
  <si>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</si>
  <si>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</si>
  <si>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</si>
  <si>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</si>
  <si>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</si>
  <si>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</si>
  <si>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劇場・音楽堂等活性化事業</t>
    <rPh sb="0" eb="2">
      <t>ゲキジョウ</t>
    </rPh>
    <rPh sb="3" eb="6">
      <t>オンガクドウ</t>
    </rPh>
    <rPh sb="6" eb="7">
      <t>トウ</t>
    </rPh>
    <rPh sb="7" eb="10">
      <t>カッセイカ</t>
    </rPh>
    <rPh sb="10" eb="12">
      <t>ジギョウ</t>
    </rPh>
    <phoneticPr fontId="5"/>
  </si>
  <si>
    <t>文化庁文化部</t>
    <rPh sb="0" eb="3">
      <t>ブンカチョウ</t>
    </rPh>
    <rPh sb="3" eb="6">
      <t>ブンカブ</t>
    </rPh>
    <phoneticPr fontId="5"/>
  </si>
  <si>
    <t>芸術文化課文化活動振興室</t>
    <rPh sb="0" eb="2">
      <t>ゲイジュツ</t>
    </rPh>
    <rPh sb="2" eb="5">
      <t>ブンカカ</t>
    </rPh>
    <rPh sb="5" eb="7">
      <t>ブンカ</t>
    </rPh>
    <rPh sb="7" eb="9">
      <t>カツドウ</t>
    </rPh>
    <rPh sb="9" eb="12">
      <t>シンコウシツ</t>
    </rPh>
    <phoneticPr fontId="5"/>
  </si>
  <si>
    <t>芸術文化課長
加藤　敬</t>
    <rPh sb="0" eb="2">
      <t>ゲイジュツ</t>
    </rPh>
    <rPh sb="2" eb="4">
      <t>ブンカ</t>
    </rPh>
    <rPh sb="4" eb="6">
      <t>カチョウ</t>
    </rPh>
    <rPh sb="7" eb="9">
      <t>カトウ</t>
    </rPh>
    <rPh sb="10" eb="11">
      <t>ケイ</t>
    </rPh>
    <phoneticPr fontId="5"/>
  </si>
  <si>
    <t>○</t>
  </si>
  <si>
    <t>文化芸術振興基本法第２５条
劇場、音楽堂等の活性化に関する法律第６条、第９条</t>
    <rPh sb="0" eb="2">
      <t>ブンカ</t>
    </rPh>
    <rPh sb="2" eb="4">
      <t>ゲイジュツ</t>
    </rPh>
    <rPh sb="4" eb="6">
      <t>シンコウ</t>
    </rPh>
    <rPh sb="6" eb="9">
      <t>キホンホウ</t>
    </rPh>
    <rPh sb="9" eb="10">
      <t>ダイ</t>
    </rPh>
    <rPh sb="12" eb="13">
      <t>ジョウ</t>
    </rPh>
    <rPh sb="14" eb="16">
      <t>ゲキジョウ</t>
    </rPh>
    <rPh sb="17" eb="20">
      <t>オンガクドウ</t>
    </rPh>
    <rPh sb="20" eb="21">
      <t>トウ</t>
    </rPh>
    <rPh sb="22" eb="25">
      <t>カッセイカ</t>
    </rPh>
    <rPh sb="26" eb="27">
      <t>カン</t>
    </rPh>
    <rPh sb="29" eb="31">
      <t>ホウリツ</t>
    </rPh>
    <rPh sb="31" eb="32">
      <t>ダイ</t>
    </rPh>
    <rPh sb="33" eb="34">
      <t>ジョウ</t>
    </rPh>
    <rPh sb="35" eb="36">
      <t>ダイ</t>
    </rPh>
    <rPh sb="37" eb="38">
      <t>ジョウ</t>
    </rPh>
    <phoneticPr fontId="5"/>
  </si>
  <si>
    <t>○特別支援事業　我が国のトップレベルの劇場・音楽堂等が行う実演芸術の創造発信や人材養成事業等を総合的に支援（補助率：1/2以内かつ自己負担金内）。
○共同制作支援事業　複数の劇場・音楽堂等が実演芸術団体と共同で行う実演芸術の新たな創造活動に支援（補助率：同上）。
○活動別支援事業　地域のリーダー的役割を担う劇場・音楽堂等の創造発信や人材養成事業、普及啓発事業を活動単位で支援（補助率：同上）。
○劇場・音楽堂等間ネットワーク構築支援事業　劇場・音楽堂等間の連携を促進し、国民が居住する地域にかかわらず実演芸術を鑑賞できるよう、巡回公演に対し支援（補助額：旅費及び運搬費の合計額）。
○劇場・音楽堂等基盤整備事業　劇場・音楽堂等に関する調査研究や研修会等を文化庁が実施。</t>
    <phoneticPr fontId="5"/>
  </si>
  <si>
    <t>-</t>
  </si>
  <si>
    <t>文化振興費補助金総額／補助事業の実施件数　　　　　　　　　　　　　　</t>
    <rPh sb="0" eb="2">
      <t>ブンカ</t>
    </rPh>
    <rPh sb="2" eb="5">
      <t>シンコウヒ</t>
    </rPh>
    <rPh sb="5" eb="8">
      <t>ホジョキン</t>
    </rPh>
    <rPh sb="8" eb="10">
      <t>ソウガク</t>
    </rPh>
    <rPh sb="11" eb="13">
      <t>ホジョ</t>
    </rPh>
    <rPh sb="13" eb="15">
      <t>ジギョウ</t>
    </rPh>
    <rPh sb="16" eb="18">
      <t>ジッシ</t>
    </rPh>
    <rPh sb="18" eb="20">
      <t>ケンスウ</t>
    </rPh>
    <phoneticPr fontId="5"/>
  </si>
  <si>
    <t>百万円/事業</t>
    <rPh sb="0" eb="1">
      <t>ヒャク</t>
    </rPh>
    <rPh sb="1" eb="3">
      <t>マンエン</t>
    </rPh>
    <rPh sb="4" eb="6">
      <t>ジギョウ</t>
    </rPh>
    <phoneticPr fontId="5"/>
  </si>
  <si>
    <t>-</t>
    <phoneticPr fontId="5"/>
  </si>
  <si>
    <t>2,550百万円/234件</t>
    <rPh sb="5" eb="7">
      <t>ヒャクマン</t>
    </rPh>
    <rPh sb="7" eb="8">
      <t>エン</t>
    </rPh>
    <rPh sb="12" eb="13">
      <t>ケン</t>
    </rPh>
    <phoneticPr fontId="5"/>
  </si>
  <si>
    <t>2,675百万円/251件</t>
    <rPh sb="5" eb="6">
      <t>ヒャク</t>
    </rPh>
    <rPh sb="6" eb="8">
      <t>マンエン</t>
    </rPh>
    <rPh sb="12" eb="13">
      <t>ケン</t>
    </rPh>
    <phoneticPr fontId="5"/>
  </si>
  <si>
    <t>2,829百万円/255件</t>
    <rPh sb="5" eb="6">
      <t>ヒャク</t>
    </rPh>
    <rPh sb="6" eb="8">
      <t>マンエン</t>
    </rPh>
    <rPh sb="12" eb="13">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</si>
  <si>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</si>
  <si>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</si>
  <si>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</si>
  <si>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</si>
  <si>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文化芸術振興委託費</t>
    <rPh sb="0" eb="2">
      <t>ブンカ</t>
    </rPh>
    <rPh sb="2" eb="4">
      <t>ゲイジュツ</t>
    </rPh>
    <rPh sb="4" eb="6">
      <t>シンコウ</t>
    </rPh>
    <rPh sb="6" eb="9">
      <t>イタクヒ</t>
    </rPh>
    <phoneticPr fontId="5"/>
  </si>
  <si>
    <t>文化芸術振興補助金</t>
    <rPh sb="0" eb="2">
      <t>ブンカ</t>
    </rPh>
    <rPh sb="2" eb="4">
      <t>ゲイジュツ</t>
    </rPh>
    <rPh sb="4" eb="6">
      <t>シンコウ</t>
    </rPh>
    <rPh sb="6" eb="9">
      <t>ホジョキン</t>
    </rPh>
    <phoneticPr fontId="5"/>
  </si>
  <si>
    <t>を含む</t>
    <rPh sb="1" eb="2">
      <t>フク</t>
    </rPh>
    <phoneticPr fontId="5"/>
  </si>
  <si>
    <t>【公募・補助】</t>
    <rPh sb="1" eb="3">
      <t>コウボ</t>
    </rPh>
    <rPh sb="4" eb="6">
      <t>ホジョ</t>
    </rPh>
    <phoneticPr fontId="5"/>
  </si>
  <si>
    <t>【公募・委託】</t>
    <rPh sb="1" eb="3">
      <t>コウボ</t>
    </rPh>
    <rPh sb="4" eb="6">
      <t>イタク</t>
    </rPh>
    <phoneticPr fontId="5"/>
  </si>
  <si>
    <t>A.公益財団法人東京都歴史文化財団</t>
    <phoneticPr fontId="5"/>
  </si>
  <si>
    <t>公演費</t>
    <rPh sb="0" eb="2">
      <t>コウエン</t>
    </rPh>
    <rPh sb="2" eb="3">
      <t>ヒ</t>
    </rPh>
    <phoneticPr fontId="5"/>
  </si>
  <si>
    <t>自主制作公演及び共同制作公演等に係る経費</t>
    <rPh sb="0" eb="2">
      <t>ジシュ</t>
    </rPh>
    <rPh sb="2" eb="4">
      <t>セイサク</t>
    </rPh>
    <rPh sb="4" eb="6">
      <t>コウエン</t>
    </rPh>
    <rPh sb="6" eb="7">
      <t>オヨ</t>
    </rPh>
    <rPh sb="8" eb="10">
      <t>キョウドウ</t>
    </rPh>
    <rPh sb="10" eb="12">
      <t>セイサク</t>
    </rPh>
    <rPh sb="12" eb="14">
      <t>コウエン</t>
    </rPh>
    <rPh sb="14" eb="15">
      <t>トウ</t>
    </rPh>
    <rPh sb="16" eb="17">
      <t>カカ</t>
    </rPh>
    <rPh sb="18" eb="20">
      <t>ケイヒ</t>
    </rPh>
    <phoneticPr fontId="5"/>
  </si>
  <si>
    <t>B.公益財団法人全国公立文化施設協会</t>
    <rPh sb="2" eb="4">
      <t>コウエキ</t>
    </rPh>
    <rPh sb="4" eb="8">
      <t>ザイダンホウジン</t>
    </rPh>
    <rPh sb="8" eb="10">
      <t>ゼンコク</t>
    </rPh>
    <rPh sb="10" eb="12">
      <t>コウリツ</t>
    </rPh>
    <rPh sb="12" eb="14">
      <t>ブンカ</t>
    </rPh>
    <rPh sb="14" eb="16">
      <t>シセツ</t>
    </rPh>
    <rPh sb="16" eb="18">
      <t>キョウカイ</t>
    </rPh>
    <phoneticPr fontId="5"/>
  </si>
  <si>
    <t>研修教材発行、研修報告書作成等</t>
    <rPh sb="0" eb="2">
      <t>ケンシュウ</t>
    </rPh>
    <rPh sb="2" eb="4">
      <t>キョウザイ</t>
    </rPh>
    <rPh sb="4" eb="6">
      <t>ハッコウ</t>
    </rPh>
    <rPh sb="7" eb="9">
      <t>ケンシュウ</t>
    </rPh>
    <rPh sb="9" eb="12">
      <t>ホウコクショ</t>
    </rPh>
    <rPh sb="12" eb="14">
      <t>サクセイ</t>
    </rPh>
    <rPh sb="14" eb="15">
      <t>トウ</t>
    </rPh>
    <phoneticPr fontId="5"/>
  </si>
  <si>
    <t>講師謝金、交通費等</t>
    <rPh sb="0" eb="2">
      <t>コウシ</t>
    </rPh>
    <rPh sb="2" eb="4">
      <t>シャキン</t>
    </rPh>
    <rPh sb="5" eb="8">
      <t>コウツウヒ</t>
    </rPh>
    <rPh sb="8" eb="9">
      <t>トウ</t>
    </rPh>
    <phoneticPr fontId="5"/>
  </si>
  <si>
    <t>賃金</t>
    <rPh sb="0" eb="2">
      <t>チンギン</t>
    </rPh>
    <phoneticPr fontId="5"/>
  </si>
  <si>
    <t>一般管理費</t>
    <rPh sb="0" eb="2">
      <t>イッパン</t>
    </rPh>
    <rPh sb="2" eb="5">
      <t>カンリヒ</t>
    </rPh>
    <phoneticPr fontId="5"/>
  </si>
  <si>
    <t>研修会場使用料、消耗品費、通信運搬費等</t>
    <rPh sb="0" eb="2">
      <t>ケンシュウ</t>
    </rPh>
    <rPh sb="2" eb="4">
      <t>カイジョウ</t>
    </rPh>
    <rPh sb="4" eb="7">
      <t>シヨウリョウ</t>
    </rPh>
    <rPh sb="8" eb="11">
      <t>ショウモウヒン</t>
    </rPh>
    <rPh sb="11" eb="12">
      <t>ヒ</t>
    </rPh>
    <rPh sb="13" eb="15">
      <t>ツウシン</t>
    </rPh>
    <rPh sb="15" eb="18">
      <t>ウンパンヒ</t>
    </rPh>
    <rPh sb="18" eb="19">
      <t>トウ</t>
    </rPh>
    <phoneticPr fontId="5"/>
  </si>
  <si>
    <t>データ作成、調書作成等</t>
    <rPh sb="3" eb="5">
      <t>サクセイ</t>
    </rPh>
    <rPh sb="6" eb="8">
      <t>チョウショ</t>
    </rPh>
    <rPh sb="8" eb="10">
      <t>サクセイ</t>
    </rPh>
    <rPh sb="10" eb="11">
      <t>トウ</t>
    </rPh>
    <phoneticPr fontId="5"/>
  </si>
  <si>
    <t>調査委員等謝金、交通費等</t>
    <rPh sb="0" eb="2">
      <t>チョウサ</t>
    </rPh>
    <rPh sb="2" eb="4">
      <t>イイン</t>
    </rPh>
    <rPh sb="4" eb="5">
      <t>トウ</t>
    </rPh>
    <rPh sb="5" eb="7">
      <t>シャキン</t>
    </rPh>
    <rPh sb="8" eb="11">
      <t>コウツウヒ</t>
    </rPh>
    <rPh sb="11" eb="12">
      <t>トウ</t>
    </rPh>
    <phoneticPr fontId="5"/>
  </si>
  <si>
    <t>音楽の魅力発見１　クラシカル・プレイヤーズ　東京演奏家等</t>
    <rPh sb="0" eb="2">
      <t>オンガク</t>
    </rPh>
    <rPh sb="3" eb="5">
      <t>ミリョク</t>
    </rPh>
    <rPh sb="5" eb="7">
      <t>ハッケン</t>
    </rPh>
    <rPh sb="22" eb="24">
      <t>トウキョウ</t>
    </rPh>
    <rPh sb="24" eb="27">
      <t>エンソウカ</t>
    </rPh>
    <rPh sb="27" eb="28">
      <t>トウ</t>
    </rPh>
    <phoneticPr fontId="5"/>
  </si>
  <si>
    <t>－</t>
    <phoneticPr fontId="5"/>
  </si>
  <si>
    <t>水戸室内管弦楽団第90回定期演奏会等</t>
    <rPh sb="0" eb="2">
      <t>ミト</t>
    </rPh>
    <rPh sb="2" eb="4">
      <t>シツナイ</t>
    </rPh>
    <rPh sb="4" eb="7">
      <t>カンゲンガク</t>
    </rPh>
    <rPh sb="7" eb="8">
      <t>ダン</t>
    </rPh>
    <rPh sb="8" eb="9">
      <t>ダイ</t>
    </rPh>
    <rPh sb="11" eb="12">
      <t>カイ</t>
    </rPh>
    <rPh sb="12" eb="14">
      <t>テイキ</t>
    </rPh>
    <rPh sb="14" eb="17">
      <t>エンソウカイ</t>
    </rPh>
    <rPh sb="17" eb="18">
      <t>トウ</t>
    </rPh>
    <phoneticPr fontId="5"/>
  </si>
  <si>
    <t>「睡眠－Ｓｌｅｅｐ－」勅使川原三郎新作公演</t>
    <rPh sb="1" eb="3">
      <t>スイミン</t>
    </rPh>
    <rPh sb="11" eb="13">
      <t>チョクシ</t>
    </rPh>
    <rPh sb="13" eb="14">
      <t>カワ</t>
    </rPh>
    <rPh sb="14" eb="15">
      <t>ハラ</t>
    </rPh>
    <rPh sb="15" eb="17">
      <t>サブロウ</t>
    </rPh>
    <rPh sb="17" eb="19">
      <t>シンサク</t>
    </rPh>
    <rPh sb="19" eb="21">
      <t>コウエン</t>
    </rPh>
    <phoneticPr fontId="5"/>
  </si>
  <si>
    <t>歌劇「リゴレット」等</t>
    <rPh sb="0" eb="2">
      <t>カゲキ</t>
    </rPh>
    <rPh sb="9" eb="10">
      <t>トウ</t>
    </rPh>
    <phoneticPr fontId="5"/>
  </si>
  <si>
    <t>ふじのくにせかい演劇祭２０１４等</t>
    <rPh sb="8" eb="10">
      <t>エンゲキ</t>
    </rPh>
    <rPh sb="10" eb="11">
      <t>マツ</t>
    </rPh>
    <rPh sb="15" eb="16">
      <t>トウ</t>
    </rPh>
    <phoneticPr fontId="5"/>
  </si>
  <si>
    <t>東京交響楽団第83回新潟定期演奏会等</t>
    <rPh sb="0" eb="2">
      <t>トウキョウ</t>
    </rPh>
    <rPh sb="2" eb="4">
      <t>コウキョウ</t>
    </rPh>
    <rPh sb="4" eb="6">
      <t>ガクダン</t>
    </rPh>
    <rPh sb="6" eb="7">
      <t>ダイ</t>
    </rPh>
    <rPh sb="9" eb="10">
      <t>カイ</t>
    </rPh>
    <rPh sb="10" eb="12">
      <t>ニイガタ</t>
    </rPh>
    <rPh sb="12" eb="14">
      <t>テイキ</t>
    </rPh>
    <rPh sb="14" eb="17">
      <t>エンソウカイ</t>
    </rPh>
    <rPh sb="17" eb="18">
      <t>トウ</t>
    </rPh>
    <phoneticPr fontId="5"/>
  </si>
  <si>
    <t>佐渡裕芸術監督プロデュースオペラ　「コジ・ファン・トゥッテ」等</t>
    <rPh sb="0" eb="2">
      <t>サド</t>
    </rPh>
    <rPh sb="2" eb="3">
      <t>ユタカ</t>
    </rPh>
    <rPh sb="3" eb="5">
      <t>ゲイジュツ</t>
    </rPh>
    <rPh sb="5" eb="7">
      <t>カントク</t>
    </rPh>
    <rPh sb="30" eb="31">
      <t>トウ</t>
    </rPh>
    <phoneticPr fontId="5"/>
  </si>
  <si>
    <t>10周年記念公演「マーラー：千人の交響曲」等</t>
    <rPh sb="2" eb="4">
      <t>シュウネン</t>
    </rPh>
    <rPh sb="4" eb="6">
      <t>キネン</t>
    </rPh>
    <rPh sb="6" eb="8">
      <t>コウエン</t>
    </rPh>
    <rPh sb="14" eb="16">
      <t>センニン</t>
    </rPh>
    <rPh sb="17" eb="20">
      <t>コウキョウキョク</t>
    </rPh>
    <rPh sb="21" eb="22">
      <t>トウ</t>
    </rPh>
    <phoneticPr fontId="5"/>
  </si>
  <si>
    <t>ファンタスティック・クラシカルコンサート等</t>
    <rPh sb="20" eb="21">
      <t>トウ</t>
    </rPh>
    <phoneticPr fontId="5"/>
  </si>
  <si>
    <t>サントリーホール　チェンバーミュージックガーデン等</t>
    <rPh sb="24" eb="25">
      <t>トウ</t>
    </rPh>
    <phoneticPr fontId="5"/>
  </si>
  <si>
    <t>劇場・音楽堂等において、自主的・主体的な芸術文化活動が行われるよう、芸術文化に関する情報提供事業、アートマネジメント及び舞台技術者の研修事業を実施。</t>
    <rPh sb="0" eb="2">
      <t>ゲキジョウ</t>
    </rPh>
    <rPh sb="3" eb="6">
      <t>オンガクドウ</t>
    </rPh>
    <rPh sb="6" eb="7">
      <t>トウ</t>
    </rPh>
    <rPh sb="12" eb="15">
      <t>ジシュテキ</t>
    </rPh>
    <rPh sb="16" eb="19">
      <t>シュタイテキ</t>
    </rPh>
    <rPh sb="20" eb="22">
      <t>ゲイジュツ</t>
    </rPh>
    <rPh sb="22" eb="24">
      <t>ブンカ</t>
    </rPh>
    <rPh sb="24" eb="26">
      <t>カツドウ</t>
    </rPh>
    <rPh sb="27" eb="28">
      <t>オコナ</t>
    </rPh>
    <rPh sb="34" eb="36">
      <t>ゲイジュツ</t>
    </rPh>
    <rPh sb="36" eb="38">
      <t>ブンカ</t>
    </rPh>
    <rPh sb="39" eb="40">
      <t>カン</t>
    </rPh>
    <rPh sb="42" eb="44">
      <t>ジョウホウ</t>
    </rPh>
    <rPh sb="44" eb="46">
      <t>テイキョウ</t>
    </rPh>
    <rPh sb="46" eb="48">
      <t>ジギョウ</t>
    </rPh>
    <rPh sb="58" eb="59">
      <t>オヨ</t>
    </rPh>
    <rPh sb="60" eb="62">
      <t>ブタイ</t>
    </rPh>
    <rPh sb="62" eb="65">
      <t>ギジュツシャ</t>
    </rPh>
    <rPh sb="66" eb="68">
      <t>ケンシュウ</t>
    </rPh>
    <rPh sb="68" eb="70">
      <t>ジギョウ</t>
    </rPh>
    <rPh sb="71" eb="73">
      <t>ジッシ</t>
    </rPh>
    <phoneticPr fontId="5"/>
  </si>
  <si>
    <t>企画競争</t>
    <rPh sb="0" eb="2">
      <t>キカク</t>
    </rPh>
    <rPh sb="2" eb="4">
      <t>キョウソウ</t>
    </rPh>
    <phoneticPr fontId="5"/>
  </si>
  <si>
    <t>「劇場・音楽堂等活性化事業」及び「地域発・文化芸術創造発信イニシアチブ」の効率的な遂行（事業成果の効果測定に関する業務、事業の周知に関する業務、補助事業に係る補助業務等）</t>
    <rPh sb="1" eb="3">
      <t>ゲキジョウ</t>
    </rPh>
    <rPh sb="4" eb="7">
      <t>オンガクドウ</t>
    </rPh>
    <rPh sb="7" eb="8">
      <t>トウ</t>
    </rPh>
    <rPh sb="8" eb="11">
      <t>カッセイカ</t>
    </rPh>
    <rPh sb="11" eb="13">
      <t>ジギョウ</t>
    </rPh>
    <rPh sb="14" eb="15">
      <t>オヨ</t>
    </rPh>
    <rPh sb="17" eb="19">
      <t>チイキ</t>
    </rPh>
    <rPh sb="19" eb="20">
      <t>ハツ</t>
    </rPh>
    <rPh sb="21" eb="23">
      <t>ブンカ</t>
    </rPh>
    <rPh sb="23" eb="25">
      <t>ゲイジュツ</t>
    </rPh>
    <rPh sb="25" eb="27">
      <t>ソウゾウ</t>
    </rPh>
    <rPh sb="27" eb="29">
      <t>ハッシン</t>
    </rPh>
    <rPh sb="37" eb="40">
      <t>コウリツテキ</t>
    </rPh>
    <rPh sb="41" eb="43">
      <t>スイコウ</t>
    </rPh>
    <rPh sb="44" eb="46">
      <t>ジギョウ</t>
    </rPh>
    <rPh sb="46" eb="48">
      <t>セイカ</t>
    </rPh>
    <rPh sb="49" eb="51">
      <t>コウカ</t>
    </rPh>
    <rPh sb="51" eb="53">
      <t>ソクテイ</t>
    </rPh>
    <rPh sb="54" eb="55">
      <t>カン</t>
    </rPh>
    <rPh sb="57" eb="59">
      <t>ギョウム</t>
    </rPh>
    <rPh sb="60" eb="62">
      <t>ジギョウ</t>
    </rPh>
    <rPh sb="63" eb="65">
      <t>シュウチ</t>
    </rPh>
    <rPh sb="66" eb="67">
      <t>カン</t>
    </rPh>
    <rPh sb="69" eb="71">
      <t>ギョウム</t>
    </rPh>
    <rPh sb="72" eb="74">
      <t>ホジョ</t>
    </rPh>
    <rPh sb="74" eb="76">
      <t>ジギョウ</t>
    </rPh>
    <rPh sb="77" eb="78">
      <t>カカ</t>
    </rPh>
    <rPh sb="79" eb="81">
      <t>ホジョ</t>
    </rPh>
    <rPh sb="81" eb="84">
      <t>ギョウムトウ</t>
    </rPh>
    <phoneticPr fontId="5"/>
  </si>
  <si>
    <t>今後の劇場・音楽堂等に対する支援施策の企画立案に必要な情報の収拾を図るため、劇場・音楽堂等の規模や事業の実施状況等の調査研究を実施。</t>
    <rPh sb="0" eb="2">
      <t>コンゴ</t>
    </rPh>
    <rPh sb="3" eb="5">
      <t>ゲキジョウ</t>
    </rPh>
    <rPh sb="6" eb="9">
      <t>オンガクドウ</t>
    </rPh>
    <rPh sb="9" eb="10">
      <t>トウ</t>
    </rPh>
    <rPh sb="11" eb="12">
      <t>タイ</t>
    </rPh>
    <rPh sb="14" eb="16">
      <t>シエン</t>
    </rPh>
    <rPh sb="16" eb="18">
      <t>セサク</t>
    </rPh>
    <rPh sb="19" eb="21">
      <t>キカク</t>
    </rPh>
    <rPh sb="21" eb="23">
      <t>リツアン</t>
    </rPh>
    <rPh sb="24" eb="26">
      <t>ヒツヨウ</t>
    </rPh>
    <rPh sb="27" eb="29">
      <t>ジョウホウ</t>
    </rPh>
    <rPh sb="30" eb="32">
      <t>シュウシュウ</t>
    </rPh>
    <rPh sb="33" eb="34">
      <t>ハカ</t>
    </rPh>
    <rPh sb="38" eb="40">
      <t>ゲキジョウ</t>
    </rPh>
    <rPh sb="41" eb="44">
      <t>オンガクドウ</t>
    </rPh>
    <rPh sb="44" eb="45">
      <t>トウ</t>
    </rPh>
    <rPh sb="46" eb="48">
      <t>キボ</t>
    </rPh>
    <rPh sb="49" eb="51">
      <t>ジギョウ</t>
    </rPh>
    <rPh sb="52" eb="54">
      <t>ジッシ</t>
    </rPh>
    <rPh sb="54" eb="56">
      <t>ジョウキョウ</t>
    </rPh>
    <rPh sb="56" eb="57">
      <t>トウ</t>
    </rPh>
    <rPh sb="58" eb="60">
      <t>チョウサ</t>
    </rPh>
    <rPh sb="60" eb="62">
      <t>ケンキュウ</t>
    </rPh>
    <rPh sb="63" eb="65">
      <t>ジッシ</t>
    </rPh>
    <phoneticPr fontId="5"/>
  </si>
  <si>
    <t>回</t>
    <rPh sb="0" eb="1">
      <t>カイ</t>
    </rPh>
    <phoneticPr fontId="5"/>
  </si>
  <si>
    <t>百万円/件</t>
    <rPh sb="0" eb="1">
      <t>ヒャク</t>
    </rPh>
    <rPh sb="1" eb="3">
      <t>マンエン</t>
    </rPh>
    <rPh sb="4" eb="5">
      <t>ケン</t>
    </rPh>
    <phoneticPr fontId="5"/>
  </si>
  <si>
    <t>-</t>
    <phoneticPr fontId="5"/>
  </si>
  <si>
    <t>-</t>
    <phoneticPr fontId="5"/>
  </si>
  <si>
    <t>-</t>
    <phoneticPr fontId="5"/>
  </si>
  <si>
    <t>C.公益社団法人全国公立文化施設協会</t>
    <rPh sb="2" eb="4">
      <t>コウエキ</t>
    </rPh>
    <rPh sb="4" eb="6">
      <t>シャダン</t>
    </rPh>
    <rPh sb="6" eb="8">
      <t>ホウジン</t>
    </rPh>
    <rPh sb="8" eb="10">
      <t>ゼンコク</t>
    </rPh>
    <rPh sb="10" eb="12">
      <t>コウリツ</t>
    </rPh>
    <rPh sb="12" eb="14">
      <t>ブンカ</t>
    </rPh>
    <rPh sb="14" eb="16">
      <t>シセツ</t>
    </rPh>
    <rPh sb="16" eb="18">
      <t>キョウカイ</t>
    </rPh>
    <phoneticPr fontId="5"/>
  </si>
  <si>
    <t>人件費</t>
    <rPh sb="0" eb="3">
      <t>ジンケンヒ</t>
    </rPh>
    <phoneticPr fontId="5"/>
  </si>
  <si>
    <t>賃金</t>
    <rPh sb="0" eb="2">
      <t>チンギン</t>
    </rPh>
    <phoneticPr fontId="5"/>
  </si>
  <si>
    <t>謝金・旅費</t>
    <rPh sb="0" eb="2">
      <t>シャキン</t>
    </rPh>
    <rPh sb="3" eb="5">
      <t>リョヒ</t>
    </rPh>
    <phoneticPr fontId="5"/>
  </si>
  <si>
    <t>諸経費</t>
    <rPh sb="0" eb="3">
      <t>ショケイヒ</t>
    </rPh>
    <phoneticPr fontId="5"/>
  </si>
  <si>
    <t>消耗品費、通信運搬費等</t>
    <rPh sb="0" eb="2">
      <t>ショウモウ</t>
    </rPh>
    <rPh sb="2" eb="3">
      <t>ヒン</t>
    </rPh>
    <rPh sb="3" eb="4">
      <t>ヒ</t>
    </rPh>
    <rPh sb="5" eb="7">
      <t>ツウシン</t>
    </rPh>
    <rPh sb="7" eb="9">
      <t>ウンパン</t>
    </rPh>
    <rPh sb="9" eb="10">
      <t>ヒ</t>
    </rPh>
    <rPh sb="10" eb="11">
      <t>トウ</t>
    </rPh>
    <phoneticPr fontId="5"/>
  </si>
  <si>
    <t>雑役務費</t>
    <rPh sb="0" eb="1">
      <t>ザツ</t>
    </rPh>
    <rPh sb="1" eb="3">
      <t>エキム</t>
    </rPh>
    <rPh sb="3" eb="4">
      <t>ヒ</t>
    </rPh>
    <phoneticPr fontId="5"/>
  </si>
  <si>
    <t>【一般競争入札・委託】</t>
    <rPh sb="1" eb="3">
      <t>イッパン</t>
    </rPh>
    <rPh sb="3" eb="5">
      <t>キョウソウ</t>
    </rPh>
    <rPh sb="5" eb="7">
      <t>ニュウサツ</t>
    </rPh>
    <rPh sb="8" eb="10">
      <t>イタク</t>
    </rPh>
    <phoneticPr fontId="5"/>
  </si>
  <si>
    <t>採択団体一館当たりの年間平均入場率</t>
    <rPh sb="0" eb="2">
      <t>サイタク</t>
    </rPh>
    <rPh sb="2" eb="4">
      <t>ダンタイ</t>
    </rPh>
    <rPh sb="4" eb="6">
      <t>イッカン</t>
    </rPh>
    <rPh sb="6" eb="7">
      <t>ア</t>
    </rPh>
    <rPh sb="10" eb="12">
      <t>ネンカン</t>
    </rPh>
    <rPh sb="12" eb="14">
      <t>ヘイキン</t>
    </rPh>
    <rPh sb="14" eb="16">
      <t>ニュウジョウ</t>
    </rPh>
    <rPh sb="16" eb="17">
      <t>リツ</t>
    </rPh>
    <phoneticPr fontId="5"/>
  </si>
  <si>
    <t>団体が要望時に提出した目標入場率の平均に基づき、文化拠点としての劇場･音楽堂等の活性化を図る</t>
    <rPh sb="0" eb="2">
      <t>ダンタイ</t>
    </rPh>
    <rPh sb="3" eb="5">
      <t>ヨウボウ</t>
    </rPh>
    <rPh sb="5" eb="6">
      <t>ジ</t>
    </rPh>
    <rPh sb="7" eb="9">
      <t>テイシュツ</t>
    </rPh>
    <rPh sb="11" eb="13">
      <t>モクヒョウ</t>
    </rPh>
    <rPh sb="13" eb="15">
      <t>ニュウジョウ</t>
    </rPh>
    <rPh sb="15" eb="16">
      <t>リツ</t>
    </rPh>
    <rPh sb="17" eb="19">
      <t>ヘイキン</t>
    </rPh>
    <rPh sb="20" eb="21">
      <t>モト</t>
    </rPh>
    <rPh sb="24" eb="26">
      <t>ブンカ</t>
    </rPh>
    <rPh sb="26" eb="28">
      <t>キョテン</t>
    </rPh>
    <rPh sb="32" eb="34">
      <t>ゲキジョウ</t>
    </rPh>
    <rPh sb="35" eb="38">
      <t>オンガクドウ</t>
    </rPh>
    <rPh sb="38" eb="39">
      <t>トウ</t>
    </rPh>
    <rPh sb="40" eb="43">
      <t>カッセイカ</t>
    </rPh>
    <rPh sb="44" eb="45">
      <t>ハカ</t>
    </rPh>
    <phoneticPr fontId="5"/>
  </si>
  <si>
    <t>公募や一般競争入札を実施し、選定を行っている。</t>
    <rPh sb="0" eb="2">
      <t>コウボ</t>
    </rPh>
    <rPh sb="3" eb="5">
      <t>イッパン</t>
    </rPh>
    <rPh sb="5" eb="7">
      <t>キョウソウ</t>
    </rPh>
    <rPh sb="7" eb="9">
      <t>ニュウサツ</t>
    </rPh>
    <rPh sb="10" eb="12">
      <t>ジッシ</t>
    </rPh>
    <rPh sb="14" eb="16">
      <t>センテイ</t>
    </rPh>
    <rPh sb="17" eb="18">
      <t>オコナ</t>
    </rPh>
    <phoneticPr fontId="5"/>
  </si>
  <si>
    <t>‐</t>
  </si>
  <si>
    <t>補助対象団体の公表先（ホームページＵＲＬ）は、現在、整備中のため閲覧不可。</t>
    <rPh sb="0" eb="2">
      <t>ホジョ</t>
    </rPh>
    <rPh sb="2" eb="4">
      <t>タイショウ</t>
    </rPh>
    <rPh sb="4" eb="6">
      <t>ダンタイ</t>
    </rPh>
    <rPh sb="7" eb="9">
      <t>コウヒョウ</t>
    </rPh>
    <rPh sb="9" eb="10">
      <t>サキ</t>
    </rPh>
    <rPh sb="23" eb="25">
      <t>ゲンザイ</t>
    </rPh>
    <rPh sb="26" eb="29">
      <t>セイビチュウ</t>
    </rPh>
    <rPh sb="32" eb="34">
      <t>エツラン</t>
    </rPh>
    <rPh sb="34" eb="36">
      <t>フカ</t>
    </rPh>
    <phoneticPr fontId="5"/>
  </si>
  <si>
    <t>協力者会議により、妥当と判断されている。</t>
    <rPh sb="0" eb="3">
      <t>キョウリョクシャ</t>
    </rPh>
    <rPh sb="3" eb="5">
      <t>カイギ</t>
    </rPh>
    <rPh sb="9" eb="11">
      <t>ダトウ</t>
    </rPh>
    <rPh sb="12" eb="14">
      <t>ハンダン</t>
    </rPh>
    <phoneticPr fontId="5"/>
  </si>
  <si>
    <t>本事業は、当初見込みの230件を上回る251件の事業を支援し、不用額が150万円と昨年度から比べると執行率も上がり、劇場・音楽堂等の活性化が進んでいると考える。しかし、「劇場、音楽堂等の活性化に関する法律」及び「劇場、音楽堂等の事業の活性化のための取組に関する指針」の目的を果たすため、限られた予算を有効活用しながら、いかに劇場・音楽堂等の活性化を図るかが今後も課題となる。</t>
    <rPh sb="0" eb="1">
      <t>ホン</t>
    </rPh>
    <rPh sb="1" eb="3">
      <t>ジギョウ</t>
    </rPh>
    <rPh sb="5" eb="7">
      <t>トウショ</t>
    </rPh>
    <rPh sb="7" eb="9">
      <t>ミコ</t>
    </rPh>
    <rPh sb="14" eb="15">
      <t>ケン</t>
    </rPh>
    <rPh sb="16" eb="18">
      <t>ウワマワ</t>
    </rPh>
    <rPh sb="22" eb="23">
      <t>ケン</t>
    </rPh>
    <rPh sb="24" eb="26">
      <t>ジギョウ</t>
    </rPh>
    <rPh sb="27" eb="29">
      <t>シエン</t>
    </rPh>
    <rPh sb="31" eb="34">
      <t>フヨウガク</t>
    </rPh>
    <rPh sb="38" eb="40">
      <t>マンエン</t>
    </rPh>
    <rPh sb="41" eb="44">
      <t>サクネンド</t>
    </rPh>
    <rPh sb="46" eb="47">
      <t>クラ</t>
    </rPh>
    <rPh sb="50" eb="53">
      <t>シッコウリツ</t>
    </rPh>
    <rPh sb="54" eb="55">
      <t>ア</t>
    </rPh>
    <rPh sb="58" eb="60">
      <t>ゲキジョウ</t>
    </rPh>
    <rPh sb="61" eb="64">
      <t>オンガクドウ</t>
    </rPh>
    <rPh sb="64" eb="65">
      <t>トウ</t>
    </rPh>
    <rPh sb="66" eb="69">
      <t>カッセイカ</t>
    </rPh>
    <rPh sb="70" eb="71">
      <t>スス</t>
    </rPh>
    <rPh sb="76" eb="77">
      <t>カンガ</t>
    </rPh>
    <rPh sb="85" eb="87">
      <t>ゲキジョウ</t>
    </rPh>
    <rPh sb="88" eb="91">
      <t>オンガクドウ</t>
    </rPh>
    <rPh sb="91" eb="92">
      <t>トウ</t>
    </rPh>
    <rPh sb="93" eb="96">
      <t>カッセイカ</t>
    </rPh>
    <rPh sb="97" eb="98">
      <t>カン</t>
    </rPh>
    <rPh sb="100" eb="102">
      <t>ホウリツ</t>
    </rPh>
    <rPh sb="103" eb="104">
      <t>オヨ</t>
    </rPh>
    <rPh sb="106" eb="108">
      <t>ゲキジョウ</t>
    </rPh>
    <rPh sb="109" eb="112">
      <t>オンガクドウ</t>
    </rPh>
    <rPh sb="112" eb="113">
      <t>トウ</t>
    </rPh>
    <rPh sb="114" eb="116">
      <t>ジギョウ</t>
    </rPh>
    <rPh sb="117" eb="120">
      <t>カッセイカ</t>
    </rPh>
    <rPh sb="124" eb="126">
      <t>トリクミ</t>
    </rPh>
    <rPh sb="127" eb="128">
      <t>カン</t>
    </rPh>
    <rPh sb="130" eb="132">
      <t>シシン</t>
    </rPh>
    <rPh sb="134" eb="136">
      <t>モクテキ</t>
    </rPh>
    <rPh sb="137" eb="138">
      <t>ハ</t>
    </rPh>
    <rPh sb="143" eb="144">
      <t>カギ</t>
    </rPh>
    <rPh sb="147" eb="149">
      <t>ヨサン</t>
    </rPh>
    <rPh sb="150" eb="152">
      <t>ユウコウ</t>
    </rPh>
    <rPh sb="152" eb="154">
      <t>カツヨウ</t>
    </rPh>
    <rPh sb="162" eb="164">
      <t>ゲキジョウ</t>
    </rPh>
    <rPh sb="165" eb="168">
      <t>オンガクドウ</t>
    </rPh>
    <rPh sb="168" eb="169">
      <t>トウ</t>
    </rPh>
    <rPh sb="170" eb="173">
      <t>カッセイカ</t>
    </rPh>
    <rPh sb="174" eb="175">
      <t>ハカ</t>
    </rPh>
    <rPh sb="178" eb="180">
      <t>コンゴ</t>
    </rPh>
    <rPh sb="181" eb="183">
      <t>カダイ</t>
    </rPh>
    <phoneticPr fontId="5"/>
  </si>
  <si>
    <t>協力者会議の審査により、妥当と判断している。</t>
    <rPh sb="0" eb="3">
      <t>キョウリョクシャ</t>
    </rPh>
    <rPh sb="3" eb="5">
      <t>カイギ</t>
    </rPh>
    <rPh sb="6" eb="8">
      <t>シンサ</t>
    </rPh>
    <rPh sb="12" eb="14">
      <t>ダトウ</t>
    </rPh>
    <rPh sb="15" eb="17">
      <t>ハンダン</t>
    </rPh>
    <phoneticPr fontId="5"/>
  </si>
  <si>
    <t>予算額を大幅に上回る申請があることから、地域の文化芸術拠点として社会からのニーズが高いと考える。</t>
    <rPh sb="0" eb="3">
      <t>ヨサンガク</t>
    </rPh>
    <rPh sb="4" eb="6">
      <t>オオハバ</t>
    </rPh>
    <rPh sb="7" eb="9">
      <t>ウワマワ</t>
    </rPh>
    <rPh sb="10" eb="12">
      <t>シンセイ</t>
    </rPh>
    <rPh sb="20" eb="22">
      <t>チイキ</t>
    </rPh>
    <rPh sb="23" eb="25">
      <t>ブンカ</t>
    </rPh>
    <rPh sb="25" eb="27">
      <t>ゲイジュツ</t>
    </rPh>
    <rPh sb="27" eb="29">
      <t>キョテン</t>
    </rPh>
    <rPh sb="32" eb="34">
      <t>シャカイ</t>
    </rPh>
    <rPh sb="41" eb="42">
      <t>タカ</t>
    </rPh>
    <rPh sb="44" eb="45">
      <t>カンガ</t>
    </rPh>
    <phoneticPr fontId="5"/>
  </si>
  <si>
    <t>文化芸術の振興に関する基本的な方針（第4次方針）の重点戦略に掲げており、優先度の高い事業である。</t>
    <rPh sb="0" eb="2">
      <t>ブンカ</t>
    </rPh>
    <rPh sb="2" eb="4">
      <t>ゲイジュツ</t>
    </rPh>
    <rPh sb="5" eb="7">
      <t>シンコウ</t>
    </rPh>
    <rPh sb="8" eb="9">
      <t>カン</t>
    </rPh>
    <rPh sb="11" eb="14">
      <t>キホンテキ</t>
    </rPh>
    <rPh sb="15" eb="17">
      <t>ホウシン</t>
    </rPh>
    <rPh sb="18" eb="19">
      <t>ダイ</t>
    </rPh>
    <rPh sb="20" eb="21">
      <t>ジ</t>
    </rPh>
    <rPh sb="21" eb="23">
      <t>ホウシン</t>
    </rPh>
    <rPh sb="25" eb="27">
      <t>ジュウテン</t>
    </rPh>
    <rPh sb="27" eb="29">
      <t>センリャク</t>
    </rPh>
    <rPh sb="30" eb="31">
      <t>カカ</t>
    </rPh>
    <rPh sb="36" eb="39">
      <t>ユウセンド</t>
    </rPh>
    <rPh sb="40" eb="41">
      <t>タカ</t>
    </rPh>
    <rPh sb="42" eb="44">
      <t>ジギョウ</t>
    </rPh>
    <phoneticPr fontId="5"/>
  </si>
  <si>
    <t>委託契約を他事業と一本化することにより、経済的かつ効率的な執行を行った。</t>
    <rPh sb="0" eb="2">
      <t>イタク</t>
    </rPh>
    <rPh sb="2" eb="4">
      <t>ケイヤク</t>
    </rPh>
    <rPh sb="5" eb="6">
      <t>ホカ</t>
    </rPh>
    <rPh sb="6" eb="8">
      <t>ジギョウ</t>
    </rPh>
    <rPh sb="9" eb="11">
      <t>イッポン</t>
    </rPh>
    <rPh sb="11" eb="12">
      <t>カ</t>
    </rPh>
    <rPh sb="20" eb="23">
      <t>ケイザイテキ</t>
    </rPh>
    <rPh sb="25" eb="28">
      <t>コウリツテキ</t>
    </rPh>
    <rPh sb="29" eb="31">
      <t>シッコウ</t>
    </rPh>
    <rPh sb="32" eb="33">
      <t>オコナ</t>
    </rPh>
    <phoneticPr fontId="5"/>
  </si>
  <si>
    <t>平成25年度は見込みを上回っている。</t>
    <rPh sb="0" eb="2">
      <t>ヘイセイ</t>
    </rPh>
    <rPh sb="4" eb="6">
      <t>ネンド</t>
    </rPh>
    <rPh sb="7" eb="9">
      <t>ミコ</t>
    </rPh>
    <rPh sb="11" eb="13">
      <t>ウワマワ</t>
    </rPh>
    <phoneticPr fontId="5"/>
  </si>
  <si>
    <t>実演芸術の向上、国民の鑑賞機会の充実、観光拠点や経済波及効果に資している。</t>
    <rPh sb="0" eb="2">
      <t>ジツエン</t>
    </rPh>
    <rPh sb="2" eb="4">
      <t>ゲイジュツ</t>
    </rPh>
    <rPh sb="5" eb="7">
      <t>コウジョウ</t>
    </rPh>
    <rPh sb="8" eb="10">
      <t>コクミン</t>
    </rPh>
    <rPh sb="11" eb="13">
      <t>カンショウ</t>
    </rPh>
    <rPh sb="13" eb="15">
      <t>キカイ</t>
    </rPh>
    <rPh sb="16" eb="18">
      <t>ジュウジツ</t>
    </rPh>
    <rPh sb="19" eb="21">
      <t>カンコウ</t>
    </rPh>
    <rPh sb="21" eb="23">
      <t>キョテン</t>
    </rPh>
    <rPh sb="24" eb="26">
      <t>ケイザイ</t>
    </rPh>
    <rPh sb="26" eb="30">
      <t>ハキュウコウカ</t>
    </rPh>
    <rPh sb="31" eb="32">
      <t>シ</t>
    </rPh>
    <phoneticPr fontId="5"/>
  </si>
  <si>
    <t>委託契約を他事業と一本化することにより、経済的かつ効率的な執行を行った。</t>
    <rPh sb="0" eb="2">
      <t>イタク</t>
    </rPh>
    <rPh sb="2" eb="4">
      <t>ケイヤク</t>
    </rPh>
    <rPh sb="5" eb="6">
      <t>ホカ</t>
    </rPh>
    <rPh sb="6" eb="8">
      <t>ジギョウ</t>
    </rPh>
    <rPh sb="9" eb="12">
      <t>イッポンカ</t>
    </rPh>
    <rPh sb="20" eb="23">
      <t>ケイザイテキ</t>
    </rPh>
    <rPh sb="25" eb="28">
      <t>コウリツテキ</t>
    </rPh>
    <rPh sb="29" eb="31">
      <t>シッコウ</t>
    </rPh>
    <rPh sb="32" eb="33">
      <t>オコナ</t>
    </rPh>
    <phoneticPr fontId="5"/>
  </si>
  <si>
    <t>採択団体一館当たりの年間平均入場率が高い水準を維持できていることから、妥当なものと考える。</t>
    <rPh sb="18" eb="19">
      <t>タカ</t>
    </rPh>
    <rPh sb="20" eb="22">
      <t>スイジュン</t>
    </rPh>
    <rPh sb="23" eb="25">
      <t>イジ</t>
    </rPh>
    <rPh sb="35" eb="37">
      <t>ダトウ</t>
    </rPh>
    <rPh sb="41" eb="42">
      <t>カンガ</t>
    </rPh>
    <phoneticPr fontId="5"/>
  </si>
  <si>
    <t>全国の劇場・音楽堂等のモデルとなるような優れた取組や採算は取れないが劇場･音楽堂等の活性化につながる取組等を支援するものであるため、委ねることができない。</t>
    <rPh sb="0" eb="2">
      <t>ゼンコク</t>
    </rPh>
    <rPh sb="3" eb="5">
      <t>ゲキジョウ</t>
    </rPh>
    <rPh sb="6" eb="9">
      <t>オンガクドウ</t>
    </rPh>
    <rPh sb="9" eb="10">
      <t>トウ</t>
    </rPh>
    <rPh sb="20" eb="21">
      <t>スグ</t>
    </rPh>
    <rPh sb="23" eb="25">
      <t>トリク</t>
    </rPh>
    <rPh sb="26" eb="28">
      <t>サイサン</t>
    </rPh>
    <rPh sb="29" eb="30">
      <t>ト</t>
    </rPh>
    <rPh sb="34" eb="36">
      <t>ゲキジョウ</t>
    </rPh>
    <rPh sb="37" eb="40">
      <t>オンガクドウ</t>
    </rPh>
    <rPh sb="40" eb="41">
      <t>トウ</t>
    </rPh>
    <rPh sb="42" eb="45">
      <t>カッセイカ</t>
    </rPh>
    <rPh sb="50" eb="52">
      <t>トリク</t>
    </rPh>
    <rPh sb="52" eb="53">
      <t>トウ</t>
    </rPh>
    <rPh sb="54" eb="56">
      <t>シエン</t>
    </rPh>
    <rPh sb="66" eb="67">
      <t>ユダ</t>
    </rPh>
    <phoneticPr fontId="5"/>
  </si>
  <si>
    <t>補助率が1/2以内となっており、妥当である。</t>
    <rPh sb="0" eb="3">
      <t>ホジョリツ</t>
    </rPh>
    <rPh sb="7" eb="9">
      <t>イナイ</t>
    </rPh>
    <rPh sb="16" eb="18">
      <t>ダトウ</t>
    </rPh>
    <phoneticPr fontId="5"/>
  </si>
  <si>
    <t>12　 文化による心豊かな社会の実現
12－1芸術文化の振興</t>
    <rPh sb="4" eb="6">
      <t>ブンカ</t>
    </rPh>
    <rPh sb="9" eb="10">
      <t>ココロ</t>
    </rPh>
    <rPh sb="10" eb="11">
      <t>ユタ</t>
    </rPh>
    <rPh sb="13" eb="15">
      <t>シャカイ</t>
    </rPh>
    <rPh sb="16" eb="18">
      <t>ジツゲン</t>
    </rPh>
    <rPh sb="23" eb="25">
      <t>ゲイジュツ</t>
    </rPh>
    <rPh sb="25" eb="27">
      <t>ブンカ</t>
    </rPh>
    <rPh sb="28" eb="30">
      <t>シンコウ</t>
    </rPh>
    <phoneticPr fontId="5"/>
  </si>
  <si>
    <t>文化芸術の振興に関する基本的な方針（第4次基本方針）（平成27年5月22日閣議決定）</t>
    <rPh sb="0" eb="2">
      <t>ブンカ</t>
    </rPh>
    <rPh sb="2" eb="4">
      <t>ゲイジュツ</t>
    </rPh>
    <rPh sb="5" eb="7">
      <t>シンコウ</t>
    </rPh>
    <rPh sb="8" eb="9">
      <t>カン</t>
    </rPh>
    <rPh sb="11" eb="14">
      <t>キホンテキ</t>
    </rPh>
    <rPh sb="15" eb="17">
      <t>ホウシン</t>
    </rPh>
    <rPh sb="18" eb="19">
      <t>ダイ</t>
    </rPh>
    <rPh sb="20" eb="21">
      <t>ツギ</t>
    </rPh>
    <rPh sb="21" eb="23">
      <t>キホン</t>
    </rPh>
    <rPh sb="23" eb="25">
      <t>ホウシン</t>
    </rPh>
    <rPh sb="27" eb="29">
      <t>ヘイセイ</t>
    </rPh>
    <rPh sb="31" eb="32">
      <t>ネン</t>
    </rPh>
    <rPh sb="33" eb="34">
      <t>ガツ</t>
    </rPh>
    <rPh sb="36" eb="37">
      <t>ニチ</t>
    </rPh>
    <rPh sb="37" eb="39">
      <t>カクギ</t>
    </rPh>
    <rPh sb="39" eb="41">
      <t>ケッテイ</t>
    </rPh>
    <phoneticPr fontId="5"/>
  </si>
  <si>
    <t>-</t>
    <phoneticPr fontId="5"/>
  </si>
  <si>
    <t>-</t>
    <phoneticPr fontId="5"/>
  </si>
  <si>
    <t>各団体には、補助金要望申請の際に、見積書等により概算根拠を精査し、実績報告時に多額の不用額が出ないよう今後も指導し続けていく。また、採択に当たっては、外部有識者からなる協力者会議を経て各団体の交付決定額を決定しているが、限られた予算の中でより多くの事業を支援できるよう、不用額の状況も参考として査定を行う。</t>
    <rPh sb="0" eb="3">
      <t>カクダンタイ</t>
    </rPh>
    <rPh sb="6" eb="9">
      <t>ホジョキン</t>
    </rPh>
    <rPh sb="9" eb="11">
      <t>ヨウボウ</t>
    </rPh>
    <rPh sb="11" eb="13">
      <t>シンセイ</t>
    </rPh>
    <rPh sb="14" eb="15">
      <t>サイ</t>
    </rPh>
    <rPh sb="17" eb="20">
      <t>ミツモリショ</t>
    </rPh>
    <rPh sb="20" eb="21">
      <t>トウ</t>
    </rPh>
    <rPh sb="24" eb="26">
      <t>ガイサン</t>
    </rPh>
    <rPh sb="26" eb="28">
      <t>コンキョ</t>
    </rPh>
    <rPh sb="29" eb="31">
      <t>セイサ</t>
    </rPh>
    <rPh sb="33" eb="35">
      <t>ジッセキ</t>
    </rPh>
    <rPh sb="35" eb="37">
      <t>ホウコク</t>
    </rPh>
    <rPh sb="37" eb="38">
      <t>ジ</t>
    </rPh>
    <rPh sb="39" eb="41">
      <t>タガク</t>
    </rPh>
    <rPh sb="42" eb="45">
      <t>フヨウガク</t>
    </rPh>
    <rPh sb="46" eb="47">
      <t>デ</t>
    </rPh>
    <rPh sb="51" eb="53">
      <t>コンゴ</t>
    </rPh>
    <rPh sb="54" eb="56">
      <t>シドウ</t>
    </rPh>
    <rPh sb="57" eb="58">
      <t>ツヅ</t>
    </rPh>
    <rPh sb="66" eb="68">
      <t>サイタク</t>
    </rPh>
    <rPh sb="69" eb="70">
      <t>ア</t>
    </rPh>
    <rPh sb="75" eb="77">
      <t>ガイブ</t>
    </rPh>
    <rPh sb="77" eb="80">
      <t>ユウシキシャ</t>
    </rPh>
    <rPh sb="84" eb="87">
      <t>キョウリョクシャ</t>
    </rPh>
    <rPh sb="87" eb="89">
      <t>カイギ</t>
    </rPh>
    <rPh sb="90" eb="91">
      <t>ヘ</t>
    </rPh>
    <rPh sb="92" eb="95">
      <t>カクダンタイ</t>
    </rPh>
    <rPh sb="96" eb="98">
      <t>コウフ</t>
    </rPh>
    <rPh sb="98" eb="101">
      <t>ケッテイガク</t>
    </rPh>
    <rPh sb="102" eb="104">
      <t>ケッテイ</t>
    </rPh>
    <rPh sb="110" eb="111">
      <t>カギ</t>
    </rPh>
    <rPh sb="114" eb="116">
      <t>ヨサン</t>
    </rPh>
    <rPh sb="117" eb="118">
      <t>ナカ</t>
    </rPh>
    <rPh sb="121" eb="122">
      <t>オオ</t>
    </rPh>
    <rPh sb="124" eb="126">
      <t>ジギョウ</t>
    </rPh>
    <rPh sb="127" eb="129">
      <t>シエン</t>
    </rPh>
    <rPh sb="135" eb="137">
      <t>フヨウ</t>
    </rPh>
    <rPh sb="137" eb="138">
      <t>ガク</t>
    </rPh>
    <rPh sb="139" eb="141">
      <t>ジョウキョウ</t>
    </rPh>
    <rPh sb="142" eb="144">
      <t>サンコウ</t>
    </rPh>
    <rPh sb="147" eb="149">
      <t>サテイ</t>
    </rPh>
    <rPh sb="150" eb="151">
      <t>オコナ</t>
    </rPh>
    <phoneticPr fontId="5"/>
  </si>
  <si>
    <t>「劇場、音楽堂等の活性化に関する法律」及び「劇場、音楽堂等の事業の活性化のための取組に関する指針」を踏まえ、我が国の劇場・音楽堂等が行う実演芸術の創造発信や専門的人材の養成、普及啓発事業等を総合的に支援することにより、我が国の劇場・音楽堂等の活性化と実演芸術の水準向上を図るとともに、地域コミュニティの創造と再生を推進し、地域の住民が質の高い芸術文化活動に触れられる環境を助成する。</t>
    <rPh sb="125" eb="127">
      <t>ジツエン</t>
    </rPh>
    <rPh sb="127" eb="129">
      <t>ゲイジュツ</t>
    </rPh>
    <rPh sb="130" eb="132">
      <t>スイジュン</t>
    </rPh>
    <rPh sb="132" eb="134">
      <t>コウジョウ</t>
    </rPh>
    <rPh sb="135" eb="136">
      <t>ハカ</t>
    </rPh>
    <rPh sb="142" eb="144">
      <t>チイキ</t>
    </rPh>
    <rPh sb="151" eb="153">
      <t>ソウゾウ</t>
    </rPh>
    <rPh sb="154" eb="156">
      <t>サイセイ</t>
    </rPh>
    <rPh sb="157" eb="159">
      <t>スイシン</t>
    </rPh>
    <rPh sb="161" eb="163">
      <t>チイキ</t>
    </rPh>
    <rPh sb="164" eb="166">
      <t>ジュウミン</t>
    </rPh>
    <rPh sb="167" eb="168">
      <t>シツ</t>
    </rPh>
    <rPh sb="169" eb="170">
      <t>タカ</t>
    </rPh>
    <rPh sb="171" eb="173">
      <t>ゲイジュツ</t>
    </rPh>
    <rPh sb="173" eb="175">
      <t>ブンカ</t>
    </rPh>
    <rPh sb="175" eb="177">
      <t>カツドウ</t>
    </rPh>
    <rPh sb="178" eb="179">
      <t>フ</t>
    </rPh>
    <rPh sb="183" eb="185">
      <t>カンキョウ</t>
    </rPh>
    <rPh sb="186" eb="188">
      <t>ジョセイ</t>
    </rPh>
    <phoneticPr fontId="5"/>
  </si>
  <si>
    <t>株式会社
ＪＴＢコミュニケーションズ</t>
    <rPh sb="0" eb="4">
      <t>カブシキガイシャ</t>
    </rPh>
    <phoneticPr fontId="5"/>
  </si>
  <si>
    <t>公益財団法人
全国公立文化施設協会</t>
    <rPh sb="0" eb="2">
      <t>コウエキ</t>
    </rPh>
    <rPh sb="2" eb="6">
      <t>ザイダンホウジン</t>
    </rPh>
    <rPh sb="7" eb="9">
      <t>ゼンコク</t>
    </rPh>
    <rPh sb="9" eb="11">
      <t>コウリツ</t>
    </rPh>
    <rPh sb="11" eb="13">
      <t>ブンカ</t>
    </rPh>
    <rPh sb="13" eb="15">
      <t>シセツ</t>
    </rPh>
    <rPh sb="15" eb="17">
      <t>キョウカイ</t>
    </rPh>
    <phoneticPr fontId="5"/>
  </si>
  <si>
    <t>日本全国津々浦々で文化プログラムの実施を推進し、日本の魅力を発信するために行う巡回公演に必要な経費及び2020年東京オリンピック・パラリンピック競技大会を見据え、公演プログラムの多言語化等、劇場・音楽堂等における外国人の受入環境を整備するための経費を新たに要求するため。</t>
    <rPh sb="0" eb="2">
      <t>ニホン</t>
    </rPh>
    <rPh sb="2" eb="4">
      <t>ゼンコク</t>
    </rPh>
    <rPh sb="4" eb="8">
      <t>ツツウラウラ</t>
    </rPh>
    <rPh sb="9" eb="11">
      <t>ブンカ</t>
    </rPh>
    <rPh sb="17" eb="19">
      <t>ジッシ</t>
    </rPh>
    <rPh sb="20" eb="22">
      <t>スイシン</t>
    </rPh>
    <rPh sb="24" eb="26">
      <t>ニホン</t>
    </rPh>
    <rPh sb="27" eb="29">
      <t>ミリョク</t>
    </rPh>
    <rPh sb="30" eb="32">
      <t>ハッシン</t>
    </rPh>
    <rPh sb="37" eb="38">
      <t>オコナ</t>
    </rPh>
    <rPh sb="39" eb="41">
      <t>ジュンカイ</t>
    </rPh>
    <rPh sb="41" eb="43">
      <t>コウエン</t>
    </rPh>
    <rPh sb="44" eb="46">
      <t>ヒツヨウ</t>
    </rPh>
    <rPh sb="47" eb="49">
      <t>ケイヒ</t>
    </rPh>
    <rPh sb="49" eb="50">
      <t>オヨ</t>
    </rPh>
    <rPh sb="55" eb="56">
      <t>ネン</t>
    </rPh>
    <rPh sb="56" eb="58">
      <t>トウキョウ</t>
    </rPh>
    <rPh sb="72" eb="74">
      <t>キョウギ</t>
    </rPh>
    <rPh sb="74" eb="76">
      <t>タイカイ</t>
    </rPh>
    <rPh sb="77" eb="79">
      <t>ミス</t>
    </rPh>
    <rPh sb="81" eb="83">
      <t>コウエン</t>
    </rPh>
    <rPh sb="89" eb="93">
      <t>タゲンゴカ</t>
    </rPh>
    <rPh sb="93" eb="94">
      <t>トウ</t>
    </rPh>
    <rPh sb="95" eb="97">
      <t>ゲキジョウ</t>
    </rPh>
    <rPh sb="98" eb="101">
      <t>オンガクドウ</t>
    </rPh>
    <rPh sb="101" eb="102">
      <t>トウ</t>
    </rPh>
    <rPh sb="106" eb="108">
      <t>ガイコク</t>
    </rPh>
    <rPh sb="108" eb="109">
      <t>ジン</t>
    </rPh>
    <rPh sb="110" eb="112">
      <t>ウケイレ</t>
    </rPh>
    <rPh sb="112" eb="114">
      <t>カンキョウ</t>
    </rPh>
    <rPh sb="115" eb="117">
      <t>セイビ</t>
    </rPh>
    <rPh sb="122" eb="124">
      <t>ケイヒ</t>
    </rPh>
    <rPh sb="125" eb="126">
      <t>アラ</t>
    </rPh>
    <rPh sb="128" eb="130">
      <t>ヨウキュウ</t>
    </rPh>
    <phoneticPr fontId="5"/>
  </si>
  <si>
    <t>-</t>
    <phoneticPr fontId="5"/>
  </si>
  <si>
    <t>採択団体一館当たりの年間平均自主公演数
（平成26年度活動実績については、集計中であるため、「-」とした。）</t>
    <rPh sb="0" eb="2">
      <t>サイタク</t>
    </rPh>
    <rPh sb="2" eb="4">
      <t>ダンタイ</t>
    </rPh>
    <rPh sb="12" eb="14">
      <t>ヘイキン</t>
    </rPh>
    <rPh sb="21" eb="23">
      <t>ヘイセイ</t>
    </rPh>
    <rPh sb="25" eb="27">
      <t>ネンド</t>
    </rPh>
    <rPh sb="27" eb="29">
      <t>カツドウ</t>
    </rPh>
    <rPh sb="29" eb="31">
      <t>ジッセキ</t>
    </rPh>
    <phoneticPr fontId="5"/>
  </si>
  <si>
    <t>-</t>
    <phoneticPr fontId="5"/>
  </si>
  <si>
    <t>-</t>
    <phoneticPr fontId="5"/>
  </si>
  <si>
    <t>新25-0040</t>
    <rPh sb="0" eb="1">
      <t>シン</t>
    </rPh>
    <phoneticPr fontId="5"/>
  </si>
  <si>
    <t>新25-0033</t>
    <rPh sb="0" eb="1">
      <t>シン</t>
    </rPh>
    <phoneticPr fontId="5"/>
  </si>
  <si>
    <t>１．事業評価の観点：本事業は、我が国の劇場・音楽堂等が行う様々な事業を総合的に支援することにより、劇場・音楽堂等の活性化等を図るとともに、地域コミュニティの創造と再生を推進し国民生活及び地域社会に寄与することを目的とした補助事業であり、予算執行状況の観点から検証を行った。
２．所見：本事業は、事業目的は明確であり、現段階において特に見直すべき事由も見受けられないが，引き続き、事業の成果をより適切に測定するための指標の設定やその把握方法について検討するとともに、積算単価の見直しや必要経費の精査を行うことで、より事業を効率的に実施できるよう努めることとする。</t>
    <rPh sb="10" eb="11">
      <t>ホン</t>
    </rPh>
    <rPh sb="11" eb="13">
      <t>ジギョウ</t>
    </rPh>
    <rPh sb="15" eb="16">
      <t>ワ</t>
    </rPh>
    <rPh sb="17" eb="18">
      <t>クニ</t>
    </rPh>
    <rPh sb="19" eb="21">
      <t>ゲキジョウ</t>
    </rPh>
    <rPh sb="22" eb="25">
      <t>オンガクドウ</t>
    </rPh>
    <rPh sb="25" eb="26">
      <t>トウ</t>
    </rPh>
    <rPh sb="27" eb="28">
      <t>オコナ</t>
    </rPh>
    <rPh sb="29" eb="31">
      <t>サマザマ</t>
    </rPh>
    <rPh sb="32" eb="34">
      <t>ジギョウ</t>
    </rPh>
    <rPh sb="35" eb="38">
      <t>ソウゴウテキ</t>
    </rPh>
    <rPh sb="39" eb="41">
      <t>シエン</t>
    </rPh>
    <rPh sb="49" eb="51">
      <t>ゲキジョウ</t>
    </rPh>
    <rPh sb="52" eb="55">
      <t>オンガクドウ</t>
    </rPh>
    <rPh sb="55" eb="56">
      <t>トウ</t>
    </rPh>
    <rPh sb="57" eb="60">
      <t>カッセイカ</t>
    </rPh>
    <rPh sb="60" eb="61">
      <t>トウ</t>
    </rPh>
    <rPh sb="62" eb="63">
      <t>ハカ</t>
    </rPh>
    <rPh sb="69" eb="71">
      <t>チイキ</t>
    </rPh>
    <rPh sb="78" eb="80">
      <t>ソウゾウ</t>
    </rPh>
    <rPh sb="81" eb="83">
      <t>サイセイ</t>
    </rPh>
    <rPh sb="84" eb="86">
      <t>スイシン</t>
    </rPh>
    <rPh sb="87" eb="89">
      <t>コクミン</t>
    </rPh>
    <rPh sb="89" eb="91">
      <t>セイカツ</t>
    </rPh>
    <rPh sb="91" eb="92">
      <t>キュウ</t>
    </rPh>
    <rPh sb="93" eb="95">
      <t>チイキ</t>
    </rPh>
    <rPh sb="95" eb="97">
      <t>シャカイ</t>
    </rPh>
    <rPh sb="98" eb="100">
      <t>キヨ</t>
    </rPh>
    <rPh sb="105" eb="107">
      <t>モクテキ</t>
    </rPh>
    <rPh sb="110" eb="112">
      <t>ホジョ</t>
    </rPh>
    <rPh sb="112" eb="114">
      <t>ジギョウ</t>
    </rPh>
    <rPh sb="142" eb="143">
      <t>ホン</t>
    </rPh>
    <rPh sb="143" eb="145">
      <t>ジギョウ</t>
    </rPh>
    <rPh sb="223" eb="225">
      <t>ケントウ</t>
    </rPh>
    <rPh sb="232" eb="234">
      <t>セキサン</t>
    </rPh>
    <rPh sb="234" eb="236">
      <t>タンカ</t>
    </rPh>
    <rPh sb="237" eb="239">
      <t>ミナオ</t>
    </rPh>
    <rPh sb="241" eb="243">
      <t>ヒツヨウ</t>
    </rPh>
    <rPh sb="243" eb="245">
      <t>ケイヒ</t>
    </rPh>
    <rPh sb="246" eb="248">
      <t>セイサ</t>
    </rPh>
    <rPh sb="249" eb="250">
      <t>オコナ</t>
    </rPh>
    <rPh sb="257" eb="259">
      <t>ジギョウ</t>
    </rPh>
    <rPh sb="260" eb="263">
      <t>コウリツテキ</t>
    </rPh>
    <rPh sb="264" eb="266">
      <t>ジッシ</t>
    </rPh>
    <rPh sb="271" eb="272">
      <t>ツト</t>
    </rPh>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</si>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</sst>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4" fillId="0" borderId="115"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41" xfId="4" applyFont="1" applyBorder="1" applyAlignment="1" applyProtection="1">
      <alignmen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45</xdr:row>
          <xdr:rowOff>57150</xdr:rowOff>
        </xdr:from>
        <xdr:to>
          <xdr:col>47</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227</xdr:row>
          <xdr:rowOff>276225</xdr:rowOff>
        </xdr:from>
        <xdr:to>
          <xdr:col>43</xdr:col>
          <xdr:colOff>142875</xdr:colOff>
          <xdr:row>228</xdr:row>
          <xdr:rowOff>219075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474</xdr:row>
          <xdr:rowOff>47625</xdr:rowOff>
        </xdr:from>
        <xdr:to>
          <xdr:col>43</xdr:col>
          <xdr:colOff>142875</xdr:colOff>
          <xdr:row>474</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175847</xdr:colOff>
      <xdr:row>141</xdr:row>
      <xdr:rowOff>190501</xdr:rowOff>
    </xdr:from>
    <xdr:to>
      <xdr:col>29</xdr:col>
      <xdr:colOff>187053</xdr:colOff>
      <xdr:row>143</xdr:row>
      <xdr:rowOff>76201</xdr:rowOff>
    </xdr:to>
    <xdr:sp macro="" textlink="">
      <xdr:nvSpPr>
        <xdr:cNvPr id="10" name="正方形/長方形 9"/>
        <xdr:cNvSpPr/>
      </xdr:nvSpPr>
      <xdr:spPr>
        <a:xfrm>
          <a:off x="4557347" y="32080201"/>
          <a:ext cx="1154206" cy="5905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136711</xdr:colOff>
      <xdr:row>142</xdr:row>
      <xdr:rowOff>7844</xdr:rowOff>
    </xdr:from>
    <xdr:to>
      <xdr:col>40</xdr:col>
      <xdr:colOff>35858</xdr:colOff>
      <xdr:row>143</xdr:row>
      <xdr:rowOff>344020</xdr:rowOff>
    </xdr:to>
    <xdr:sp macro="" textlink="">
      <xdr:nvSpPr>
        <xdr:cNvPr id="11" name="右中かっこ 10"/>
        <xdr:cNvSpPr/>
      </xdr:nvSpPr>
      <xdr:spPr>
        <a:xfrm>
          <a:off x="7375711" y="32249969"/>
          <a:ext cx="280147" cy="688601"/>
        </a:xfrm>
        <a:prstGeom prst="rightBrace">
          <a:avLst>
            <a:gd name="adj1" fmla="val 8333"/>
            <a:gd name="adj2" fmla="val 7509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181450</xdr:colOff>
      <xdr:row>143</xdr:row>
      <xdr:rowOff>76201</xdr:rowOff>
    </xdr:from>
    <xdr:to>
      <xdr:col>26</xdr:col>
      <xdr:colOff>186621</xdr:colOff>
      <xdr:row>145</xdr:row>
      <xdr:rowOff>182741</xdr:rowOff>
    </xdr:to>
    <xdr:cxnSp macro="">
      <xdr:nvCxnSpPr>
        <xdr:cNvPr id="12" name="直線コネクタ 11"/>
        <xdr:cNvCxnSpPr>
          <a:stCxn id="10" idx="2"/>
        </xdr:cNvCxnSpPr>
      </xdr:nvCxnSpPr>
      <xdr:spPr>
        <a:xfrm>
          <a:off x="5134450" y="32670751"/>
          <a:ext cx="5171" cy="81139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64649</xdr:colOff>
      <xdr:row>145</xdr:row>
      <xdr:rowOff>209033</xdr:rowOff>
    </xdr:from>
    <xdr:to>
      <xdr:col>31</xdr:col>
      <xdr:colOff>76200</xdr:colOff>
      <xdr:row>146</xdr:row>
      <xdr:rowOff>271097</xdr:rowOff>
    </xdr:to>
    <xdr:sp macro="" textlink="">
      <xdr:nvSpPr>
        <xdr:cNvPr id="13" name="正方形/長方形 12"/>
        <xdr:cNvSpPr/>
      </xdr:nvSpPr>
      <xdr:spPr>
        <a:xfrm>
          <a:off x="4255649" y="33508433"/>
          <a:ext cx="1726051" cy="414489"/>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152399</xdr:colOff>
      <xdr:row>147</xdr:row>
      <xdr:rowOff>16852</xdr:rowOff>
    </xdr:from>
    <xdr:to>
      <xdr:col>33</xdr:col>
      <xdr:colOff>104775</xdr:colOff>
      <xdr:row>150</xdr:row>
      <xdr:rowOff>266286</xdr:rowOff>
    </xdr:to>
    <xdr:sp macro="" textlink="">
      <xdr:nvSpPr>
        <xdr:cNvPr id="14" name="大かっこ 13"/>
        <xdr:cNvSpPr/>
      </xdr:nvSpPr>
      <xdr:spPr>
        <a:xfrm>
          <a:off x="3962399" y="34021102"/>
          <a:ext cx="2428876" cy="1306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150</xdr:row>
      <xdr:rowOff>165652</xdr:rowOff>
    </xdr:from>
    <xdr:to>
      <xdr:col>27</xdr:col>
      <xdr:colOff>11206</xdr:colOff>
      <xdr:row>156</xdr:row>
      <xdr:rowOff>33617</xdr:rowOff>
    </xdr:to>
    <xdr:cxnSp macro="">
      <xdr:nvCxnSpPr>
        <xdr:cNvPr id="15" name="直線矢印コネクタ 14"/>
        <xdr:cNvCxnSpPr/>
      </xdr:nvCxnSpPr>
      <xdr:spPr>
        <a:xfrm>
          <a:off x="5143500" y="35227177"/>
          <a:ext cx="11206" cy="1982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5953</xdr:colOff>
      <xdr:row>154</xdr:row>
      <xdr:rowOff>336176</xdr:rowOff>
    </xdr:from>
    <xdr:to>
      <xdr:col>40</xdr:col>
      <xdr:colOff>0</xdr:colOff>
      <xdr:row>155</xdr:row>
      <xdr:rowOff>0</xdr:rowOff>
    </xdr:to>
    <xdr:cxnSp macro="">
      <xdr:nvCxnSpPr>
        <xdr:cNvPr id="16" name="直線コネクタ 15"/>
        <xdr:cNvCxnSpPr/>
      </xdr:nvCxnSpPr>
      <xdr:spPr>
        <a:xfrm flipV="1">
          <a:off x="2672953" y="36807401"/>
          <a:ext cx="4947047" cy="162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155</xdr:row>
      <xdr:rowOff>5252</xdr:rowOff>
    </xdr:from>
    <xdr:to>
      <xdr:col>14</xdr:col>
      <xdr:colOff>4553</xdr:colOff>
      <xdr:row>156</xdr:row>
      <xdr:rowOff>11906</xdr:rowOff>
    </xdr:to>
    <xdr:cxnSp macro="">
      <xdr:nvCxnSpPr>
        <xdr:cNvPr id="17" name="直線矢印コネクタ 16"/>
        <xdr:cNvCxnSpPr/>
      </xdr:nvCxnSpPr>
      <xdr:spPr>
        <a:xfrm flipH="1">
          <a:off x="2667000" y="36828902"/>
          <a:ext cx="4553" cy="3590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4553</xdr:colOff>
      <xdr:row>154</xdr:row>
      <xdr:rowOff>330223</xdr:rowOff>
    </xdr:from>
    <xdr:to>
      <xdr:col>40</xdr:col>
      <xdr:colOff>4553</xdr:colOff>
      <xdr:row>155</xdr:row>
      <xdr:rowOff>330222</xdr:rowOff>
    </xdr:to>
    <xdr:cxnSp macro="">
      <xdr:nvCxnSpPr>
        <xdr:cNvPr id="18" name="直線矢印コネクタ 17"/>
        <xdr:cNvCxnSpPr/>
      </xdr:nvCxnSpPr>
      <xdr:spPr>
        <a:xfrm>
          <a:off x="7624553" y="36801448"/>
          <a:ext cx="0" cy="3524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156</xdr:row>
      <xdr:rowOff>220540</xdr:rowOff>
    </xdr:from>
    <xdr:to>
      <xdr:col>18</xdr:col>
      <xdr:colOff>19050</xdr:colOff>
      <xdr:row>158</xdr:row>
      <xdr:rowOff>323850</xdr:rowOff>
    </xdr:to>
    <xdr:sp macro="" textlink="">
      <xdr:nvSpPr>
        <xdr:cNvPr id="19" name="正方形/長方形 18"/>
        <xdr:cNvSpPr/>
      </xdr:nvSpPr>
      <xdr:spPr>
        <a:xfrm>
          <a:off x="1714500" y="37396615"/>
          <a:ext cx="1733550" cy="80816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0</xdr:colOff>
      <xdr:row>156</xdr:row>
      <xdr:rowOff>228601</xdr:rowOff>
    </xdr:from>
    <xdr:to>
      <xdr:col>32</xdr:col>
      <xdr:colOff>0</xdr:colOff>
      <xdr:row>159</xdr:row>
      <xdr:rowOff>9526</xdr:rowOff>
    </xdr:to>
    <xdr:sp macro="" textlink="">
      <xdr:nvSpPr>
        <xdr:cNvPr id="20" name="正方形/長方形 19"/>
        <xdr:cNvSpPr/>
      </xdr:nvSpPr>
      <xdr:spPr>
        <a:xfrm>
          <a:off x="4191000" y="37404676"/>
          <a:ext cx="1905000" cy="8382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56028</xdr:colOff>
      <xdr:row>156</xdr:row>
      <xdr:rowOff>209550</xdr:rowOff>
    </xdr:from>
    <xdr:to>
      <xdr:col>44</xdr:col>
      <xdr:colOff>156881</xdr:colOff>
      <xdr:row>159</xdr:row>
      <xdr:rowOff>19050</xdr:rowOff>
    </xdr:to>
    <xdr:sp macro="" textlink="">
      <xdr:nvSpPr>
        <xdr:cNvPr id="21" name="正方形/長方形 20"/>
        <xdr:cNvSpPr/>
      </xdr:nvSpPr>
      <xdr:spPr>
        <a:xfrm>
          <a:off x="6723528" y="37385625"/>
          <a:ext cx="1815353" cy="8667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15689</xdr:colOff>
      <xdr:row>159</xdr:row>
      <xdr:rowOff>80148</xdr:rowOff>
    </xdr:from>
    <xdr:to>
      <xdr:col>32</xdr:col>
      <xdr:colOff>38101</xdr:colOff>
      <xdr:row>162</xdr:row>
      <xdr:rowOff>95250</xdr:rowOff>
    </xdr:to>
    <xdr:sp macro="" textlink="">
      <xdr:nvSpPr>
        <xdr:cNvPr id="22" name="大かっこ 21"/>
        <xdr:cNvSpPr/>
      </xdr:nvSpPr>
      <xdr:spPr>
        <a:xfrm>
          <a:off x="4206689" y="38313498"/>
          <a:ext cx="1927412" cy="1072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161925</xdr:colOff>
      <xdr:row>159</xdr:row>
      <xdr:rowOff>66287</xdr:rowOff>
    </xdr:from>
    <xdr:to>
      <xdr:col>45</xdr:col>
      <xdr:colOff>9525</xdr:colOff>
      <xdr:row>161</xdr:row>
      <xdr:rowOff>1</xdr:rowOff>
    </xdr:to>
    <xdr:sp macro="" textlink="">
      <xdr:nvSpPr>
        <xdr:cNvPr id="23" name="大かっこ 22"/>
        <xdr:cNvSpPr/>
      </xdr:nvSpPr>
      <xdr:spPr>
        <a:xfrm>
          <a:off x="6638925" y="38299637"/>
          <a:ext cx="1943100" cy="63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177403</xdr:colOff>
      <xdr:row>159</xdr:row>
      <xdr:rowOff>16566</xdr:rowOff>
    </xdr:from>
    <xdr:to>
      <xdr:col>19</xdr:col>
      <xdr:colOff>159545</xdr:colOff>
      <xdr:row>165</xdr:row>
      <xdr:rowOff>268941</xdr:rowOff>
    </xdr:to>
    <xdr:sp macro="" textlink="">
      <xdr:nvSpPr>
        <xdr:cNvPr id="24" name="大かっこ 23"/>
        <xdr:cNvSpPr/>
      </xdr:nvSpPr>
      <xdr:spPr>
        <a:xfrm>
          <a:off x="1320403" y="38249916"/>
          <a:ext cx="2458642" cy="2366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20731</xdr:colOff>
      <xdr:row>159</xdr:row>
      <xdr:rowOff>178489</xdr:rowOff>
    </xdr:from>
    <xdr:to>
      <xdr:col>19</xdr:col>
      <xdr:colOff>17808</xdr:colOff>
      <xdr:row>165</xdr:row>
      <xdr:rowOff>98851</xdr:rowOff>
    </xdr:to>
    <xdr:sp macro="" textlink="">
      <xdr:nvSpPr>
        <xdr:cNvPr id="25" name="Rectangle 34"/>
        <xdr:cNvSpPr>
          <a:spLocks noChangeArrowheads="1"/>
        </xdr:cNvSpPr>
      </xdr:nvSpPr>
      <xdr:spPr bwMode="auto">
        <a:xfrm>
          <a:off x="1544731" y="38411839"/>
          <a:ext cx="2092577" cy="2034912"/>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・トップレベルの劇場・音楽堂等が実演芸術の創造発信、人材養成、普及啓発事業等を総合的に実施。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・複数の劇場・音楽堂等と実演芸術団体とが共同して実演芸術の新たな創造活動を実施。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・地域に実演芸術の振興を牽引する劇場・音楽堂等が実演芸術の創造発信、人材養成、普及啓発事業等を実施。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・劇場・音楽堂等又は実演芸術団体が、巡回公演を実施。</a:t>
          </a:r>
          <a:endParaRPr lang="en-US" altLang="ja-JP" sz="1000" b="0" i="0" u="none" strike="noStrike" baseline="0">
            <a:solidFill>
              <a:srgbClr val="000000"/>
            </a:solidFill>
            <a:latin typeface="+mn-lt"/>
            <a:ea typeface="+mn-ea"/>
            <a:cs typeface="+mn-cs"/>
          </a:endParaRPr>
        </a:p>
        <a:p>
          <a:pPr algn="l" rtl="0">
            <a:lnSpc>
              <a:spcPts val="1100"/>
            </a:lnSpc>
            <a:defRPr sz="1000"/>
          </a:pPr>
          <a:endParaRPr lang="en-US" altLang="ja-JP" sz="900" b="0" i="0" u="none" strike="noStrike" baseline="0">
            <a:solidFill>
              <a:srgbClr val="000000"/>
            </a:solidFill>
            <a:latin typeface="+mn-lt"/>
            <a:ea typeface="+mn-ea"/>
            <a:cs typeface="+mn-cs"/>
          </a:endParaRPr>
        </a:p>
      </xdr:txBody>
    </xdr:sp>
    <xdr:clientData/>
  </xdr:twoCellAnchor>
  <xdr:twoCellAnchor>
    <xdr:from>
      <xdr:col>22</xdr:col>
      <xdr:colOff>178904</xdr:colOff>
      <xdr:row>159</xdr:row>
      <xdr:rowOff>22363</xdr:rowOff>
    </xdr:from>
    <xdr:to>
      <xdr:col>31</xdr:col>
      <xdr:colOff>129209</xdr:colOff>
      <xdr:row>162</xdr:row>
      <xdr:rowOff>57878</xdr:rowOff>
    </xdr:to>
    <xdr:sp macro="" textlink="">
      <xdr:nvSpPr>
        <xdr:cNvPr id="26" name="Rectangle 34"/>
        <xdr:cNvSpPr>
          <a:spLocks noChangeArrowheads="1"/>
        </xdr:cNvSpPr>
      </xdr:nvSpPr>
      <xdr:spPr bwMode="auto">
        <a:xfrm>
          <a:off x="4369904" y="38255713"/>
          <a:ext cx="1664805" cy="1092790"/>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・芸術文化情報提供事業</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・アートマネジメント研修</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・技術職員研修</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・事業効果測定調査業務</a:t>
          </a:r>
          <a:endParaRPr lang="en-US" altLang="ja-JP" sz="900" b="0" i="0" u="none" strike="noStrike" baseline="0">
            <a:solidFill>
              <a:srgbClr val="000000"/>
            </a:solidFill>
            <a:latin typeface="+mn-lt"/>
            <a:ea typeface="+mn-ea"/>
            <a:cs typeface="+mn-cs"/>
          </a:endParaRPr>
        </a:p>
      </xdr:txBody>
    </xdr:sp>
    <xdr:clientData/>
  </xdr:twoCellAnchor>
  <xdr:twoCellAnchor>
    <xdr:from>
      <xdr:col>34</xdr:col>
      <xdr:colOff>133763</xdr:colOff>
      <xdr:row>159</xdr:row>
      <xdr:rowOff>50525</xdr:rowOff>
    </xdr:from>
    <xdr:to>
      <xdr:col>45</xdr:col>
      <xdr:colOff>92350</xdr:colOff>
      <xdr:row>160</xdr:row>
      <xdr:rowOff>229015</xdr:rowOff>
    </xdr:to>
    <xdr:sp macro="" textlink="">
      <xdr:nvSpPr>
        <xdr:cNvPr id="27" name="Rectangle 34"/>
        <xdr:cNvSpPr>
          <a:spLocks noChangeArrowheads="1"/>
        </xdr:cNvSpPr>
      </xdr:nvSpPr>
      <xdr:spPr bwMode="auto">
        <a:xfrm>
          <a:off x="6610763" y="38283875"/>
          <a:ext cx="2054087" cy="530915"/>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・劇場・音楽堂等に関する調査研究</a:t>
          </a:r>
          <a:endParaRPr lang="en-US" altLang="ja-JP" sz="900" b="0" i="0" u="none" strike="noStrike" baseline="0">
            <a:solidFill>
              <a:srgbClr val="000000"/>
            </a:solidFill>
            <a:latin typeface="+mn-lt"/>
            <a:ea typeface="+mn-ea"/>
            <a:cs typeface="+mn-cs"/>
          </a:endParaRPr>
        </a:p>
      </xdr:txBody>
    </xdr:sp>
    <xdr:clientData/>
  </xdr:twoCellAnchor>
  <xdr:twoCellAnchor>
    <xdr:from>
      <xdr:col>21</xdr:col>
      <xdr:colOff>17393</xdr:colOff>
      <xdr:row>147</xdr:row>
      <xdr:rowOff>16565</xdr:rowOff>
    </xdr:from>
    <xdr:to>
      <xdr:col>34</xdr:col>
      <xdr:colOff>9092</xdr:colOff>
      <xdr:row>150</xdr:row>
      <xdr:rowOff>250862</xdr:rowOff>
    </xdr:to>
    <xdr:sp macro="" textlink="">
      <xdr:nvSpPr>
        <xdr:cNvPr id="28" name="Rectangle 34"/>
        <xdr:cNvSpPr>
          <a:spLocks noChangeArrowheads="1"/>
        </xdr:cNvSpPr>
      </xdr:nvSpPr>
      <xdr:spPr bwMode="auto">
        <a:xfrm>
          <a:off x="4017893" y="34020815"/>
          <a:ext cx="2468199" cy="1291572"/>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我が国の文化拠点である劇場・音楽堂等が行う、音楽、舞踏、演劇等の実演芸術の創造発信や。実演芸術の専門的人材の養成、実演芸術の教育普及活動、劇場・音楽堂等間のネットワーク形成等に対して、総合的に支援。</a:t>
          </a:r>
          <a:endParaRPr lang="en-US" altLang="ja-JP" sz="900" b="0" i="0" u="none" strike="noStrike" baseline="0">
            <a:solidFill>
              <a:srgbClr val="000000"/>
            </a:solidFill>
            <a:latin typeface="+mn-lt"/>
            <a:ea typeface="+mn-ea"/>
            <a:cs typeface="+mn-cs"/>
          </a:endParaRPr>
        </a:p>
      </xdr:txBody>
    </xdr:sp>
    <xdr:clientData/>
  </xdr:twoCellAnchor>
  <xdr:twoCellAnchor>
    <xdr:from>
      <xdr:col>10</xdr:col>
      <xdr:colOff>76200</xdr:colOff>
      <xdr:row>156</xdr:row>
      <xdr:rowOff>238124</xdr:rowOff>
    </xdr:from>
    <xdr:to>
      <xdr:col>17</xdr:col>
      <xdr:colOff>104775</xdr:colOff>
      <xdr:row>158</xdr:row>
      <xdr:rowOff>314223</xdr:rowOff>
    </xdr:to>
    <xdr:sp macro="" textlink="">
      <xdr:nvSpPr>
        <xdr:cNvPr id="29" name="Rectangle 34"/>
        <xdr:cNvSpPr>
          <a:spLocks noChangeArrowheads="1"/>
        </xdr:cNvSpPr>
      </xdr:nvSpPr>
      <xdr:spPr bwMode="auto">
        <a:xfrm>
          <a:off x="1981200" y="37414199"/>
          <a:ext cx="1362075" cy="780949"/>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Ａ　各劇場・音楽堂等</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　　　（全２５１件）</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　　２，６７５百万円</a:t>
          </a:r>
          <a:endParaRPr lang="en-US" altLang="ja-JP" sz="900" b="0" i="0" u="none" strike="noStrike" baseline="0">
            <a:solidFill>
              <a:srgbClr val="000000"/>
            </a:solidFill>
            <a:latin typeface="+mn-lt"/>
            <a:ea typeface="+mn-ea"/>
            <a:cs typeface="+mn-cs"/>
          </a:endParaRPr>
        </a:p>
      </xdr:txBody>
    </xdr:sp>
    <xdr:clientData/>
  </xdr:twoCellAnchor>
  <xdr:twoCellAnchor>
    <xdr:from>
      <xdr:col>37</xdr:col>
      <xdr:colOff>38101</xdr:colOff>
      <xdr:row>156</xdr:row>
      <xdr:rowOff>219075</xdr:rowOff>
    </xdr:from>
    <xdr:to>
      <xdr:col>45</xdr:col>
      <xdr:colOff>38101</xdr:colOff>
      <xdr:row>159</xdr:row>
      <xdr:rowOff>47524</xdr:rowOff>
    </xdr:to>
    <xdr:sp macro="" textlink="">
      <xdr:nvSpPr>
        <xdr:cNvPr id="30" name="Rectangle 34"/>
        <xdr:cNvSpPr>
          <a:spLocks noChangeArrowheads="1"/>
        </xdr:cNvSpPr>
      </xdr:nvSpPr>
      <xdr:spPr bwMode="auto">
        <a:xfrm>
          <a:off x="7086601" y="37395150"/>
          <a:ext cx="1524000" cy="88572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Ｃ　公益社団法人</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全国公立文化施設協会</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　　　１３百万円</a:t>
          </a:r>
          <a:endParaRPr lang="en-US" altLang="ja-JP" sz="900" b="0" i="0" u="none" strike="noStrike" baseline="0">
            <a:solidFill>
              <a:srgbClr val="000000"/>
            </a:solidFill>
            <a:latin typeface="+mn-lt"/>
            <a:ea typeface="+mn-ea"/>
            <a:cs typeface="+mn-cs"/>
          </a:endParaRPr>
        </a:p>
      </xdr:txBody>
    </xdr:sp>
    <xdr:clientData/>
  </xdr:twoCellAnchor>
  <xdr:twoCellAnchor>
    <xdr:from>
      <xdr:col>24</xdr:col>
      <xdr:colOff>38101</xdr:colOff>
      <xdr:row>156</xdr:row>
      <xdr:rowOff>247649</xdr:rowOff>
    </xdr:from>
    <xdr:to>
      <xdr:col>30</xdr:col>
      <xdr:colOff>38101</xdr:colOff>
      <xdr:row>158</xdr:row>
      <xdr:rowOff>342798</xdr:rowOff>
    </xdr:to>
    <xdr:sp macro="" textlink="">
      <xdr:nvSpPr>
        <xdr:cNvPr id="31" name="Rectangle 34"/>
        <xdr:cNvSpPr>
          <a:spLocks noChangeArrowheads="1"/>
        </xdr:cNvSpPr>
      </xdr:nvSpPr>
      <xdr:spPr bwMode="auto">
        <a:xfrm>
          <a:off x="4610101" y="37423724"/>
          <a:ext cx="1143000" cy="799999"/>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Ｂ　民間団体等</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　（全２法人）</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　１５９百万円</a:t>
          </a:r>
          <a:endParaRPr lang="en-US" altLang="ja-JP" sz="900" b="0" i="0" u="none" strike="noStrike" baseline="0">
            <a:solidFill>
              <a:srgbClr val="000000"/>
            </a:solidFill>
            <a:latin typeface="+mn-lt"/>
            <a:ea typeface="+mn-ea"/>
            <a:cs typeface="+mn-cs"/>
          </a:endParaRPr>
        </a:p>
      </xdr:txBody>
    </xdr:sp>
    <xdr:clientData/>
  </xdr:twoCellAnchor>
  <xdr:twoCellAnchor>
    <xdr:from>
      <xdr:col>24</xdr:col>
      <xdr:colOff>47626</xdr:colOff>
      <xdr:row>141</xdr:row>
      <xdr:rowOff>171450</xdr:rowOff>
    </xdr:from>
    <xdr:to>
      <xdr:col>30</xdr:col>
      <xdr:colOff>171450</xdr:colOff>
      <xdr:row>143</xdr:row>
      <xdr:rowOff>85624</xdr:rowOff>
    </xdr:to>
    <xdr:sp macro="" textlink="">
      <xdr:nvSpPr>
        <xdr:cNvPr id="32" name="Rectangle 34"/>
        <xdr:cNvSpPr>
          <a:spLocks noChangeArrowheads="1"/>
        </xdr:cNvSpPr>
      </xdr:nvSpPr>
      <xdr:spPr bwMode="auto">
        <a:xfrm>
          <a:off x="4619626" y="32061150"/>
          <a:ext cx="1266824" cy="61902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　　文化庁</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２，８５４百万円</a:t>
          </a:r>
          <a:endParaRPr lang="en-US" altLang="ja-JP" sz="900" b="0" i="0" u="none" strike="noStrike" baseline="0">
            <a:solidFill>
              <a:srgbClr val="000000"/>
            </a:solidFill>
            <a:latin typeface="+mn-lt"/>
            <a:ea typeface="+mn-ea"/>
            <a:cs typeface="+mn-cs"/>
          </a:endParaRPr>
        </a:p>
      </xdr:txBody>
    </xdr:sp>
    <xdr:clientData/>
  </xdr:twoCellAnchor>
  <xdr:twoCellAnchor>
    <xdr:from>
      <xdr:col>31</xdr:col>
      <xdr:colOff>152400</xdr:colOff>
      <xdr:row>141</xdr:row>
      <xdr:rowOff>247650</xdr:rowOff>
    </xdr:from>
    <xdr:to>
      <xdr:col>39</xdr:col>
      <xdr:colOff>9525</xdr:colOff>
      <xdr:row>144</xdr:row>
      <xdr:rowOff>152299</xdr:rowOff>
    </xdr:to>
    <xdr:sp macro="" textlink="">
      <xdr:nvSpPr>
        <xdr:cNvPr id="33" name="Rectangle 34"/>
        <xdr:cNvSpPr>
          <a:spLocks noChangeArrowheads="1"/>
        </xdr:cNvSpPr>
      </xdr:nvSpPr>
      <xdr:spPr bwMode="auto">
        <a:xfrm>
          <a:off x="6057900" y="32137350"/>
          <a:ext cx="1381125" cy="96192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諸謝金　　　   １百万円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職員旅費　　 １百万円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委員等旅費　１百万円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庁費　　　　　  ４百万円</a:t>
          </a:r>
          <a:endParaRPr lang="en-US" altLang="ja-JP" sz="900" b="0" i="0" u="none" strike="noStrike" baseline="0">
            <a:solidFill>
              <a:srgbClr val="000000"/>
            </a:solidFill>
            <a:latin typeface="+mn-lt"/>
            <a:ea typeface="+mn-ea"/>
            <a:cs typeface="+mn-cs"/>
          </a:endParaRPr>
        </a:p>
      </xdr:txBody>
    </xdr:sp>
    <xdr:clientData/>
  </xdr:twoCellAnchor>
  <xdr:twoCellAnchor>
    <xdr:from>
      <xdr:col>1</xdr:col>
      <xdr:colOff>141513</xdr:colOff>
      <xdr:row>235</xdr:row>
      <xdr:rowOff>16566</xdr:rowOff>
    </xdr:from>
    <xdr:to>
      <xdr:col>11</xdr:col>
      <xdr:colOff>195943</xdr:colOff>
      <xdr:row>236</xdr:row>
      <xdr:rowOff>5443</xdr:rowOff>
    </xdr:to>
    <xdr:sp macro="" textlink="">
      <xdr:nvSpPr>
        <xdr:cNvPr id="36" name="テキスト ボックス 35"/>
        <xdr:cNvSpPr txBox="1"/>
      </xdr:nvSpPr>
      <xdr:spPr>
        <a:xfrm>
          <a:off x="342899" y="61379337"/>
          <a:ext cx="2068287" cy="293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50" b="0">
              <a:latin typeface="ＭＳ Ｐゴシック" panose="020B0600070205080204" pitchFamily="50" charset="-128"/>
              <a:ea typeface="ＭＳ Ｐゴシック" panose="020B0600070205080204" pitchFamily="50" charset="-128"/>
            </a:rPr>
            <a:t>公益財団法人東京都歴史文化財団</a:t>
          </a:r>
        </a:p>
      </xdr:txBody>
    </xdr:sp>
    <xdr:clientData/>
  </xdr:twoCellAnchor>
  <xdr:twoCellAnchor>
    <xdr:from>
      <xdr:col>1</xdr:col>
      <xdr:colOff>157655</xdr:colOff>
      <xdr:row>236</xdr:row>
      <xdr:rowOff>13137</xdr:rowOff>
    </xdr:from>
    <xdr:to>
      <xdr:col>12</xdr:col>
      <xdr:colOff>15016</xdr:colOff>
      <xdr:row>237</xdr:row>
      <xdr:rowOff>2015</xdr:rowOff>
    </xdr:to>
    <xdr:sp macro="" textlink="">
      <xdr:nvSpPr>
        <xdr:cNvPr id="38" name="テキスト ボックス 37"/>
        <xdr:cNvSpPr txBox="1"/>
      </xdr:nvSpPr>
      <xdr:spPr>
        <a:xfrm>
          <a:off x="354724" y="61794258"/>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水戸芸術館</a:t>
          </a:r>
        </a:p>
      </xdr:txBody>
    </xdr:sp>
    <xdr:clientData/>
  </xdr:twoCellAnchor>
  <xdr:twoCellAnchor>
    <xdr:from>
      <xdr:col>1</xdr:col>
      <xdr:colOff>157655</xdr:colOff>
      <xdr:row>237</xdr:row>
      <xdr:rowOff>13138</xdr:rowOff>
    </xdr:from>
    <xdr:to>
      <xdr:col>12</xdr:col>
      <xdr:colOff>15016</xdr:colOff>
      <xdr:row>238</xdr:row>
      <xdr:rowOff>2015</xdr:rowOff>
    </xdr:to>
    <xdr:sp macro="" textlink="">
      <xdr:nvSpPr>
        <xdr:cNvPr id="39" name="テキスト ボックス 38"/>
        <xdr:cNvSpPr txBox="1"/>
      </xdr:nvSpPr>
      <xdr:spPr>
        <a:xfrm>
          <a:off x="354724" y="62096431"/>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東京芸術劇場</a:t>
          </a:r>
        </a:p>
      </xdr:txBody>
    </xdr:sp>
    <xdr:clientData/>
  </xdr:twoCellAnchor>
  <xdr:twoCellAnchor>
    <xdr:from>
      <xdr:col>1</xdr:col>
      <xdr:colOff>164224</xdr:colOff>
      <xdr:row>238</xdr:row>
      <xdr:rowOff>6568</xdr:rowOff>
    </xdr:from>
    <xdr:to>
      <xdr:col>12</xdr:col>
      <xdr:colOff>21585</xdr:colOff>
      <xdr:row>238</xdr:row>
      <xdr:rowOff>297618</xdr:rowOff>
    </xdr:to>
    <xdr:sp macro="" textlink="">
      <xdr:nvSpPr>
        <xdr:cNvPr id="40" name="テキスト ボックス 39"/>
        <xdr:cNvSpPr txBox="1"/>
      </xdr:nvSpPr>
      <xdr:spPr>
        <a:xfrm>
          <a:off x="361293" y="62392034"/>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滋賀県立芸術劇場びわ湖ホール</a:t>
          </a:r>
        </a:p>
      </xdr:txBody>
    </xdr:sp>
    <xdr:clientData/>
  </xdr:twoCellAnchor>
  <xdr:twoCellAnchor>
    <xdr:from>
      <xdr:col>1</xdr:col>
      <xdr:colOff>164224</xdr:colOff>
      <xdr:row>241</xdr:row>
      <xdr:rowOff>13137</xdr:rowOff>
    </xdr:from>
    <xdr:to>
      <xdr:col>12</xdr:col>
      <xdr:colOff>21585</xdr:colOff>
      <xdr:row>242</xdr:row>
      <xdr:rowOff>2015</xdr:rowOff>
    </xdr:to>
    <xdr:sp macro="" textlink="">
      <xdr:nvSpPr>
        <xdr:cNvPr id="42" name="テキスト ボックス 41"/>
        <xdr:cNvSpPr txBox="1"/>
      </xdr:nvSpPr>
      <xdr:spPr>
        <a:xfrm>
          <a:off x="361293" y="63305120"/>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兵庫県立芸術文化センター</a:t>
          </a:r>
        </a:p>
      </xdr:txBody>
    </xdr:sp>
    <xdr:clientData/>
  </xdr:twoCellAnchor>
  <xdr:twoCellAnchor>
    <xdr:from>
      <xdr:col>1</xdr:col>
      <xdr:colOff>164225</xdr:colOff>
      <xdr:row>240</xdr:row>
      <xdr:rowOff>6569</xdr:rowOff>
    </xdr:from>
    <xdr:to>
      <xdr:col>12</xdr:col>
      <xdr:colOff>21586</xdr:colOff>
      <xdr:row>240</xdr:row>
      <xdr:rowOff>297619</xdr:rowOff>
    </xdr:to>
    <xdr:sp macro="" textlink="">
      <xdr:nvSpPr>
        <xdr:cNvPr id="43" name="テキスト ボックス 42"/>
        <xdr:cNvSpPr txBox="1"/>
      </xdr:nvSpPr>
      <xdr:spPr>
        <a:xfrm>
          <a:off x="361294" y="62996379"/>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50" b="0">
              <a:latin typeface="ＭＳ Ｐゴシック" panose="020B0600070205080204" pitchFamily="50" charset="-128"/>
              <a:ea typeface="ＭＳ Ｐゴシック" panose="020B0600070205080204" pitchFamily="50" charset="-128"/>
            </a:rPr>
            <a:t>新潟市民芸術文化会館</a:t>
          </a:r>
          <a:r>
            <a:rPr kumimoji="1" lang="en-US" altLang="ja-JP" sz="850" b="0">
              <a:latin typeface="ＭＳ Ｐゴシック" panose="020B0600070205080204" pitchFamily="50" charset="-128"/>
              <a:ea typeface="ＭＳ Ｐゴシック" panose="020B0600070205080204" pitchFamily="50" charset="-128"/>
            </a:rPr>
            <a:t>(</a:t>
          </a:r>
          <a:r>
            <a:rPr kumimoji="1" lang="ja-JP" altLang="en-US" sz="850" b="0">
              <a:latin typeface="ＭＳ Ｐゴシック" panose="020B0600070205080204" pitchFamily="50" charset="-128"/>
              <a:ea typeface="ＭＳ Ｐゴシック" panose="020B0600070205080204" pitchFamily="50" charset="-128"/>
            </a:rPr>
            <a:t>りゅーとぴあ</a:t>
          </a:r>
          <a:r>
            <a:rPr kumimoji="1" lang="en-US" altLang="ja-JP" sz="850" b="0">
              <a:latin typeface="ＭＳ Ｐゴシック" panose="020B0600070205080204" pitchFamily="50" charset="-128"/>
              <a:ea typeface="ＭＳ Ｐゴシック" panose="020B0600070205080204" pitchFamily="50" charset="-128"/>
            </a:rPr>
            <a:t>)</a:t>
          </a:r>
          <a:endParaRPr kumimoji="1" lang="ja-JP" altLang="en-US" sz="850" b="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157654</xdr:colOff>
      <xdr:row>242</xdr:row>
      <xdr:rowOff>13138</xdr:rowOff>
    </xdr:from>
    <xdr:to>
      <xdr:col>12</xdr:col>
      <xdr:colOff>15015</xdr:colOff>
      <xdr:row>243</xdr:row>
      <xdr:rowOff>2015</xdr:rowOff>
    </xdr:to>
    <xdr:sp macro="" textlink="">
      <xdr:nvSpPr>
        <xdr:cNvPr id="45" name="テキスト ボックス 44"/>
        <xdr:cNvSpPr txBox="1"/>
      </xdr:nvSpPr>
      <xdr:spPr>
        <a:xfrm>
          <a:off x="354723" y="63607293"/>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ミューザ川崎シンフォニーホール</a:t>
          </a:r>
        </a:p>
      </xdr:txBody>
    </xdr:sp>
    <xdr:clientData/>
  </xdr:twoCellAnchor>
  <xdr:twoCellAnchor>
    <xdr:from>
      <xdr:col>1</xdr:col>
      <xdr:colOff>157655</xdr:colOff>
      <xdr:row>243</xdr:row>
      <xdr:rowOff>13138</xdr:rowOff>
    </xdr:from>
    <xdr:to>
      <xdr:col>12</xdr:col>
      <xdr:colOff>15016</xdr:colOff>
      <xdr:row>244</xdr:row>
      <xdr:rowOff>2016</xdr:rowOff>
    </xdr:to>
    <xdr:sp macro="" textlink="">
      <xdr:nvSpPr>
        <xdr:cNvPr id="46" name="テキスト ボックス 45"/>
        <xdr:cNvSpPr txBox="1"/>
      </xdr:nvSpPr>
      <xdr:spPr>
        <a:xfrm>
          <a:off x="354724" y="63909466"/>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石川県立音楽堂</a:t>
          </a:r>
        </a:p>
      </xdr:txBody>
    </xdr:sp>
    <xdr:clientData/>
  </xdr:twoCellAnchor>
  <xdr:twoCellAnchor>
    <xdr:from>
      <xdr:col>1</xdr:col>
      <xdr:colOff>170793</xdr:colOff>
      <xdr:row>244</xdr:row>
      <xdr:rowOff>13137</xdr:rowOff>
    </xdr:from>
    <xdr:to>
      <xdr:col>12</xdr:col>
      <xdr:colOff>28154</xdr:colOff>
      <xdr:row>245</xdr:row>
      <xdr:rowOff>2015</xdr:rowOff>
    </xdr:to>
    <xdr:sp macro="" textlink="">
      <xdr:nvSpPr>
        <xdr:cNvPr id="47" name="テキスト ボックス 46"/>
        <xdr:cNvSpPr txBox="1"/>
      </xdr:nvSpPr>
      <xdr:spPr>
        <a:xfrm>
          <a:off x="367862" y="64211637"/>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サントリーホール</a:t>
          </a:r>
        </a:p>
      </xdr:txBody>
    </xdr:sp>
    <xdr:clientData/>
  </xdr:twoCellAnchor>
  <xdr:twoCellAnchor>
    <xdr:from>
      <xdr:col>1</xdr:col>
      <xdr:colOff>170793</xdr:colOff>
      <xdr:row>239</xdr:row>
      <xdr:rowOff>6569</xdr:rowOff>
    </xdr:from>
    <xdr:to>
      <xdr:col>12</xdr:col>
      <xdr:colOff>28154</xdr:colOff>
      <xdr:row>239</xdr:row>
      <xdr:rowOff>297619</xdr:rowOff>
    </xdr:to>
    <xdr:sp macro="" textlink="">
      <xdr:nvSpPr>
        <xdr:cNvPr id="48" name="テキスト ボックス 47"/>
        <xdr:cNvSpPr txBox="1"/>
      </xdr:nvSpPr>
      <xdr:spPr>
        <a:xfrm>
          <a:off x="367862" y="62694207"/>
          <a:ext cx="2025120" cy="29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b="0">
              <a:latin typeface="ＭＳ Ｐゴシック" panose="020B0600070205080204" pitchFamily="50" charset="-128"/>
              <a:ea typeface="ＭＳ Ｐゴシック" panose="020B0600070205080204" pitchFamily="50" charset="-128"/>
            </a:rPr>
            <a:t>静岡県立舞台芸術センター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80"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9" t="s">
        <v>0</v>
      </c>
      <c r="AK2" s="499"/>
      <c r="AL2" s="499"/>
      <c r="AM2" s="499"/>
      <c r="AN2" s="499"/>
      <c r="AO2" s="499"/>
      <c r="AP2" s="499"/>
      <c r="AQ2" s="107" t="s">
        <v>463</v>
      </c>
      <c r="AR2" s="107"/>
      <c r="AS2" s="68" t="str">
        <f>IF(OR(AQ2="　", AQ2=""), "", "-")</f>
        <v/>
      </c>
      <c r="AT2" s="108">
        <v>367</v>
      </c>
      <c r="AU2" s="108"/>
      <c r="AV2" s="69" t="str">
        <f>IF(AW2="", "", "-")</f>
        <v/>
      </c>
      <c r="AW2" s="112"/>
      <c r="AX2" s="11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469</v>
      </c>
      <c r="AK3" s="302"/>
      <c r="AL3" s="302"/>
      <c r="AM3" s="302"/>
      <c r="AN3" s="302"/>
      <c r="AO3" s="302"/>
      <c r="AP3" s="302"/>
      <c r="AQ3" s="302"/>
      <c r="AR3" s="302"/>
      <c r="AS3" s="302"/>
      <c r="AT3" s="302"/>
      <c r="AU3" s="302"/>
      <c r="AV3" s="302"/>
      <c r="AW3" s="302"/>
      <c r="AX3" s="36" t="s">
        <v>91</v>
      </c>
    </row>
    <row r="4" spans="1:50" ht="24.75" customHeight="1" x14ac:dyDescent="0.15">
      <c r="A4" s="527" t="s">
        <v>30</v>
      </c>
      <c r="B4" s="528"/>
      <c r="C4" s="528"/>
      <c r="D4" s="528"/>
      <c r="E4" s="528"/>
      <c r="F4" s="528"/>
      <c r="G4" s="501" t="s">
        <v>470</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471</v>
      </c>
      <c r="AF4" s="507"/>
      <c r="AG4" s="507"/>
      <c r="AH4" s="507"/>
      <c r="AI4" s="507"/>
      <c r="AJ4" s="507"/>
      <c r="AK4" s="507"/>
      <c r="AL4" s="507"/>
      <c r="AM4" s="507"/>
      <c r="AN4" s="507"/>
      <c r="AO4" s="507"/>
      <c r="AP4" s="508"/>
      <c r="AQ4" s="509" t="s">
        <v>2</v>
      </c>
      <c r="AR4" s="504"/>
      <c r="AS4" s="504"/>
      <c r="AT4" s="504"/>
      <c r="AU4" s="504"/>
      <c r="AV4" s="504"/>
      <c r="AW4" s="504"/>
      <c r="AX4" s="510"/>
    </row>
    <row r="5" spans="1:50" ht="30" customHeight="1" x14ac:dyDescent="0.15">
      <c r="A5" s="511" t="s">
        <v>93</v>
      </c>
      <c r="B5" s="512"/>
      <c r="C5" s="512"/>
      <c r="D5" s="512"/>
      <c r="E5" s="512"/>
      <c r="F5" s="513"/>
      <c r="G5" s="328" t="s">
        <v>95</v>
      </c>
      <c r="H5" s="329"/>
      <c r="I5" s="329"/>
      <c r="J5" s="329"/>
      <c r="K5" s="329"/>
      <c r="L5" s="329"/>
      <c r="M5" s="330" t="s">
        <v>92</v>
      </c>
      <c r="N5" s="331"/>
      <c r="O5" s="331"/>
      <c r="P5" s="331"/>
      <c r="Q5" s="331"/>
      <c r="R5" s="332"/>
      <c r="S5" s="333" t="s">
        <v>157</v>
      </c>
      <c r="T5" s="329"/>
      <c r="U5" s="329"/>
      <c r="V5" s="329"/>
      <c r="W5" s="329"/>
      <c r="X5" s="334"/>
      <c r="Y5" s="518" t="s">
        <v>3</v>
      </c>
      <c r="Z5" s="519"/>
      <c r="AA5" s="519"/>
      <c r="AB5" s="519"/>
      <c r="AC5" s="519"/>
      <c r="AD5" s="520"/>
      <c r="AE5" s="521" t="s">
        <v>472</v>
      </c>
      <c r="AF5" s="522"/>
      <c r="AG5" s="522"/>
      <c r="AH5" s="522"/>
      <c r="AI5" s="522"/>
      <c r="AJ5" s="522"/>
      <c r="AK5" s="522"/>
      <c r="AL5" s="522"/>
      <c r="AM5" s="522"/>
      <c r="AN5" s="522"/>
      <c r="AO5" s="522"/>
      <c r="AP5" s="523"/>
      <c r="AQ5" s="524" t="s">
        <v>473</v>
      </c>
      <c r="AR5" s="525"/>
      <c r="AS5" s="525"/>
      <c r="AT5" s="525"/>
      <c r="AU5" s="525"/>
      <c r="AV5" s="525"/>
      <c r="AW5" s="525"/>
      <c r="AX5" s="526"/>
    </row>
    <row r="6" spans="1:50" ht="33"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549</v>
      </c>
      <c r="AF6" s="536"/>
      <c r="AG6" s="536"/>
      <c r="AH6" s="536"/>
      <c r="AI6" s="536"/>
      <c r="AJ6" s="536"/>
      <c r="AK6" s="536"/>
      <c r="AL6" s="536"/>
      <c r="AM6" s="536"/>
      <c r="AN6" s="536"/>
      <c r="AO6" s="536"/>
      <c r="AP6" s="536"/>
      <c r="AQ6" s="125"/>
      <c r="AR6" s="125"/>
      <c r="AS6" s="125"/>
      <c r="AT6" s="125"/>
      <c r="AU6" s="125"/>
      <c r="AV6" s="125"/>
      <c r="AW6" s="125"/>
      <c r="AX6" s="537"/>
    </row>
    <row r="7" spans="1:50" ht="37.5" customHeight="1" x14ac:dyDescent="0.15">
      <c r="A7" s="457" t="s">
        <v>25</v>
      </c>
      <c r="B7" s="458"/>
      <c r="C7" s="458"/>
      <c r="D7" s="458"/>
      <c r="E7" s="458"/>
      <c r="F7" s="458"/>
      <c r="G7" s="459" t="s">
        <v>475</v>
      </c>
      <c r="H7" s="460"/>
      <c r="I7" s="460"/>
      <c r="J7" s="460"/>
      <c r="K7" s="460"/>
      <c r="L7" s="460"/>
      <c r="M7" s="460"/>
      <c r="N7" s="460"/>
      <c r="O7" s="460"/>
      <c r="P7" s="460"/>
      <c r="Q7" s="460"/>
      <c r="R7" s="460"/>
      <c r="S7" s="460"/>
      <c r="T7" s="460"/>
      <c r="U7" s="460"/>
      <c r="V7" s="461"/>
      <c r="W7" s="461"/>
      <c r="X7" s="461"/>
      <c r="Y7" s="462" t="s">
        <v>5</v>
      </c>
      <c r="Z7" s="395"/>
      <c r="AA7" s="395"/>
      <c r="AB7" s="395"/>
      <c r="AC7" s="395"/>
      <c r="AD7" s="397"/>
      <c r="AE7" s="463" t="s">
        <v>550</v>
      </c>
      <c r="AF7" s="464"/>
      <c r="AG7" s="464"/>
      <c r="AH7" s="464"/>
      <c r="AI7" s="464"/>
      <c r="AJ7" s="464"/>
      <c r="AK7" s="464"/>
      <c r="AL7" s="464"/>
      <c r="AM7" s="464"/>
      <c r="AN7" s="464"/>
      <c r="AO7" s="464"/>
      <c r="AP7" s="464"/>
      <c r="AQ7" s="464"/>
      <c r="AR7" s="464"/>
      <c r="AS7" s="464"/>
      <c r="AT7" s="464"/>
      <c r="AU7" s="464"/>
      <c r="AV7" s="464"/>
      <c r="AW7" s="464"/>
      <c r="AX7" s="465"/>
    </row>
    <row r="8" spans="1:50" ht="33" customHeight="1" x14ac:dyDescent="0.15">
      <c r="A8" s="357" t="s">
        <v>308</v>
      </c>
      <c r="B8" s="358"/>
      <c r="C8" s="358"/>
      <c r="D8" s="358"/>
      <c r="E8" s="358"/>
      <c r="F8" s="359"/>
      <c r="G8" s="354" t="str">
        <f>入力規則等!A26</f>
        <v>観光立国、子ども・若者育成支援、地方創生</v>
      </c>
      <c r="H8" s="355"/>
      <c r="I8" s="355"/>
      <c r="J8" s="355"/>
      <c r="K8" s="355"/>
      <c r="L8" s="355"/>
      <c r="M8" s="355"/>
      <c r="N8" s="355"/>
      <c r="O8" s="355"/>
      <c r="P8" s="355"/>
      <c r="Q8" s="355"/>
      <c r="R8" s="355"/>
      <c r="S8" s="355"/>
      <c r="T8" s="355"/>
      <c r="U8" s="355"/>
      <c r="V8" s="355"/>
      <c r="W8" s="355"/>
      <c r="X8" s="356"/>
      <c r="Y8" s="538" t="s">
        <v>79</v>
      </c>
      <c r="Z8" s="538"/>
      <c r="AA8" s="538"/>
      <c r="AB8" s="538"/>
      <c r="AC8" s="538"/>
      <c r="AD8" s="5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554</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93.75" customHeight="1" x14ac:dyDescent="0.15">
      <c r="A10" s="466" t="s">
        <v>36</v>
      </c>
      <c r="B10" s="467"/>
      <c r="C10" s="467"/>
      <c r="D10" s="467"/>
      <c r="E10" s="467"/>
      <c r="F10" s="467"/>
      <c r="G10" s="495" t="s">
        <v>476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26.25" customHeight="1" x14ac:dyDescent="0.15">
      <c r="A11" s="466" t="s">
        <v>6</v>
      </c>
      <c r="B11" s="467"/>
      <c r="C11" s="467"/>
      <c r="D11" s="467"/>
      <c r="E11" s="467"/>
      <c r="F11" s="468"/>
      <c r="G11" s="515" t="str">
        <f>入力規則等!P10</f>
        <v>委託・請負、補助</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21" customHeight="1" x14ac:dyDescent="0.15">
      <c r="A12" s="469" t="s">
        <v>27</v>
      </c>
      <c r="B12" s="470"/>
      <c r="C12" s="470"/>
      <c r="D12" s="470"/>
      <c r="E12" s="470"/>
      <c r="F12" s="471"/>
      <c r="G12" s="478"/>
      <c r="H12" s="479"/>
      <c r="I12" s="479"/>
      <c r="J12" s="479"/>
      <c r="K12" s="479"/>
      <c r="L12" s="479"/>
      <c r="M12" s="479"/>
      <c r="N12" s="479"/>
      <c r="O12" s="479"/>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82"/>
    </row>
    <row r="13" spans="1:50" ht="21" customHeight="1" x14ac:dyDescent="0.15">
      <c r="A13" s="472"/>
      <c r="B13" s="473"/>
      <c r="C13" s="473"/>
      <c r="D13" s="473"/>
      <c r="E13" s="473"/>
      <c r="F13" s="474"/>
      <c r="G13" s="483" t="s">
        <v>7</v>
      </c>
      <c r="H13" s="484"/>
      <c r="I13" s="489" t="s">
        <v>8</v>
      </c>
      <c r="J13" s="490"/>
      <c r="K13" s="490"/>
      <c r="L13" s="490"/>
      <c r="M13" s="490"/>
      <c r="N13" s="490"/>
      <c r="O13" s="491"/>
      <c r="P13" s="72" t="s">
        <v>477</v>
      </c>
      <c r="Q13" s="73"/>
      <c r="R13" s="73"/>
      <c r="S13" s="73"/>
      <c r="T13" s="73"/>
      <c r="U13" s="73"/>
      <c r="V13" s="74"/>
      <c r="W13" s="72">
        <v>3003</v>
      </c>
      <c r="X13" s="73"/>
      <c r="Y13" s="73"/>
      <c r="Z13" s="73"/>
      <c r="AA13" s="73"/>
      <c r="AB13" s="73"/>
      <c r="AC13" s="74"/>
      <c r="AD13" s="72">
        <v>3003</v>
      </c>
      <c r="AE13" s="73"/>
      <c r="AF13" s="73"/>
      <c r="AG13" s="73"/>
      <c r="AH13" s="73"/>
      <c r="AI13" s="73"/>
      <c r="AJ13" s="74"/>
      <c r="AK13" s="72">
        <v>3000</v>
      </c>
      <c r="AL13" s="73"/>
      <c r="AM13" s="73"/>
      <c r="AN13" s="73"/>
      <c r="AO13" s="73"/>
      <c r="AP13" s="73"/>
      <c r="AQ13" s="74"/>
      <c r="AR13" s="422">
        <v>3350</v>
      </c>
      <c r="AS13" s="423"/>
      <c r="AT13" s="423"/>
      <c r="AU13" s="423"/>
      <c r="AV13" s="423"/>
      <c r="AW13" s="423"/>
      <c r="AX13" s="679"/>
    </row>
    <row r="14" spans="1:50" ht="21" customHeight="1" x14ac:dyDescent="0.15">
      <c r="A14" s="472"/>
      <c r="B14" s="473"/>
      <c r="C14" s="473"/>
      <c r="D14" s="473"/>
      <c r="E14" s="473"/>
      <c r="F14" s="474"/>
      <c r="G14" s="485"/>
      <c r="H14" s="486"/>
      <c r="I14" s="345" t="s">
        <v>9</v>
      </c>
      <c r="J14" s="480"/>
      <c r="K14" s="480"/>
      <c r="L14" s="480"/>
      <c r="M14" s="480"/>
      <c r="N14" s="480"/>
      <c r="O14" s="481"/>
      <c r="P14" s="72" t="s">
        <v>477</v>
      </c>
      <c r="Q14" s="73"/>
      <c r="R14" s="73"/>
      <c r="S14" s="73"/>
      <c r="T14" s="73"/>
      <c r="U14" s="73"/>
      <c r="V14" s="74"/>
      <c r="W14" s="72">
        <v>-40</v>
      </c>
      <c r="X14" s="73"/>
      <c r="Y14" s="73"/>
      <c r="Z14" s="73"/>
      <c r="AA14" s="73"/>
      <c r="AB14" s="73"/>
      <c r="AC14" s="74"/>
      <c r="AD14" s="72" t="s">
        <v>477</v>
      </c>
      <c r="AE14" s="73"/>
      <c r="AF14" s="73"/>
      <c r="AG14" s="73"/>
      <c r="AH14" s="73"/>
      <c r="AI14" s="73"/>
      <c r="AJ14" s="74"/>
      <c r="AK14" s="72" t="s">
        <v>551</v>
      </c>
      <c r="AL14" s="73"/>
      <c r="AM14" s="73"/>
      <c r="AN14" s="73"/>
      <c r="AO14" s="73"/>
      <c r="AP14" s="73"/>
      <c r="AQ14" s="74"/>
      <c r="AR14" s="677"/>
      <c r="AS14" s="677"/>
      <c r="AT14" s="677"/>
      <c r="AU14" s="677"/>
      <c r="AV14" s="677"/>
      <c r="AW14" s="677"/>
      <c r="AX14" s="678"/>
    </row>
    <row r="15" spans="1:50" ht="21" customHeight="1" x14ac:dyDescent="0.15">
      <c r="A15" s="472"/>
      <c r="B15" s="473"/>
      <c r="C15" s="473"/>
      <c r="D15" s="473"/>
      <c r="E15" s="473"/>
      <c r="F15" s="474"/>
      <c r="G15" s="485"/>
      <c r="H15" s="486"/>
      <c r="I15" s="345" t="s">
        <v>62</v>
      </c>
      <c r="J15" s="346"/>
      <c r="K15" s="346"/>
      <c r="L15" s="346"/>
      <c r="M15" s="346"/>
      <c r="N15" s="346"/>
      <c r="O15" s="347"/>
      <c r="P15" s="72" t="s">
        <v>477</v>
      </c>
      <c r="Q15" s="73"/>
      <c r="R15" s="73"/>
      <c r="S15" s="73"/>
      <c r="T15" s="73"/>
      <c r="U15" s="73"/>
      <c r="V15" s="74"/>
      <c r="W15" s="72" t="s">
        <v>477</v>
      </c>
      <c r="X15" s="73"/>
      <c r="Y15" s="73"/>
      <c r="Z15" s="73"/>
      <c r="AA15" s="73"/>
      <c r="AB15" s="73"/>
      <c r="AC15" s="74"/>
      <c r="AD15" s="72" t="s">
        <v>477</v>
      </c>
      <c r="AE15" s="73"/>
      <c r="AF15" s="73"/>
      <c r="AG15" s="73"/>
      <c r="AH15" s="73"/>
      <c r="AI15" s="73"/>
      <c r="AJ15" s="74"/>
      <c r="AK15" s="72" t="s">
        <v>551</v>
      </c>
      <c r="AL15" s="73"/>
      <c r="AM15" s="73"/>
      <c r="AN15" s="73"/>
      <c r="AO15" s="73"/>
      <c r="AP15" s="73"/>
      <c r="AQ15" s="74"/>
      <c r="AR15" s="72"/>
      <c r="AS15" s="73"/>
      <c r="AT15" s="73"/>
      <c r="AU15" s="73"/>
      <c r="AV15" s="73"/>
      <c r="AW15" s="73"/>
      <c r="AX15" s="676"/>
    </row>
    <row r="16" spans="1:50" ht="21" customHeight="1" x14ac:dyDescent="0.15">
      <c r="A16" s="472"/>
      <c r="B16" s="473"/>
      <c r="C16" s="473"/>
      <c r="D16" s="473"/>
      <c r="E16" s="473"/>
      <c r="F16" s="474"/>
      <c r="G16" s="485"/>
      <c r="H16" s="486"/>
      <c r="I16" s="345" t="s">
        <v>63</v>
      </c>
      <c r="J16" s="346"/>
      <c r="K16" s="346"/>
      <c r="L16" s="346"/>
      <c r="M16" s="346"/>
      <c r="N16" s="346"/>
      <c r="O16" s="347"/>
      <c r="P16" s="72" t="s">
        <v>477</v>
      </c>
      <c r="Q16" s="73"/>
      <c r="R16" s="73"/>
      <c r="S16" s="73"/>
      <c r="T16" s="73"/>
      <c r="U16" s="73"/>
      <c r="V16" s="74"/>
      <c r="W16" s="72" t="s">
        <v>477</v>
      </c>
      <c r="X16" s="73"/>
      <c r="Y16" s="73"/>
      <c r="Z16" s="73"/>
      <c r="AA16" s="73"/>
      <c r="AB16" s="73"/>
      <c r="AC16" s="74"/>
      <c r="AD16" s="72" t="s">
        <v>477</v>
      </c>
      <c r="AE16" s="73"/>
      <c r="AF16" s="73"/>
      <c r="AG16" s="73"/>
      <c r="AH16" s="73"/>
      <c r="AI16" s="73"/>
      <c r="AJ16" s="74"/>
      <c r="AK16" s="72" t="s">
        <v>552</v>
      </c>
      <c r="AL16" s="73"/>
      <c r="AM16" s="73"/>
      <c r="AN16" s="73"/>
      <c r="AO16" s="73"/>
      <c r="AP16" s="73"/>
      <c r="AQ16" s="74"/>
      <c r="AR16" s="452"/>
      <c r="AS16" s="453"/>
      <c r="AT16" s="453"/>
      <c r="AU16" s="453"/>
      <c r="AV16" s="453"/>
      <c r="AW16" s="453"/>
      <c r="AX16" s="454"/>
    </row>
    <row r="17" spans="1:50" ht="24.75" customHeight="1" x14ac:dyDescent="0.15">
      <c r="A17" s="472"/>
      <c r="B17" s="473"/>
      <c r="C17" s="473"/>
      <c r="D17" s="473"/>
      <c r="E17" s="473"/>
      <c r="F17" s="474"/>
      <c r="G17" s="485"/>
      <c r="H17" s="486"/>
      <c r="I17" s="345" t="s">
        <v>61</v>
      </c>
      <c r="J17" s="480"/>
      <c r="K17" s="480"/>
      <c r="L17" s="480"/>
      <c r="M17" s="480"/>
      <c r="N17" s="480"/>
      <c r="O17" s="481"/>
      <c r="P17" s="72" t="s">
        <v>477</v>
      </c>
      <c r="Q17" s="73"/>
      <c r="R17" s="73"/>
      <c r="S17" s="73"/>
      <c r="T17" s="73"/>
      <c r="U17" s="73"/>
      <c r="V17" s="74"/>
      <c r="W17" s="72" t="s">
        <v>477</v>
      </c>
      <c r="X17" s="73"/>
      <c r="Y17" s="73"/>
      <c r="Z17" s="73"/>
      <c r="AA17" s="73"/>
      <c r="AB17" s="73"/>
      <c r="AC17" s="74"/>
      <c r="AD17" s="72">
        <v>19</v>
      </c>
      <c r="AE17" s="73"/>
      <c r="AF17" s="73"/>
      <c r="AG17" s="73"/>
      <c r="AH17" s="73"/>
      <c r="AI17" s="73"/>
      <c r="AJ17" s="74"/>
      <c r="AK17" s="72" t="s">
        <v>552</v>
      </c>
      <c r="AL17" s="73"/>
      <c r="AM17" s="73"/>
      <c r="AN17" s="73"/>
      <c r="AO17" s="73"/>
      <c r="AP17" s="73"/>
      <c r="AQ17" s="74"/>
      <c r="AR17" s="455"/>
      <c r="AS17" s="455"/>
      <c r="AT17" s="455"/>
      <c r="AU17" s="455"/>
      <c r="AV17" s="455"/>
      <c r="AW17" s="455"/>
      <c r="AX17" s="456"/>
    </row>
    <row r="18" spans="1:50" ht="24.75" customHeight="1" x14ac:dyDescent="0.15">
      <c r="A18" s="472"/>
      <c r="B18" s="473"/>
      <c r="C18" s="473"/>
      <c r="D18" s="473"/>
      <c r="E18" s="473"/>
      <c r="F18" s="474"/>
      <c r="G18" s="487"/>
      <c r="H18" s="488"/>
      <c r="I18" s="348" t="s">
        <v>22</v>
      </c>
      <c r="J18" s="349"/>
      <c r="K18" s="349"/>
      <c r="L18" s="349"/>
      <c r="M18" s="349"/>
      <c r="N18" s="349"/>
      <c r="O18" s="350"/>
      <c r="P18" s="318">
        <f>SUM(P13:V17)</f>
        <v>0</v>
      </c>
      <c r="Q18" s="319"/>
      <c r="R18" s="319"/>
      <c r="S18" s="319"/>
      <c r="T18" s="319"/>
      <c r="U18" s="319"/>
      <c r="V18" s="320"/>
      <c r="W18" s="318">
        <f>SUM(W13:AC17)</f>
        <v>2963</v>
      </c>
      <c r="X18" s="319"/>
      <c r="Y18" s="319"/>
      <c r="Z18" s="319"/>
      <c r="AA18" s="319"/>
      <c r="AB18" s="319"/>
      <c r="AC18" s="320"/>
      <c r="AD18" s="318">
        <f t="shared" ref="AD18" si="0">SUM(AD13:AJ17)</f>
        <v>3022</v>
      </c>
      <c r="AE18" s="319"/>
      <c r="AF18" s="319"/>
      <c r="AG18" s="319"/>
      <c r="AH18" s="319"/>
      <c r="AI18" s="319"/>
      <c r="AJ18" s="320"/>
      <c r="AK18" s="318">
        <f t="shared" ref="AK18" si="1">SUM(AK13:AQ17)</f>
        <v>3000</v>
      </c>
      <c r="AL18" s="319"/>
      <c r="AM18" s="319"/>
      <c r="AN18" s="319"/>
      <c r="AO18" s="319"/>
      <c r="AP18" s="319"/>
      <c r="AQ18" s="320"/>
      <c r="AR18" s="318">
        <f t="shared" ref="AR18" si="2">SUM(AR13:AX17)</f>
        <v>3350</v>
      </c>
      <c r="AS18" s="319"/>
      <c r="AT18" s="319"/>
      <c r="AU18" s="319"/>
      <c r="AV18" s="319"/>
      <c r="AW18" s="319"/>
      <c r="AX18" s="321"/>
    </row>
    <row r="19" spans="1:50" ht="24.75" customHeight="1" x14ac:dyDescent="0.15">
      <c r="A19" s="472"/>
      <c r="B19" s="473"/>
      <c r="C19" s="473"/>
      <c r="D19" s="473"/>
      <c r="E19" s="473"/>
      <c r="F19" s="474"/>
      <c r="G19" s="315" t="s">
        <v>10</v>
      </c>
      <c r="H19" s="316"/>
      <c r="I19" s="316"/>
      <c r="J19" s="316"/>
      <c r="K19" s="316"/>
      <c r="L19" s="316"/>
      <c r="M19" s="316"/>
      <c r="N19" s="316"/>
      <c r="O19" s="316"/>
      <c r="P19" s="72" t="s">
        <v>477</v>
      </c>
      <c r="Q19" s="73"/>
      <c r="R19" s="73"/>
      <c r="S19" s="73"/>
      <c r="T19" s="73"/>
      <c r="U19" s="73"/>
      <c r="V19" s="74"/>
      <c r="W19" s="72">
        <v>2703</v>
      </c>
      <c r="X19" s="73"/>
      <c r="Y19" s="73"/>
      <c r="Z19" s="73"/>
      <c r="AA19" s="73"/>
      <c r="AB19" s="73"/>
      <c r="AC19" s="74"/>
      <c r="AD19" s="72">
        <v>2854</v>
      </c>
      <c r="AE19" s="73"/>
      <c r="AF19" s="73"/>
      <c r="AG19" s="73"/>
      <c r="AH19" s="73"/>
      <c r="AI19" s="73"/>
      <c r="AJ19" s="74"/>
      <c r="AK19" s="317"/>
      <c r="AL19" s="317"/>
      <c r="AM19" s="317"/>
      <c r="AN19" s="317"/>
      <c r="AO19" s="317"/>
      <c r="AP19" s="317"/>
      <c r="AQ19" s="317"/>
      <c r="AR19" s="317"/>
      <c r="AS19" s="317"/>
      <c r="AT19" s="317"/>
      <c r="AU19" s="317"/>
      <c r="AV19" s="317"/>
      <c r="AW19" s="317"/>
      <c r="AX19" s="322"/>
    </row>
    <row r="20" spans="1:50" ht="24.75" customHeight="1" x14ac:dyDescent="0.15">
      <c r="A20" s="475"/>
      <c r="B20" s="476"/>
      <c r="C20" s="476"/>
      <c r="D20" s="476"/>
      <c r="E20" s="476"/>
      <c r="F20" s="477"/>
      <c r="G20" s="315" t="s">
        <v>11</v>
      </c>
      <c r="H20" s="316"/>
      <c r="I20" s="316"/>
      <c r="J20" s="316"/>
      <c r="K20" s="316"/>
      <c r="L20" s="316"/>
      <c r="M20" s="316"/>
      <c r="N20" s="316"/>
      <c r="O20" s="316"/>
      <c r="P20" s="323" t="str">
        <f>IF(P18=0, "-", P19/P18)</f>
        <v>-</v>
      </c>
      <c r="Q20" s="323"/>
      <c r="R20" s="323"/>
      <c r="S20" s="323"/>
      <c r="T20" s="323"/>
      <c r="U20" s="323"/>
      <c r="V20" s="323"/>
      <c r="W20" s="323">
        <f>IF(W18=0, "-", W19/W18)</f>
        <v>0.91225109686128925</v>
      </c>
      <c r="X20" s="323"/>
      <c r="Y20" s="323"/>
      <c r="Z20" s="323"/>
      <c r="AA20" s="323"/>
      <c r="AB20" s="323"/>
      <c r="AC20" s="323"/>
      <c r="AD20" s="323">
        <f>IF(AD18=0, "-", AD19/AD18)</f>
        <v>0.94440767703507611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2"/>
      <c r="Z22" s="283"/>
      <c r="AA22" s="284"/>
      <c r="AB22" s="140"/>
      <c r="AC22" s="135"/>
      <c r="AD22" s="136"/>
      <c r="AE22" s="141"/>
      <c r="AF22" s="134"/>
      <c r="AG22" s="134"/>
      <c r="AH22" s="134"/>
      <c r="AI22" s="288"/>
      <c r="AJ22" s="141"/>
      <c r="AK22" s="134"/>
      <c r="AL22" s="134"/>
      <c r="AM22" s="134"/>
      <c r="AN22" s="288"/>
      <c r="AO22" s="141"/>
      <c r="AP22" s="134"/>
      <c r="AQ22" s="134"/>
      <c r="AR22" s="134"/>
      <c r="AS22" s="288"/>
      <c r="AT22" s="67"/>
      <c r="AU22" s="111">
        <v>32</v>
      </c>
      <c r="AV22" s="111"/>
      <c r="AW22" s="109" t="s">
        <v>360</v>
      </c>
      <c r="AX22" s="110"/>
    </row>
    <row r="23" spans="1:50" ht="22.5" customHeight="1" x14ac:dyDescent="0.15">
      <c r="A23" s="219"/>
      <c r="B23" s="217"/>
      <c r="C23" s="217"/>
      <c r="D23" s="217"/>
      <c r="E23" s="217"/>
      <c r="F23" s="218"/>
      <c r="G23" s="324" t="s">
        <v>533</v>
      </c>
      <c r="H23" s="291"/>
      <c r="I23" s="291"/>
      <c r="J23" s="291"/>
      <c r="K23" s="291"/>
      <c r="L23" s="291"/>
      <c r="M23" s="291"/>
      <c r="N23" s="291"/>
      <c r="O23" s="292"/>
      <c r="P23" s="257" t="s">
        <v>532</v>
      </c>
      <c r="Q23" s="198"/>
      <c r="R23" s="198"/>
      <c r="S23" s="198"/>
      <c r="T23" s="198"/>
      <c r="U23" s="198"/>
      <c r="V23" s="198"/>
      <c r="W23" s="198"/>
      <c r="X23" s="199"/>
      <c r="Y23" s="296" t="s">
        <v>14</v>
      </c>
      <c r="Z23" s="297"/>
      <c r="AA23" s="298"/>
      <c r="AB23" s="672" t="s">
        <v>16</v>
      </c>
      <c r="AC23" s="299"/>
      <c r="AD23" s="299"/>
      <c r="AE23" s="94" t="s">
        <v>522</v>
      </c>
      <c r="AF23" s="95"/>
      <c r="AG23" s="95"/>
      <c r="AH23" s="95"/>
      <c r="AI23" s="96"/>
      <c r="AJ23" s="94">
        <v>76.400000000000006</v>
      </c>
      <c r="AK23" s="95"/>
      <c r="AL23" s="95"/>
      <c r="AM23" s="95"/>
      <c r="AN23" s="96"/>
      <c r="AO23" s="94">
        <v>76.2</v>
      </c>
      <c r="AP23" s="95"/>
      <c r="AQ23" s="95"/>
      <c r="AR23" s="95"/>
      <c r="AS23" s="96"/>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6" t="s">
        <v>65</v>
      </c>
      <c r="Z24" s="122"/>
      <c r="AA24" s="172"/>
      <c r="AB24" s="338" t="s">
        <v>16</v>
      </c>
      <c r="AC24" s="289"/>
      <c r="AD24" s="289"/>
      <c r="AE24" s="94" t="s">
        <v>521</v>
      </c>
      <c r="AF24" s="95"/>
      <c r="AG24" s="95"/>
      <c r="AH24" s="95"/>
      <c r="AI24" s="96"/>
      <c r="AJ24" s="94">
        <v>78</v>
      </c>
      <c r="AK24" s="95"/>
      <c r="AL24" s="95"/>
      <c r="AM24" s="95"/>
      <c r="AN24" s="96"/>
      <c r="AO24" s="94">
        <v>80</v>
      </c>
      <c r="AP24" s="95"/>
      <c r="AQ24" s="95"/>
      <c r="AR24" s="95"/>
      <c r="AS24" s="96"/>
      <c r="AT24" s="94">
        <v>100</v>
      </c>
      <c r="AU24" s="95"/>
      <c r="AV24" s="95"/>
      <c r="AW24" s="95"/>
      <c r="AX24" s="97"/>
    </row>
    <row r="25" spans="1:50" ht="22.5" customHeight="1" x14ac:dyDescent="0.15">
      <c r="A25" s="680"/>
      <c r="B25" s="681"/>
      <c r="C25" s="681"/>
      <c r="D25" s="681"/>
      <c r="E25" s="681"/>
      <c r="F25" s="682"/>
      <c r="G25" s="325"/>
      <c r="H25" s="326"/>
      <c r="I25" s="326"/>
      <c r="J25" s="326"/>
      <c r="K25" s="326"/>
      <c r="L25" s="326"/>
      <c r="M25" s="326"/>
      <c r="N25" s="326"/>
      <c r="O25" s="327"/>
      <c r="P25" s="200"/>
      <c r="Q25" s="200"/>
      <c r="R25" s="200"/>
      <c r="S25" s="200"/>
      <c r="T25" s="200"/>
      <c r="U25" s="200"/>
      <c r="V25" s="200"/>
      <c r="W25" s="200"/>
      <c r="X25" s="201"/>
      <c r="Y25" s="121" t="s">
        <v>15</v>
      </c>
      <c r="Z25" s="122"/>
      <c r="AA25" s="172"/>
      <c r="AB25" s="692" t="s">
        <v>364</v>
      </c>
      <c r="AC25" s="267"/>
      <c r="AD25" s="267"/>
      <c r="AE25" s="94" t="s">
        <v>521</v>
      </c>
      <c r="AF25" s="95"/>
      <c r="AG25" s="95"/>
      <c r="AH25" s="95"/>
      <c r="AI25" s="96"/>
      <c r="AJ25" s="94">
        <v>97.9</v>
      </c>
      <c r="AK25" s="95"/>
      <c r="AL25" s="95"/>
      <c r="AM25" s="95"/>
      <c r="AN25" s="96"/>
      <c r="AO25" s="94">
        <v>95.2</v>
      </c>
      <c r="AP25" s="95"/>
      <c r="AQ25" s="95"/>
      <c r="AR25" s="95"/>
      <c r="AS25" s="96"/>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3" t="s">
        <v>303</v>
      </c>
      <c r="AU26" s="674"/>
      <c r="AV26" s="674"/>
      <c r="AW26" s="674"/>
      <c r="AX26" s="675"/>
    </row>
    <row r="27" spans="1:50" ht="18.75" hidden="1"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2"/>
      <c r="Z27" s="283"/>
      <c r="AA27" s="284"/>
      <c r="AB27" s="140"/>
      <c r="AC27" s="135"/>
      <c r="AD27" s="136"/>
      <c r="AE27" s="141"/>
      <c r="AF27" s="134"/>
      <c r="AG27" s="134"/>
      <c r="AH27" s="134"/>
      <c r="AI27" s="288"/>
      <c r="AJ27" s="141"/>
      <c r="AK27" s="134"/>
      <c r="AL27" s="134"/>
      <c r="AM27" s="134"/>
      <c r="AN27" s="288"/>
      <c r="AO27" s="141"/>
      <c r="AP27" s="134"/>
      <c r="AQ27" s="134"/>
      <c r="AR27" s="134"/>
      <c r="AS27" s="288"/>
      <c r="AT27" s="67"/>
      <c r="AU27" s="111"/>
      <c r="AV27" s="111"/>
      <c r="AW27" s="109" t="s">
        <v>360</v>
      </c>
      <c r="AX27" s="110"/>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4"/>
      <c r="AF28" s="95"/>
      <c r="AG28" s="95"/>
      <c r="AH28" s="95"/>
      <c r="AI28" s="96"/>
      <c r="AJ28" s="94"/>
      <c r="AK28" s="95"/>
      <c r="AL28" s="95"/>
      <c r="AM28" s="95"/>
      <c r="AN28" s="96"/>
      <c r="AO28" s="94"/>
      <c r="AP28" s="95"/>
      <c r="AQ28" s="95"/>
      <c r="AR28" s="95"/>
      <c r="AS28" s="96"/>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6" t="s">
        <v>65</v>
      </c>
      <c r="Z29" s="122"/>
      <c r="AA29" s="172"/>
      <c r="AB29" s="289"/>
      <c r="AC29" s="289"/>
      <c r="AD29" s="289"/>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80"/>
      <c r="B30" s="681"/>
      <c r="C30" s="681"/>
      <c r="D30" s="681"/>
      <c r="E30" s="681"/>
      <c r="F30" s="682"/>
      <c r="G30" s="325"/>
      <c r="H30" s="326"/>
      <c r="I30" s="326"/>
      <c r="J30" s="326"/>
      <c r="K30" s="326"/>
      <c r="L30" s="326"/>
      <c r="M30" s="326"/>
      <c r="N30" s="326"/>
      <c r="O30" s="327"/>
      <c r="P30" s="200"/>
      <c r="Q30" s="200"/>
      <c r="R30" s="200"/>
      <c r="S30" s="200"/>
      <c r="T30" s="200"/>
      <c r="U30" s="200"/>
      <c r="V30" s="200"/>
      <c r="W30" s="200"/>
      <c r="X30" s="201"/>
      <c r="Y30" s="121" t="s">
        <v>15</v>
      </c>
      <c r="Z30" s="122"/>
      <c r="AA30" s="172"/>
      <c r="AB30" s="267" t="s">
        <v>16</v>
      </c>
      <c r="AC30" s="267"/>
      <c r="AD30" s="267"/>
      <c r="AE30" s="94"/>
      <c r="AF30" s="95"/>
      <c r="AG30" s="95"/>
      <c r="AH30" s="95"/>
      <c r="AI30" s="96"/>
      <c r="AJ30" s="94"/>
      <c r="AK30" s="95"/>
      <c r="AL30" s="95"/>
      <c r="AM30" s="95"/>
      <c r="AN30" s="96"/>
      <c r="AO30" s="94"/>
      <c r="AP30" s="95"/>
      <c r="AQ30" s="95"/>
      <c r="AR30" s="95"/>
      <c r="AS30" s="96"/>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2"/>
      <c r="Z32" s="283"/>
      <c r="AA32" s="284"/>
      <c r="AB32" s="140"/>
      <c r="AC32" s="135"/>
      <c r="AD32" s="136"/>
      <c r="AE32" s="141"/>
      <c r="AF32" s="134"/>
      <c r="AG32" s="134"/>
      <c r="AH32" s="134"/>
      <c r="AI32" s="288"/>
      <c r="AJ32" s="141"/>
      <c r="AK32" s="134"/>
      <c r="AL32" s="134"/>
      <c r="AM32" s="134"/>
      <c r="AN32" s="288"/>
      <c r="AO32" s="141"/>
      <c r="AP32" s="134"/>
      <c r="AQ32" s="134"/>
      <c r="AR32" s="134"/>
      <c r="AS32" s="288"/>
      <c r="AT32" s="67"/>
      <c r="AU32" s="111"/>
      <c r="AV32" s="111"/>
      <c r="AW32" s="109" t="s">
        <v>360</v>
      </c>
      <c r="AX32" s="110"/>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4"/>
      <c r="AF33" s="95"/>
      <c r="AG33" s="95"/>
      <c r="AH33" s="95"/>
      <c r="AI33" s="96"/>
      <c r="AJ33" s="94"/>
      <c r="AK33" s="95"/>
      <c r="AL33" s="95"/>
      <c r="AM33" s="95"/>
      <c r="AN33" s="96"/>
      <c r="AO33" s="94"/>
      <c r="AP33" s="95"/>
      <c r="AQ33" s="95"/>
      <c r="AR33" s="95"/>
      <c r="AS33" s="96"/>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6" t="s">
        <v>65</v>
      </c>
      <c r="Z34" s="122"/>
      <c r="AA34" s="172"/>
      <c r="AB34" s="289"/>
      <c r="AC34" s="289"/>
      <c r="AD34" s="28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80"/>
      <c r="B35" s="681"/>
      <c r="C35" s="681"/>
      <c r="D35" s="681"/>
      <c r="E35" s="681"/>
      <c r="F35" s="682"/>
      <c r="G35" s="325"/>
      <c r="H35" s="326"/>
      <c r="I35" s="326"/>
      <c r="J35" s="326"/>
      <c r="K35" s="326"/>
      <c r="L35" s="326"/>
      <c r="M35" s="326"/>
      <c r="N35" s="326"/>
      <c r="O35" s="327"/>
      <c r="P35" s="200"/>
      <c r="Q35" s="200"/>
      <c r="R35" s="200"/>
      <c r="S35" s="200"/>
      <c r="T35" s="200"/>
      <c r="U35" s="200"/>
      <c r="V35" s="200"/>
      <c r="W35" s="200"/>
      <c r="X35" s="201"/>
      <c r="Y35" s="121" t="s">
        <v>15</v>
      </c>
      <c r="Z35" s="122"/>
      <c r="AA35" s="172"/>
      <c r="AB35" s="267" t="s">
        <v>16</v>
      </c>
      <c r="AC35" s="267"/>
      <c r="AD35" s="267"/>
      <c r="AE35" s="94"/>
      <c r="AF35" s="95"/>
      <c r="AG35" s="95"/>
      <c r="AH35" s="95"/>
      <c r="AI35" s="96"/>
      <c r="AJ35" s="94"/>
      <c r="AK35" s="95"/>
      <c r="AL35" s="95"/>
      <c r="AM35" s="95"/>
      <c r="AN35" s="96"/>
      <c r="AO35" s="94"/>
      <c r="AP35" s="95"/>
      <c r="AQ35" s="95"/>
      <c r="AR35" s="95"/>
      <c r="AS35" s="96"/>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2"/>
      <c r="Z37" s="283"/>
      <c r="AA37" s="284"/>
      <c r="AB37" s="140"/>
      <c r="AC37" s="135"/>
      <c r="AD37" s="136"/>
      <c r="AE37" s="141"/>
      <c r="AF37" s="134"/>
      <c r="AG37" s="134"/>
      <c r="AH37" s="134"/>
      <c r="AI37" s="288"/>
      <c r="AJ37" s="141"/>
      <c r="AK37" s="134"/>
      <c r="AL37" s="134"/>
      <c r="AM37" s="134"/>
      <c r="AN37" s="288"/>
      <c r="AO37" s="141"/>
      <c r="AP37" s="134"/>
      <c r="AQ37" s="134"/>
      <c r="AR37" s="134"/>
      <c r="AS37" s="288"/>
      <c r="AT37" s="67"/>
      <c r="AU37" s="111"/>
      <c r="AV37" s="111"/>
      <c r="AW37" s="109" t="s">
        <v>360</v>
      </c>
      <c r="AX37" s="110"/>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4"/>
      <c r="AF38" s="95"/>
      <c r="AG38" s="95"/>
      <c r="AH38" s="95"/>
      <c r="AI38" s="96"/>
      <c r="AJ38" s="94"/>
      <c r="AK38" s="95"/>
      <c r="AL38" s="95"/>
      <c r="AM38" s="95"/>
      <c r="AN38" s="96"/>
      <c r="AO38" s="94"/>
      <c r="AP38" s="95"/>
      <c r="AQ38" s="95"/>
      <c r="AR38" s="95"/>
      <c r="AS38" s="96"/>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6" t="s">
        <v>65</v>
      </c>
      <c r="Z39" s="122"/>
      <c r="AA39" s="172"/>
      <c r="AB39" s="289"/>
      <c r="AC39" s="289"/>
      <c r="AD39" s="28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80"/>
      <c r="B40" s="681"/>
      <c r="C40" s="681"/>
      <c r="D40" s="681"/>
      <c r="E40" s="681"/>
      <c r="F40" s="682"/>
      <c r="G40" s="325"/>
      <c r="H40" s="326"/>
      <c r="I40" s="326"/>
      <c r="J40" s="326"/>
      <c r="K40" s="326"/>
      <c r="L40" s="326"/>
      <c r="M40" s="326"/>
      <c r="N40" s="326"/>
      <c r="O40" s="327"/>
      <c r="P40" s="200"/>
      <c r="Q40" s="200"/>
      <c r="R40" s="200"/>
      <c r="S40" s="200"/>
      <c r="T40" s="200"/>
      <c r="U40" s="200"/>
      <c r="V40" s="200"/>
      <c r="W40" s="200"/>
      <c r="X40" s="201"/>
      <c r="Y40" s="121" t="s">
        <v>15</v>
      </c>
      <c r="Z40" s="122"/>
      <c r="AA40" s="172"/>
      <c r="AB40" s="267" t="s">
        <v>16</v>
      </c>
      <c r="AC40" s="267"/>
      <c r="AD40" s="267"/>
      <c r="AE40" s="94"/>
      <c r="AF40" s="95"/>
      <c r="AG40" s="95"/>
      <c r="AH40" s="95"/>
      <c r="AI40" s="96"/>
      <c r="AJ40" s="94"/>
      <c r="AK40" s="95"/>
      <c r="AL40" s="95"/>
      <c r="AM40" s="95"/>
      <c r="AN40" s="96"/>
      <c r="AO40" s="94"/>
      <c r="AP40" s="95"/>
      <c r="AQ40" s="95"/>
      <c r="AR40" s="95"/>
      <c r="AS40" s="96"/>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2"/>
      <c r="Z42" s="283"/>
      <c r="AA42" s="284"/>
      <c r="AB42" s="140"/>
      <c r="AC42" s="135"/>
      <c r="AD42" s="136"/>
      <c r="AE42" s="141"/>
      <c r="AF42" s="134"/>
      <c r="AG42" s="134"/>
      <c r="AH42" s="134"/>
      <c r="AI42" s="288"/>
      <c r="AJ42" s="141"/>
      <c r="AK42" s="134"/>
      <c r="AL42" s="134"/>
      <c r="AM42" s="134"/>
      <c r="AN42" s="288"/>
      <c r="AO42" s="141"/>
      <c r="AP42" s="134"/>
      <c r="AQ42" s="134"/>
      <c r="AR42" s="134"/>
      <c r="AS42" s="288"/>
      <c r="AT42" s="67"/>
      <c r="AU42" s="111"/>
      <c r="AV42" s="111"/>
      <c r="AW42" s="109" t="s">
        <v>360</v>
      </c>
      <c r="AX42" s="110"/>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4"/>
      <c r="AF43" s="95"/>
      <c r="AG43" s="95"/>
      <c r="AH43" s="95"/>
      <c r="AI43" s="96"/>
      <c r="AJ43" s="94"/>
      <c r="AK43" s="95"/>
      <c r="AL43" s="95"/>
      <c r="AM43" s="95"/>
      <c r="AN43" s="96"/>
      <c r="AO43" s="94"/>
      <c r="AP43" s="95"/>
      <c r="AQ43" s="95"/>
      <c r="AR43" s="95"/>
      <c r="AS43" s="96"/>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6" t="s">
        <v>65</v>
      </c>
      <c r="Z44" s="122"/>
      <c r="AA44" s="172"/>
      <c r="AB44" s="289"/>
      <c r="AC44" s="289"/>
      <c r="AD44" s="28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4"/>
      <c r="AF45" s="95"/>
      <c r="AG45" s="95"/>
      <c r="AH45" s="95"/>
      <c r="AI45" s="96"/>
      <c r="AJ45" s="94"/>
      <c r="AK45" s="95"/>
      <c r="AL45" s="95"/>
      <c r="AM45" s="95"/>
      <c r="AN45" s="96"/>
      <c r="AO45" s="94"/>
      <c r="AP45" s="95"/>
      <c r="AQ45" s="95"/>
      <c r="AR45" s="95"/>
      <c r="AS45" s="96"/>
      <c r="AT45" s="271"/>
      <c r="AU45" s="272"/>
      <c r="AV45" s="272"/>
      <c r="AW45" s="272"/>
      <c r="AX45" s="273"/>
    </row>
    <row r="46" spans="1:50" ht="22.5" customHeight="1" x14ac:dyDescent="0.15">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4.25" hidden="1" customHeight="1" x14ac:dyDescent="0.15">
      <c r="A47" s="237" t="s">
        <v>320</v>
      </c>
      <c r="B47" s="695" t="s">
        <v>317</v>
      </c>
      <c r="C47" s="239"/>
      <c r="D47" s="239"/>
      <c r="E47" s="239"/>
      <c r="F47" s="240"/>
      <c r="G47" s="634" t="s">
        <v>311</v>
      </c>
      <c r="H47" s="634"/>
      <c r="I47" s="634"/>
      <c r="J47" s="634"/>
      <c r="K47" s="634"/>
      <c r="L47" s="634"/>
      <c r="M47" s="634"/>
      <c r="N47" s="634"/>
      <c r="O47" s="634"/>
      <c r="P47" s="634"/>
      <c r="Q47" s="634"/>
      <c r="R47" s="634"/>
      <c r="S47" s="634"/>
      <c r="T47" s="634"/>
      <c r="U47" s="634"/>
      <c r="V47" s="634"/>
      <c r="W47" s="634"/>
      <c r="X47" s="634"/>
      <c r="Y47" s="634"/>
      <c r="Z47" s="634"/>
      <c r="AA47" s="700"/>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4.25" hidden="1" customHeight="1" x14ac:dyDescent="0.15">
      <c r="A48" s="237"/>
      <c r="B48" s="695"/>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4.25" hidden="1" customHeight="1" x14ac:dyDescent="0.15">
      <c r="A49" s="237"/>
      <c r="B49" s="695"/>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7"/>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8"/>
    </row>
    <row r="50" spans="1:50" ht="14.25" hidden="1" customHeight="1" x14ac:dyDescent="0.15">
      <c r="A50" s="237"/>
      <c r="B50" s="695"/>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9"/>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30"/>
    </row>
    <row r="51" spans="1:50" ht="14.25" hidden="1" customHeight="1" x14ac:dyDescent="0.15">
      <c r="A51" s="237"/>
      <c r="B51" s="696"/>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31"/>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32"/>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1"/>
      <c r="AC54" s="228"/>
      <c r="AD54" s="228"/>
      <c r="AE54" s="94"/>
      <c r="AF54" s="95"/>
      <c r="AG54" s="95"/>
      <c r="AH54" s="95"/>
      <c r="AI54" s="96"/>
      <c r="AJ54" s="94"/>
      <c r="AK54" s="95"/>
      <c r="AL54" s="95"/>
      <c r="AM54" s="95"/>
      <c r="AN54" s="96"/>
      <c r="AO54" s="94"/>
      <c r="AP54" s="95"/>
      <c r="AQ54" s="95"/>
      <c r="AR54" s="95"/>
      <c r="AS54" s="96"/>
      <c r="AT54" s="229"/>
      <c r="AU54" s="229"/>
      <c r="AV54" s="229"/>
      <c r="AW54" s="229"/>
      <c r="AX54" s="230"/>
    </row>
    <row r="55" spans="1:50" hidden="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70"/>
      <c r="AC55" s="234"/>
      <c r="AD55" s="234"/>
      <c r="AE55" s="94"/>
      <c r="AF55" s="95"/>
      <c r="AG55" s="95"/>
      <c r="AH55" s="95"/>
      <c r="AI55" s="96"/>
      <c r="AJ55" s="94"/>
      <c r="AK55" s="95"/>
      <c r="AL55" s="95"/>
      <c r="AM55" s="95"/>
      <c r="AN55" s="96"/>
      <c r="AO55" s="94"/>
      <c r="AP55" s="95"/>
      <c r="AQ55" s="95"/>
      <c r="AR55" s="95"/>
      <c r="AS55" s="96"/>
      <c r="AT55" s="94"/>
      <c r="AU55" s="95"/>
      <c r="AV55" s="95"/>
      <c r="AW55" s="95"/>
      <c r="AX55" s="97"/>
    </row>
    <row r="56" spans="1:50" hidden="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4"/>
      <c r="AF56" s="95"/>
      <c r="AG56" s="95"/>
      <c r="AH56" s="95"/>
      <c r="AI56" s="96"/>
      <c r="AJ56" s="94"/>
      <c r="AK56" s="95"/>
      <c r="AL56" s="95"/>
      <c r="AM56" s="95"/>
      <c r="AN56" s="96"/>
      <c r="AO56" s="94"/>
      <c r="AP56" s="95"/>
      <c r="AQ56" s="95"/>
      <c r="AR56" s="95"/>
      <c r="AS56" s="96"/>
      <c r="AT56" s="271"/>
      <c r="AU56" s="272"/>
      <c r="AV56" s="272"/>
      <c r="AW56" s="272"/>
      <c r="AX56" s="273"/>
    </row>
    <row r="57" spans="1:50" hidden="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idden="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idden="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4"/>
      <c r="AF59" s="95"/>
      <c r="AG59" s="95"/>
      <c r="AH59" s="95"/>
      <c r="AI59" s="96"/>
      <c r="AJ59" s="94"/>
      <c r="AK59" s="95"/>
      <c r="AL59" s="95"/>
      <c r="AM59" s="95"/>
      <c r="AN59" s="96"/>
      <c r="AO59" s="94"/>
      <c r="AP59" s="95"/>
      <c r="AQ59" s="95"/>
      <c r="AR59" s="95"/>
      <c r="AS59" s="96"/>
      <c r="AT59" s="229"/>
      <c r="AU59" s="229"/>
      <c r="AV59" s="229"/>
      <c r="AW59" s="229"/>
      <c r="AX59" s="230"/>
    </row>
    <row r="60" spans="1:50" hidden="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4"/>
      <c r="AF60" s="95"/>
      <c r="AG60" s="95"/>
      <c r="AH60" s="95"/>
      <c r="AI60" s="96"/>
      <c r="AJ60" s="94"/>
      <c r="AK60" s="95"/>
      <c r="AL60" s="95"/>
      <c r="AM60" s="95"/>
      <c r="AN60" s="96"/>
      <c r="AO60" s="94"/>
      <c r="AP60" s="95"/>
      <c r="AQ60" s="95"/>
      <c r="AR60" s="95"/>
      <c r="AS60" s="96"/>
      <c r="AT60" s="94"/>
      <c r="AU60" s="95"/>
      <c r="AV60" s="95"/>
      <c r="AW60" s="95"/>
      <c r="AX60" s="97"/>
    </row>
    <row r="61" spans="1:50" hidden="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4"/>
      <c r="AF61" s="95"/>
      <c r="AG61" s="95"/>
      <c r="AH61" s="95"/>
      <c r="AI61" s="96"/>
      <c r="AJ61" s="94"/>
      <c r="AK61" s="95"/>
      <c r="AL61" s="95"/>
      <c r="AM61" s="95"/>
      <c r="AN61" s="96"/>
      <c r="AO61" s="94"/>
      <c r="AP61" s="95"/>
      <c r="AQ61" s="95"/>
      <c r="AR61" s="95"/>
      <c r="AS61" s="96"/>
      <c r="AT61" s="271"/>
      <c r="AU61" s="272"/>
      <c r="AV61" s="272"/>
      <c r="AW61" s="272"/>
      <c r="AX61" s="273"/>
    </row>
    <row r="62" spans="1:50" hidden="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idden="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idden="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4"/>
      <c r="AF64" s="95"/>
      <c r="AG64" s="95"/>
      <c r="AH64" s="95"/>
      <c r="AI64" s="96"/>
      <c r="AJ64" s="94"/>
      <c r="AK64" s="95"/>
      <c r="AL64" s="95"/>
      <c r="AM64" s="95"/>
      <c r="AN64" s="96"/>
      <c r="AO64" s="94"/>
      <c r="AP64" s="95"/>
      <c r="AQ64" s="95"/>
      <c r="AR64" s="95"/>
      <c r="AS64" s="96"/>
      <c r="AT64" s="229"/>
      <c r="AU64" s="229"/>
      <c r="AV64" s="229"/>
      <c r="AW64" s="229"/>
      <c r="AX64" s="230"/>
    </row>
    <row r="65" spans="1:60" hidden="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4"/>
      <c r="AF65" s="95"/>
      <c r="AG65" s="95"/>
      <c r="AH65" s="95"/>
      <c r="AI65" s="96"/>
      <c r="AJ65" s="94"/>
      <c r="AK65" s="95"/>
      <c r="AL65" s="95"/>
      <c r="AM65" s="95"/>
      <c r="AN65" s="96"/>
      <c r="AO65" s="94"/>
      <c r="AP65" s="95"/>
      <c r="AQ65" s="95"/>
      <c r="AR65" s="95"/>
      <c r="AS65" s="96"/>
      <c r="AT65" s="94"/>
      <c r="AU65" s="95"/>
      <c r="AV65" s="95"/>
      <c r="AW65" s="95"/>
      <c r="AX65" s="97"/>
    </row>
    <row r="66" spans="1:60" hidden="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4"/>
      <c r="AF66" s="95"/>
      <c r="AG66" s="95"/>
      <c r="AH66" s="95"/>
      <c r="AI66" s="96"/>
      <c r="AJ66" s="94"/>
      <c r="AK66" s="95"/>
      <c r="AL66" s="95"/>
      <c r="AM66" s="95"/>
      <c r="AN66" s="96"/>
      <c r="AO66" s="94"/>
      <c r="AP66" s="95"/>
      <c r="AQ66" s="95"/>
      <c r="AR66" s="95"/>
      <c r="AS66" s="96"/>
      <c r="AT66" s="271"/>
      <c r="AU66" s="272"/>
      <c r="AV66" s="272"/>
      <c r="AW66" s="272"/>
      <c r="AX66" s="273"/>
    </row>
    <row r="67" spans="1:60" ht="28.5"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7"/>
      <c r="AA67" s="88"/>
      <c r="AB67" s="121" t="s">
        <v>12</v>
      </c>
      <c r="AC67" s="122"/>
      <c r="AD67" s="172"/>
      <c r="AE67" s="671" t="s">
        <v>69</v>
      </c>
      <c r="AF67" s="119"/>
      <c r="AG67" s="119"/>
      <c r="AH67" s="119"/>
      <c r="AI67" s="119"/>
      <c r="AJ67" s="671" t="s">
        <v>70</v>
      </c>
      <c r="AK67" s="119"/>
      <c r="AL67" s="119"/>
      <c r="AM67" s="119"/>
      <c r="AN67" s="119"/>
      <c r="AO67" s="671" t="s">
        <v>71</v>
      </c>
      <c r="AP67" s="119"/>
      <c r="AQ67" s="119"/>
      <c r="AR67" s="119"/>
      <c r="AS67" s="119"/>
      <c r="AT67" s="177" t="s">
        <v>74</v>
      </c>
      <c r="AU67" s="178"/>
      <c r="AV67" s="178"/>
      <c r="AW67" s="178"/>
      <c r="AX67" s="179"/>
    </row>
    <row r="68" spans="1:60" ht="28.5" customHeight="1" x14ac:dyDescent="0.15">
      <c r="A68" s="188"/>
      <c r="B68" s="189"/>
      <c r="C68" s="189"/>
      <c r="D68" s="189"/>
      <c r="E68" s="189"/>
      <c r="F68" s="190"/>
      <c r="G68" s="257" t="s">
        <v>559</v>
      </c>
      <c r="H68" s="198"/>
      <c r="I68" s="198"/>
      <c r="J68" s="198"/>
      <c r="K68" s="198"/>
      <c r="L68" s="198"/>
      <c r="M68" s="198"/>
      <c r="N68" s="198"/>
      <c r="O68" s="198"/>
      <c r="P68" s="198"/>
      <c r="Q68" s="198"/>
      <c r="R68" s="198"/>
      <c r="S68" s="198"/>
      <c r="T68" s="198"/>
      <c r="U68" s="198"/>
      <c r="V68" s="198"/>
      <c r="W68" s="198"/>
      <c r="X68" s="199"/>
      <c r="Y68" s="335" t="s">
        <v>66</v>
      </c>
      <c r="Z68" s="336"/>
      <c r="AA68" s="337"/>
      <c r="AB68" s="205" t="s">
        <v>519</v>
      </c>
      <c r="AC68" s="206"/>
      <c r="AD68" s="207"/>
      <c r="AE68" s="94" t="s">
        <v>523</v>
      </c>
      <c r="AF68" s="95"/>
      <c r="AG68" s="95"/>
      <c r="AH68" s="95"/>
      <c r="AI68" s="96"/>
      <c r="AJ68" s="94">
        <v>126</v>
      </c>
      <c r="AK68" s="95"/>
      <c r="AL68" s="95"/>
      <c r="AM68" s="95"/>
      <c r="AN68" s="96"/>
      <c r="AO68" s="94" t="s">
        <v>558</v>
      </c>
      <c r="AP68" s="95"/>
      <c r="AQ68" s="95"/>
      <c r="AR68" s="95"/>
      <c r="AS68" s="96"/>
      <c r="AT68" s="208"/>
      <c r="AU68" s="208"/>
      <c r="AV68" s="208"/>
      <c r="AW68" s="208"/>
      <c r="AX68" s="209"/>
      <c r="AY68" s="10"/>
      <c r="AZ68" s="10"/>
      <c r="BA68" s="10"/>
      <c r="BB68" s="10"/>
      <c r="BC68" s="10"/>
    </row>
    <row r="69" spans="1:60" ht="28.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213" t="s">
        <v>519</v>
      </c>
      <c r="AC69" s="214"/>
      <c r="AD69" s="215"/>
      <c r="AE69" s="94" t="s">
        <v>521</v>
      </c>
      <c r="AF69" s="95"/>
      <c r="AG69" s="95"/>
      <c r="AH69" s="95"/>
      <c r="AI69" s="96"/>
      <c r="AJ69" s="94">
        <v>100</v>
      </c>
      <c r="AK69" s="95"/>
      <c r="AL69" s="95"/>
      <c r="AM69" s="95"/>
      <c r="AN69" s="96"/>
      <c r="AO69" s="94">
        <v>130</v>
      </c>
      <c r="AP69" s="95"/>
      <c r="AQ69" s="95"/>
      <c r="AR69" s="95"/>
      <c r="AS69" s="96"/>
      <c r="AT69" s="94">
        <v>130</v>
      </c>
      <c r="AU69" s="95"/>
      <c r="AV69" s="95"/>
      <c r="AW69" s="95"/>
      <c r="AX69" s="97"/>
      <c r="AY69" s="10"/>
      <c r="AZ69" s="10"/>
      <c r="BA69" s="10"/>
      <c r="BB69" s="10"/>
      <c r="BC69" s="10"/>
      <c r="BD69" s="10"/>
      <c r="BE69" s="10"/>
      <c r="BF69" s="10"/>
      <c r="BG69" s="10"/>
      <c r="BH69" s="10"/>
    </row>
    <row r="70" spans="1:60" hidden="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7"/>
      <c r="AA70" s="88"/>
      <c r="AB70" s="121" t="s">
        <v>12</v>
      </c>
      <c r="AC70" s="122"/>
      <c r="AD70" s="172"/>
      <c r="AE70" s="176" t="s">
        <v>69</v>
      </c>
      <c r="AF70" s="171"/>
      <c r="AG70" s="171"/>
      <c r="AH70" s="171"/>
      <c r="AI70" s="197"/>
      <c r="AJ70" s="176" t="s">
        <v>70</v>
      </c>
      <c r="AK70" s="171"/>
      <c r="AL70" s="171"/>
      <c r="AM70" s="171"/>
      <c r="AN70" s="197"/>
      <c r="AO70" s="176" t="s">
        <v>71</v>
      </c>
      <c r="AP70" s="171"/>
      <c r="AQ70" s="171"/>
      <c r="AR70" s="171"/>
      <c r="AS70" s="197"/>
      <c r="AT70" s="177" t="s">
        <v>74</v>
      </c>
      <c r="AU70" s="178"/>
      <c r="AV70" s="178"/>
      <c r="AW70" s="178"/>
      <c r="AX70" s="179"/>
    </row>
    <row r="71" spans="1:60" hidden="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4"/>
      <c r="AF71" s="95"/>
      <c r="AG71" s="95"/>
      <c r="AH71" s="95"/>
      <c r="AI71" s="96"/>
      <c r="AJ71" s="94"/>
      <c r="AK71" s="95"/>
      <c r="AL71" s="95"/>
      <c r="AM71" s="95"/>
      <c r="AN71" s="96"/>
      <c r="AO71" s="94"/>
      <c r="AP71" s="95"/>
      <c r="AQ71" s="95"/>
      <c r="AR71" s="95"/>
      <c r="AS71" s="96"/>
      <c r="AT71" s="208"/>
      <c r="AU71" s="208"/>
      <c r="AV71" s="208"/>
      <c r="AW71" s="208"/>
      <c r="AX71" s="209"/>
      <c r="AY71" s="10"/>
      <c r="AZ71" s="10"/>
      <c r="BA71" s="10"/>
      <c r="BB71" s="10"/>
      <c r="BC71" s="10"/>
    </row>
    <row r="72" spans="1:60" hidden="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idden="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7"/>
      <c r="AA73" s="88"/>
      <c r="AB73" s="121" t="s">
        <v>12</v>
      </c>
      <c r="AC73" s="122"/>
      <c r="AD73" s="172"/>
      <c r="AE73" s="176" t="s">
        <v>69</v>
      </c>
      <c r="AF73" s="171"/>
      <c r="AG73" s="171"/>
      <c r="AH73" s="171"/>
      <c r="AI73" s="197"/>
      <c r="AJ73" s="176" t="s">
        <v>70</v>
      </c>
      <c r="AK73" s="171"/>
      <c r="AL73" s="171"/>
      <c r="AM73" s="171"/>
      <c r="AN73" s="197"/>
      <c r="AO73" s="176" t="s">
        <v>71</v>
      </c>
      <c r="AP73" s="171"/>
      <c r="AQ73" s="171"/>
      <c r="AR73" s="171"/>
      <c r="AS73" s="197"/>
      <c r="AT73" s="177" t="s">
        <v>74</v>
      </c>
      <c r="AU73" s="178"/>
      <c r="AV73" s="178"/>
      <c r="AW73" s="178"/>
      <c r="AX73" s="179"/>
    </row>
    <row r="74" spans="1:60" hidden="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4"/>
      <c r="AF74" s="95"/>
      <c r="AG74" s="95"/>
      <c r="AH74" s="95"/>
      <c r="AI74" s="96"/>
      <c r="AJ74" s="94"/>
      <c r="AK74" s="95"/>
      <c r="AL74" s="95"/>
      <c r="AM74" s="95"/>
      <c r="AN74" s="96"/>
      <c r="AO74" s="94"/>
      <c r="AP74" s="95"/>
      <c r="AQ74" s="95"/>
      <c r="AR74" s="95"/>
      <c r="AS74" s="96"/>
      <c r="AT74" s="208"/>
      <c r="AU74" s="208"/>
      <c r="AV74" s="208"/>
      <c r="AW74" s="208"/>
      <c r="AX74" s="209"/>
      <c r="AY74" s="10"/>
      <c r="AZ74" s="10"/>
      <c r="BA74" s="10"/>
      <c r="BB74" s="10"/>
      <c r="BC74" s="10"/>
    </row>
    <row r="75" spans="1:60" hidden="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idden="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7"/>
      <c r="AA76" s="88"/>
      <c r="AB76" s="121" t="s">
        <v>12</v>
      </c>
      <c r="AC76" s="122"/>
      <c r="AD76" s="172"/>
      <c r="AE76" s="176" t="s">
        <v>69</v>
      </c>
      <c r="AF76" s="171"/>
      <c r="AG76" s="171"/>
      <c r="AH76" s="171"/>
      <c r="AI76" s="197"/>
      <c r="AJ76" s="176" t="s">
        <v>70</v>
      </c>
      <c r="AK76" s="171"/>
      <c r="AL76" s="171"/>
      <c r="AM76" s="171"/>
      <c r="AN76" s="197"/>
      <c r="AO76" s="176" t="s">
        <v>71</v>
      </c>
      <c r="AP76" s="171"/>
      <c r="AQ76" s="171"/>
      <c r="AR76" s="171"/>
      <c r="AS76" s="197"/>
      <c r="AT76" s="177" t="s">
        <v>74</v>
      </c>
      <c r="AU76" s="178"/>
      <c r="AV76" s="178"/>
      <c r="AW76" s="178"/>
      <c r="AX76" s="179"/>
    </row>
    <row r="77" spans="1:60" hidden="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4"/>
      <c r="AF77" s="95"/>
      <c r="AG77" s="95"/>
      <c r="AH77" s="95"/>
      <c r="AI77" s="96"/>
      <c r="AJ77" s="94"/>
      <c r="AK77" s="95"/>
      <c r="AL77" s="95"/>
      <c r="AM77" s="95"/>
      <c r="AN77" s="96"/>
      <c r="AO77" s="94"/>
      <c r="AP77" s="95"/>
      <c r="AQ77" s="95"/>
      <c r="AR77" s="95"/>
      <c r="AS77" s="96"/>
      <c r="AT77" s="208"/>
      <c r="AU77" s="208"/>
      <c r="AV77" s="208"/>
      <c r="AW77" s="208"/>
      <c r="AX77" s="209"/>
      <c r="AY77" s="10"/>
      <c r="AZ77" s="10"/>
      <c r="BA77" s="10"/>
      <c r="BB77" s="10"/>
      <c r="BC77" s="10"/>
    </row>
    <row r="78" spans="1:60" hidden="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7"/>
      <c r="AA79" s="88"/>
      <c r="AB79" s="121" t="s">
        <v>12</v>
      </c>
      <c r="AC79" s="122"/>
      <c r="AD79" s="172"/>
      <c r="AE79" s="176" t="s">
        <v>69</v>
      </c>
      <c r="AF79" s="171"/>
      <c r="AG79" s="171"/>
      <c r="AH79" s="171"/>
      <c r="AI79" s="197"/>
      <c r="AJ79" s="176" t="s">
        <v>70</v>
      </c>
      <c r="AK79" s="171"/>
      <c r="AL79" s="171"/>
      <c r="AM79" s="171"/>
      <c r="AN79" s="197"/>
      <c r="AO79" s="176" t="s">
        <v>71</v>
      </c>
      <c r="AP79" s="171"/>
      <c r="AQ79" s="171"/>
      <c r="AR79" s="171"/>
      <c r="AS79" s="197"/>
      <c r="AT79" s="177" t="s">
        <v>74</v>
      </c>
      <c r="AU79" s="178"/>
      <c r="AV79" s="178"/>
      <c r="AW79" s="178"/>
      <c r="AX79" s="179"/>
    </row>
    <row r="80" spans="1:60" hidden="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4"/>
      <c r="AF80" s="95"/>
      <c r="AG80" s="95"/>
      <c r="AH80" s="95"/>
      <c r="AI80" s="96"/>
      <c r="AJ80" s="94"/>
      <c r="AK80" s="95"/>
      <c r="AL80" s="95"/>
      <c r="AM80" s="95"/>
      <c r="AN80" s="96"/>
      <c r="AO80" s="94"/>
      <c r="AP80" s="95"/>
      <c r="AQ80" s="95"/>
      <c r="AR80" s="95"/>
      <c r="AS80" s="96"/>
      <c r="AT80" s="208"/>
      <c r="AU80" s="208"/>
      <c r="AV80" s="208"/>
      <c r="AW80" s="208"/>
      <c r="AX80" s="209"/>
      <c r="AY80" s="10"/>
      <c r="AZ80" s="10"/>
      <c r="BA80" s="10"/>
      <c r="BB80" s="10"/>
      <c r="BC80" s="10"/>
    </row>
    <row r="81" spans="1:60" hidden="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7.75" customHeight="1" x14ac:dyDescent="0.15">
      <c r="A83" s="130"/>
      <c r="B83" s="128"/>
      <c r="C83" s="128"/>
      <c r="D83" s="128"/>
      <c r="E83" s="128"/>
      <c r="F83" s="129"/>
      <c r="G83" s="145" t="s">
        <v>478</v>
      </c>
      <c r="H83" s="145"/>
      <c r="I83" s="145"/>
      <c r="J83" s="145"/>
      <c r="K83" s="145"/>
      <c r="L83" s="145"/>
      <c r="M83" s="145"/>
      <c r="N83" s="145"/>
      <c r="O83" s="145"/>
      <c r="P83" s="145"/>
      <c r="Q83" s="145"/>
      <c r="R83" s="145"/>
      <c r="S83" s="145"/>
      <c r="T83" s="145"/>
      <c r="U83" s="145"/>
      <c r="V83" s="145"/>
      <c r="W83" s="145"/>
      <c r="X83" s="145"/>
      <c r="Y83" s="147" t="s">
        <v>17</v>
      </c>
      <c r="Z83" s="148"/>
      <c r="AA83" s="149"/>
      <c r="AB83" s="182" t="s">
        <v>479</v>
      </c>
      <c r="AC83" s="183"/>
      <c r="AD83" s="184"/>
      <c r="AE83" s="94" t="s">
        <v>480</v>
      </c>
      <c r="AF83" s="95"/>
      <c r="AG83" s="95"/>
      <c r="AH83" s="95"/>
      <c r="AI83" s="96"/>
      <c r="AJ83" s="94">
        <v>10.9</v>
      </c>
      <c r="AK83" s="95"/>
      <c r="AL83" s="95"/>
      <c r="AM83" s="95"/>
      <c r="AN83" s="96"/>
      <c r="AO83" s="94">
        <v>10.7</v>
      </c>
      <c r="AP83" s="95"/>
      <c r="AQ83" s="95"/>
      <c r="AR83" s="95"/>
      <c r="AS83" s="96"/>
      <c r="AT83" s="94">
        <v>11.1</v>
      </c>
      <c r="AU83" s="95"/>
      <c r="AV83" s="95"/>
      <c r="AW83" s="95"/>
      <c r="AX83" s="97"/>
    </row>
    <row r="84" spans="1:60" ht="42"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520</v>
      </c>
      <c r="AC84" s="159"/>
      <c r="AD84" s="160"/>
      <c r="AE84" s="94" t="s">
        <v>480</v>
      </c>
      <c r="AF84" s="95"/>
      <c r="AG84" s="95"/>
      <c r="AH84" s="95"/>
      <c r="AI84" s="96"/>
      <c r="AJ84" s="158" t="s">
        <v>481</v>
      </c>
      <c r="AK84" s="159"/>
      <c r="AL84" s="159"/>
      <c r="AM84" s="159"/>
      <c r="AN84" s="160"/>
      <c r="AO84" s="158" t="s">
        <v>482</v>
      </c>
      <c r="AP84" s="159"/>
      <c r="AQ84" s="159"/>
      <c r="AR84" s="159"/>
      <c r="AS84" s="160"/>
      <c r="AT84" s="158" t="s">
        <v>483</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0.25" customHeight="1" x14ac:dyDescent="0.15">
      <c r="A97" s="378" t="s">
        <v>77</v>
      </c>
      <c r="B97" s="379"/>
      <c r="C97" s="351" t="s">
        <v>19</v>
      </c>
      <c r="D97" s="352"/>
      <c r="E97" s="352"/>
      <c r="F97" s="352"/>
      <c r="G97" s="352"/>
      <c r="H97" s="352"/>
      <c r="I97" s="352"/>
      <c r="J97" s="352"/>
      <c r="K97" s="353"/>
      <c r="L97" s="414" t="s">
        <v>76</v>
      </c>
      <c r="M97" s="414"/>
      <c r="N97" s="414"/>
      <c r="O97" s="414"/>
      <c r="P97" s="414"/>
      <c r="Q97" s="414"/>
      <c r="R97" s="415" t="s">
        <v>73</v>
      </c>
      <c r="S97" s="416"/>
      <c r="T97" s="416"/>
      <c r="U97" s="416"/>
      <c r="V97" s="416"/>
      <c r="W97" s="416"/>
      <c r="X97" s="417"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8"/>
    </row>
    <row r="98" spans="1:50" ht="20.25" customHeight="1" x14ac:dyDescent="0.15">
      <c r="A98" s="380"/>
      <c r="B98" s="381"/>
      <c r="C98" s="419" t="s">
        <v>484</v>
      </c>
      <c r="D98" s="420"/>
      <c r="E98" s="420"/>
      <c r="F98" s="420"/>
      <c r="G98" s="420"/>
      <c r="H98" s="420"/>
      <c r="I98" s="420"/>
      <c r="J98" s="420"/>
      <c r="K98" s="421"/>
      <c r="L98" s="422">
        <v>3</v>
      </c>
      <c r="M98" s="423"/>
      <c r="N98" s="423"/>
      <c r="O98" s="423"/>
      <c r="P98" s="423"/>
      <c r="Q98" s="424"/>
      <c r="R98" s="72">
        <v>3</v>
      </c>
      <c r="S98" s="73"/>
      <c r="T98" s="73"/>
      <c r="U98" s="73"/>
      <c r="V98" s="73"/>
      <c r="W98" s="74"/>
      <c r="X98" s="683" t="s">
        <v>557</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0.25" customHeight="1" x14ac:dyDescent="0.15">
      <c r="A99" s="380"/>
      <c r="B99" s="381"/>
      <c r="C99" s="162" t="s">
        <v>485</v>
      </c>
      <c r="D99" s="163"/>
      <c r="E99" s="163"/>
      <c r="F99" s="163"/>
      <c r="G99" s="163"/>
      <c r="H99" s="163"/>
      <c r="I99" s="163"/>
      <c r="J99" s="163"/>
      <c r="K99" s="164"/>
      <c r="L99" s="72">
        <v>2</v>
      </c>
      <c r="M99" s="73"/>
      <c r="N99" s="73"/>
      <c r="O99" s="73"/>
      <c r="P99" s="73"/>
      <c r="Q99" s="74"/>
      <c r="R99" s="72">
        <v>2</v>
      </c>
      <c r="S99" s="73"/>
      <c r="T99" s="73"/>
      <c r="U99" s="73"/>
      <c r="V99" s="73"/>
      <c r="W99" s="7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0.25" customHeight="1" x14ac:dyDescent="0.15">
      <c r="A100" s="380"/>
      <c r="B100" s="381"/>
      <c r="C100" s="162" t="s">
        <v>486</v>
      </c>
      <c r="D100" s="163"/>
      <c r="E100" s="163"/>
      <c r="F100" s="163"/>
      <c r="G100" s="163"/>
      <c r="H100" s="163"/>
      <c r="I100" s="163"/>
      <c r="J100" s="163"/>
      <c r="K100" s="164"/>
      <c r="L100" s="72">
        <v>4</v>
      </c>
      <c r="M100" s="73"/>
      <c r="N100" s="73"/>
      <c r="O100" s="73"/>
      <c r="P100" s="73"/>
      <c r="Q100" s="74"/>
      <c r="R100" s="72">
        <v>3</v>
      </c>
      <c r="S100" s="73"/>
      <c r="T100" s="73"/>
      <c r="U100" s="73"/>
      <c r="V100" s="73"/>
      <c r="W100" s="7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0.25" customHeight="1" x14ac:dyDescent="0.15">
      <c r="A101" s="380"/>
      <c r="B101" s="381"/>
      <c r="C101" s="162" t="s">
        <v>487</v>
      </c>
      <c r="D101" s="163"/>
      <c r="E101" s="163"/>
      <c r="F101" s="163"/>
      <c r="G101" s="163"/>
      <c r="H101" s="163"/>
      <c r="I101" s="163"/>
      <c r="J101" s="163"/>
      <c r="K101" s="164"/>
      <c r="L101" s="72">
        <v>8</v>
      </c>
      <c r="M101" s="73"/>
      <c r="N101" s="73"/>
      <c r="O101" s="73"/>
      <c r="P101" s="73"/>
      <c r="Q101" s="74"/>
      <c r="R101" s="72">
        <v>8</v>
      </c>
      <c r="S101" s="73"/>
      <c r="T101" s="73"/>
      <c r="U101" s="73"/>
      <c r="V101" s="73"/>
      <c r="W101" s="7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0.25" customHeight="1" x14ac:dyDescent="0.15">
      <c r="A102" s="380"/>
      <c r="B102" s="381"/>
      <c r="C102" s="162" t="s">
        <v>488</v>
      </c>
      <c r="D102" s="163"/>
      <c r="E102" s="163"/>
      <c r="F102" s="163"/>
      <c r="G102" s="163"/>
      <c r="H102" s="163"/>
      <c r="I102" s="163"/>
      <c r="J102" s="163"/>
      <c r="K102" s="164"/>
      <c r="L102" s="72">
        <v>154</v>
      </c>
      <c r="M102" s="73"/>
      <c r="N102" s="73"/>
      <c r="O102" s="73"/>
      <c r="P102" s="73"/>
      <c r="Q102" s="74"/>
      <c r="R102" s="72">
        <v>304</v>
      </c>
      <c r="S102" s="73"/>
      <c r="T102" s="73"/>
      <c r="U102" s="73"/>
      <c r="V102" s="73"/>
      <c r="W102" s="7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0.25" customHeight="1" x14ac:dyDescent="0.15">
      <c r="A103" s="380"/>
      <c r="B103" s="381"/>
      <c r="C103" s="384" t="s">
        <v>489</v>
      </c>
      <c r="D103" s="385"/>
      <c r="E103" s="385"/>
      <c r="F103" s="385"/>
      <c r="G103" s="385"/>
      <c r="H103" s="385"/>
      <c r="I103" s="385"/>
      <c r="J103" s="385"/>
      <c r="K103" s="386"/>
      <c r="L103" s="614">
        <v>2829</v>
      </c>
      <c r="M103" s="615"/>
      <c r="N103" s="615"/>
      <c r="O103" s="615"/>
      <c r="P103" s="615"/>
      <c r="Q103" s="616"/>
      <c r="R103" s="72">
        <v>3030</v>
      </c>
      <c r="S103" s="73"/>
      <c r="T103" s="73"/>
      <c r="U103" s="73"/>
      <c r="V103" s="73"/>
      <c r="W103" s="7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0.25" customHeight="1" thickBot="1" x14ac:dyDescent="0.2">
      <c r="A104" s="382"/>
      <c r="B104" s="383"/>
      <c r="C104" s="372" t="s">
        <v>22</v>
      </c>
      <c r="D104" s="373"/>
      <c r="E104" s="373"/>
      <c r="F104" s="373"/>
      <c r="G104" s="373"/>
      <c r="H104" s="373"/>
      <c r="I104" s="373"/>
      <c r="J104" s="373"/>
      <c r="K104" s="374"/>
      <c r="L104" s="375">
        <f>SUM(L98:Q103)</f>
        <v>3000</v>
      </c>
      <c r="M104" s="376"/>
      <c r="N104" s="376"/>
      <c r="O104" s="376"/>
      <c r="P104" s="376"/>
      <c r="Q104" s="377"/>
      <c r="R104" s="375">
        <f>SUM(R98:W103)</f>
        <v>3350</v>
      </c>
      <c r="S104" s="376"/>
      <c r="T104" s="376"/>
      <c r="U104" s="376"/>
      <c r="V104" s="376"/>
      <c r="W104" s="377"/>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0.25"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42" t="s">
        <v>38</v>
      </c>
      <c r="AH107" s="604"/>
      <c r="AI107" s="604"/>
      <c r="AJ107" s="604"/>
      <c r="AK107" s="604"/>
      <c r="AL107" s="604"/>
      <c r="AM107" s="604"/>
      <c r="AN107" s="604"/>
      <c r="AO107" s="604"/>
      <c r="AP107" s="604"/>
      <c r="AQ107" s="604"/>
      <c r="AR107" s="604"/>
      <c r="AS107" s="604"/>
      <c r="AT107" s="604"/>
      <c r="AU107" s="604"/>
      <c r="AV107" s="604"/>
      <c r="AW107" s="604"/>
      <c r="AX107" s="643"/>
    </row>
    <row r="108" spans="1:50" ht="30" customHeight="1" x14ac:dyDescent="0.15">
      <c r="A108" s="309" t="s">
        <v>312</v>
      </c>
      <c r="B108" s="310"/>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7" t="s">
        <v>474</v>
      </c>
      <c r="AE108" s="618"/>
      <c r="AF108" s="618"/>
      <c r="AG108" s="611" t="s">
        <v>540</v>
      </c>
      <c r="AH108" s="612"/>
      <c r="AI108" s="612"/>
      <c r="AJ108" s="612"/>
      <c r="AK108" s="612"/>
      <c r="AL108" s="612"/>
      <c r="AM108" s="612"/>
      <c r="AN108" s="612"/>
      <c r="AO108" s="612"/>
      <c r="AP108" s="612"/>
      <c r="AQ108" s="612"/>
      <c r="AR108" s="612"/>
      <c r="AS108" s="612"/>
      <c r="AT108" s="612"/>
      <c r="AU108" s="612"/>
      <c r="AV108" s="612"/>
      <c r="AW108" s="612"/>
      <c r="AX108" s="613"/>
    </row>
    <row r="109" spans="1:50" ht="44.25" customHeight="1" x14ac:dyDescent="0.15">
      <c r="A109" s="311"/>
      <c r="B109" s="312"/>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474</v>
      </c>
      <c r="AE109" s="451"/>
      <c r="AF109" s="451"/>
      <c r="AG109" s="306" t="s">
        <v>547</v>
      </c>
      <c r="AH109" s="307"/>
      <c r="AI109" s="307"/>
      <c r="AJ109" s="307"/>
      <c r="AK109" s="307"/>
      <c r="AL109" s="307"/>
      <c r="AM109" s="307"/>
      <c r="AN109" s="307"/>
      <c r="AO109" s="307"/>
      <c r="AP109" s="307"/>
      <c r="AQ109" s="307"/>
      <c r="AR109" s="307"/>
      <c r="AS109" s="307"/>
      <c r="AT109" s="307"/>
      <c r="AU109" s="307"/>
      <c r="AV109" s="307"/>
      <c r="AW109" s="307"/>
      <c r="AX109" s="308"/>
    </row>
    <row r="110" spans="1:50" ht="31.5" customHeight="1" x14ac:dyDescent="0.15">
      <c r="A110" s="313"/>
      <c r="B110" s="314"/>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3" t="s">
        <v>474</v>
      </c>
      <c r="AE110" s="594"/>
      <c r="AF110" s="594"/>
      <c r="AG110" s="539" t="s">
        <v>541</v>
      </c>
      <c r="AH110" s="200"/>
      <c r="AI110" s="200"/>
      <c r="AJ110" s="200"/>
      <c r="AK110" s="200"/>
      <c r="AL110" s="200"/>
      <c r="AM110" s="200"/>
      <c r="AN110" s="200"/>
      <c r="AO110" s="200"/>
      <c r="AP110" s="200"/>
      <c r="AQ110" s="200"/>
      <c r="AR110" s="200"/>
      <c r="AS110" s="200"/>
      <c r="AT110" s="200"/>
      <c r="AU110" s="200"/>
      <c r="AV110" s="200"/>
      <c r="AW110" s="200"/>
      <c r="AX110" s="540"/>
    </row>
    <row r="111" spans="1:50" ht="20.25" customHeight="1" x14ac:dyDescent="0.15">
      <c r="A111" s="558" t="s">
        <v>46</v>
      </c>
      <c r="B111" s="595"/>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474</v>
      </c>
      <c r="AE111" s="447"/>
      <c r="AF111" s="447"/>
      <c r="AG111" s="303" t="s">
        <v>534</v>
      </c>
      <c r="AH111" s="304"/>
      <c r="AI111" s="304"/>
      <c r="AJ111" s="304"/>
      <c r="AK111" s="304"/>
      <c r="AL111" s="304"/>
      <c r="AM111" s="304"/>
      <c r="AN111" s="304"/>
      <c r="AO111" s="304"/>
      <c r="AP111" s="304"/>
      <c r="AQ111" s="304"/>
      <c r="AR111" s="304"/>
      <c r="AS111" s="304"/>
      <c r="AT111" s="304"/>
      <c r="AU111" s="304"/>
      <c r="AV111" s="304"/>
      <c r="AW111" s="304"/>
      <c r="AX111" s="305"/>
    </row>
    <row r="112" spans="1:50" ht="20.25" customHeight="1" x14ac:dyDescent="0.15">
      <c r="A112" s="596"/>
      <c r="B112" s="597"/>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474</v>
      </c>
      <c r="AE112" s="451"/>
      <c r="AF112" s="451"/>
      <c r="AG112" s="306" t="s">
        <v>548</v>
      </c>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6"/>
      <c r="B113" s="597"/>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474</v>
      </c>
      <c r="AE113" s="451"/>
      <c r="AF113" s="451"/>
      <c r="AG113" s="306" t="s">
        <v>537</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6"/>
      <c r="B114" s="597"/>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535</v>
      </c>
      <c r="AE114" s="451"/>
      <c r="AF114" s="451"/>
      <c r="AG114" s="306"/>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6"/>
      <c r="B115" s="597"/>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474</v>
      </c>
      <c r="AE115" s="451"/>
      <c r="AF115" s="451"/>
      <c r="AG115" s="306" t="s">
        <v>539</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6"/>
      <c r="B116" s="597"/>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646" t="s">
        <v>535</v>
      </c>
      <c r="AE116" s="647"/>
      <c r="AF116" s="647"/>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474</v>
      </c>
      <c r="AE117" s="594"/>
      <c r="AF117" s="603"/>
      <c r="AG117" s="607" t="s">
        <v>542</v>
      </c>
      <c r="AH117" s="444"/>
      <c r="AI117" s="444"/>
      <c r="AJ117" s="444"/>
      <c r="AK117" s="444"/>
      <c r="AL117" s="444"/>
      <c r="AM117" s="444"/>
      <c r="AN117" s="444"/>
      <c r="AO117" s="444"/>
      <c r="AP117" s="444"/>
      <c r="AQ117" s="444"/>
      <c r="AR117" s="444"/>
      <c r="AS117" s="444"/>
      <c r="AT117" s="444"/>
      <c r="AU117" s="444"/>
      <c r="AV117" s="444"/>
      <c r="AW117" s="444"/>
      <c r="AX117" s="610"/>
      <c r="BG117" s="10"/>
      <c r="BH117" s="10"/>
      <c r="BI117" s="10"/>
      <c r="BJ117" s="10"/>
    </row>
    <row r="118" spans="1:64" ht="29.25" customHeight="1" x14ac:dyDescent="0.15">
      <c r="A118" s="558" t="s">
        <v>47</v>
      </c>
      <c r="B118" s="595"/>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6" t="s">
        <v>474</v>
      </c>
      <c r="AE118" s="447"/>
      <c r="AF118" s="651"/>
      <c r="AG118" s="303" t="s">
        <v>546</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9" t="s">
        <v>474</v>
      </c>
      <c r="AE119" s="620"/>
      <c r="AF119" s="620"/>
      <c r="AG119" s="607" t="s">
        <v>545</v>
      </c>
      <c r="AH119" s="608"/>
      <c r="AI119" s="608"/>
      <c r="AJ119" s="608"/>
      <c r="AK119" s="608"/>
      <c r="AL119" s="608"/>
      <c r="AM119" s="608"/>
      <c r="AN119" s="608"/>
      <c r="AO119" s="608"/>
      <c r="AP119" s="608"/>
      <c r="AQ119" s="608"/>
      <c r="AR119" s="608"/>
      <c r="AS119" s="608"/>
      <c r="AT119" s="608"/>
      <c r="AU119" s="608"/>
      <c r="AV119" s="608"/>
      <c r="AW119" s="608"/>
      <c r="AX119" s="609"/>
    </row>
    <row r="120" spans="1:64" ht="27" customHeight="1" x14ac:dyDescent="0.15">
      <c r="A120" s="596"/>
      <c r="B120" s="597"/>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474</v>
      </c>
      <c r="AE120" s="451"/>
      <c r="AF120" s="451"/>
      <c r="AG120" s="303" t="s">
        <v>543</v>
      </c>
      <c r="AH120" s="304"/>
      <c r="AI120" s="304"/>
      <c r="AJ120" s="304"/>
      <c r="AK120" s="304"/>
      <c r="AL120" s="304"/>
      <c r="AM120" s="304"/>
      <c r="AN120" s="304"/>
      <c r="AO120" s="304"/>
      <c r="AP120" s="304"/>
      <c r="AQ120" s="304"/>
      <c r="AR120" s="304"/>
      <c r="AS120" s="304"/>
      <c r="AT120" s="304"/>
      <c r="AU120" s="304"/>
      <c r="AV120" s="304"/>
      <c r="AW120" s="304"/>
      <c r="AX120" s="305"/>
    </row>
    <row r="121" spans="1:64" ht="35.25" customHeight="1" x14ac:dyDescent="0.15">
      <c r="A121" s="598"/>
      <c r="B121" s="599"/>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474</v>
      </c>
      <c r="AE121" s="451"/>
      <c r="AF121" s="451"/>
      <c r="AG121" s="539" t="s">
        <v>544</v>
      </c>
      <c r="AH121" s="200"/>
      <c r="AI121" s="200"/>
      <c r="AJ121" s="200"/>
      <c r="AK121" s="200"/>
      <c r="AL121" s="200"/>
      <c r="AM121" s="200"/>
      <c r="AN121" s="200"/>
      <c r="AO121" s="200"/>
      <c r="AP121" s="200"/>
      <c r="AQ121" s="200"/>
      <c r="AR121" s="200"/>
      <c r="AS121" s="200"/>
      <c r="AT121" s="200"/>
      <c r="AU121" s="200"/>
      <c r="AV121" s="200"/>
      <c r="AW121" s="200"/>
      <c r="AX121" s="540"/>
    </row>
    <row r="122" spans="1:64" ht="33.6" customHeight="1" x14ac:dyDescent="0.15">
      <c r="A122" s="636" t="s">
        <v>80</v>
      </c>
      <c r="B122" s="637"/>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c r="AE122" s="447"/>
      <c r="AF122" s="447"/>
      <c r="AG122" s="585"/>
      <c r="AH122" s="198"/>
      <c r="AI122" s="198"/>
      <c r="AJ122" s="198"/>
      <c r="AK122" s="198"/>
      <c r="AL122" s="198"/>
      <c r="AM122" s="198"/>
      <c r="AN122" s="198"/>
      <c r="AO122" s="198"/>
      <c r="AP122" s="198"/>
      <c r="AQ122" s="198"/>
      <c r="AR122" s="198"/>
      <c r="AS122" s="198"/>
      <c r="AT122" s="198"/>
      <c r="AU122" s="198"/>
      <c r="AV122" s="198"/>
      <c r="AW122" s="198"/>
      <c r="AX122" s="586"/>
    </row>
    <row r="123" spans="1:64" ht="22.5" customHeight="1" x14ac:dyDescent="0.15">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87"/>
      <c r="AH123" s="279"/>
      <c r="AI123" s="279"/>
      <c r="AJ123" s="279"/>
      <c r="AK123" s="279"/>
      <c r="AL123" s="279"/>
      <c r="AM123" s="279"/>
      <c r="AN123" s="279"/>
      <c r="AO123" s="279"/>
      <c r="AP123" s="279"/>
      <c r="AQ123" s="279"/>
      <c r="AR123" s="279"/>
      <c r="AS123" s="279"/>
      <c r="AT123" s="279"/>
      <c r="AU123" s="279"/>
      <c r="AV123" s="279"/>
      <c r="AW123" s="279"/>
      <c r="AX123" s="588"/>
    </row>
    <row r="124" spans="1:64" ht="19.5" customHeight="1" x14ac:dyDescent="0.15">
      <c r="A124" s="638"/>
      <c r="B124" s="639"/>
      <c r="C124" s="652"/>
      <c r="D124" s="653"/>
      <c r="E124" s="653"/>
      <c r="F124" s="653"/>
      <c r="G124" s="653"/>
      <c r="H124" s="653"/>
      <c r="I124" s="653"/>
      <c r="J124" s="653"/>
      <c r="K124" s="653"/>
      <c r="L124" s="653"/>
      <c r="M124" s="653"/>
      <c r="N124" s="653"/>
      <c r="O124" s="654"/>
      <c r="P124" s="661"/>
      <c r="Q124" s="661"/>
      <c r="R124" s="661"/>
      <c r="S124" s="662"/>
      <c r="T124" s="644"/>
      <c r="U124" s="307"/>
      <c r="V124" s="307"/>
      <c r="W124" s="307"/>
      <c r="X124" s="307"/>
      <c r="Y124" s="307"/>
      <c r="Z124" s="307"/>
      <c r="AA124" s="307"/>
      <c r="AB124" s="307"/>
      <c r="AC124" s="307"/>
      <c r="AD124" s="307"/>
      <c r="AE124" s="307"/>
      <c r="AF124" s="645"/>
      <c r="AG124" s="587"/>
      <c r="AH124" s="279"/>
      <c r="AI124" s="279"/>
      <c r="AJ124" s="279"/>
      <c r="AK124" s="279"/>
      <c r="AL124" s="279"/>
      <c r="AM124" s="279"/>
      <c r="AN124" s="279"/>
      <c r="AO124" s="279"/>
      <c r="AP124" s="279"/>
      <c r="AQ124" s="279"/>
      <c r="AR124" s="279"/>
      <c r="AS124" s="279"/>
      <c r="AT124" s="279"/>
      <c r="AU124" s="279"/>
      <c r="AV124" s="279"/>
      <c r="AW124" s="279"/>
      <c r="AX124" s="588"/>
    </row>
    <row r="125" spans="1:64" ht="19.5" customHeight="1" x14ac:dyDescent="0.15">
      <c r="A125" s="640"/>
      <c r="B125" s="641"/>
      <c r="C125" s="655"/>
      <c r="D125" s="656"/>
      <c r="E125" s="656"/>
      <c r="F125" s="656"/>
      <c r="G125" s="656"/>
      <c r="H125" s="656"/>
      <c r="I125" s="656"/>
      <c r="J125" s="656"/>
      <c r="K125" s="656"/>
      <c r="L125" s="656"/>
      <c r="M125" s="656"/>
      <c r="N125" s="656"/>
      <c r="O125" s="657"/>
      <c r="P125" s="663"/>
      <c r="Q125" s="663"/>
      <c r="R125" s="663"/>
      <c r="S125" s="664"/>
      <c r="T125" s="443"/>
      <c r="U125" s="444"/>
      <c r="V125" s="444"/>
      <c r="W125" s="444"/>
      <c r="X125" s="444"/>
      <c r="Y125" s="444"/>
      <c r="Z125" s="444"/>
      <c r="AA125" s="444"/>
      <c r="AB125" s="444"/>
      <c r="AC125" s="444"/>
      <c r="AD125" s="444"/>
      <c r="AE125" s="444"/>
      <c r="AF125" s="445"/>
      <c r="AG125" s="589"/>
      <c r="AH125" s="200"/>
      <c r="AI125" s="200"/>
      <c r="AJ125" s="200"/>
      <c r="AK125" s="200"/>
      <c r="AL125" s="200"/>
      <c r="AM125" s="200"/>
      <c r="AN125" s="200"/>
      <c r="AO125" s="200"/>
      <c r="AP125" s="200"/>
      <c r="AQ125" s="200"/>
      <c r="AR125" s="200"/>
      <c r="AS125" s="200"/>
      <c r="AT125" s="200"/>
      <c r="AU125" s="200"/>
      <c r="AV125" s="200"/>
      <c r="AW125" s="200"/>
      <c r="AX125" s="540"/>
    </row>
    <row r="126" spans="1:64" ht="57" customHeight="1" x14ac:dyDescent="0.15">
      <c r="A126" s="558" t="s">
        <v>58</v>
      </c>
      <c r="B126" s="559"/>
      <c r="C126" s="394" t="s">
        <v>64</v>
      </c>
      <c r="D126" s="580"/>
      <c r="E126" s="580"/>
      <c r="F126" s="581"/>
      <c r="G126" s="552" t="s">
        <v>538</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3" t="s">
        <v>68</v>
      </c>
      <c r="D127" s="364"/>
      <c r="E127" s="364"/>
      <c r="F127" s="365"/>
      <c r="G127" s="366" t="s">
        <v>553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7" t="s">
        <v>566</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thickBot="1" x14ac:dyDescent="0.2">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555" t="s">
        <v>307</v>
      </c>
      <c r="B131" s="556"/>
      <c r="C131" s="556"/>
      <c r="D131" s="556"/>
      <c r="E131" s="557"/>
      <c r="F131" s="574" t="s">
        <v>564</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thickBot="1" x14ac:dyDescent="0.2">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x14ac:dyDescent="0.2">
      <c r="A133" s="440" t="s">
        <v>565</v>
      </c>
      <c r="B133" s="441"/>
      <c r="C133" s="441"/>
      <c r="D133" s="441"/>
      <c r="E133" s="442"/>
      <c r="F133" s="724" t="s">
        <v>567</v>
      </c>
      <c r="G133" s="725"/>
      <c r="H133" s="725"/>
      <c r="I133" s="725"/>
      <c r="J133" s="725"/>
      <c r="K133" s="725"/>
      <c r="L133" s="725"/>
      <c r="M133" s="725"/>
      <c r="N133" s="725"/>
      <c r="O133" s="725"/>
      <c r="P133" s="725"/>
      <c r="Q133" s="725"/>
      <c r="R133" s="725"/>
      <c r="S133" s="725"/>
      <c r="T133" s="725"/>
      <c r="U133" s="725"/>
      <c r="V133" s="725"/>
      <c r="W133" s="725"/>
      <c r="X133" s="725"/>
      <c r="Y133" s="725"/>
      <c r="Z133" s="725"/>
      <c r="AA133" s="725"/>
      <c r="AB133" s="725"/>
      <c r="AC133" s="725"/>
      <c r="AD133" s="725"/>
      <c r="AE133" s="725"/>
      <c r="AF133" s="725"/>
      <c r="AG133" s="725"/>
      <c r="AH133" s="725"/>
      <c r="AI133" s="725"/>
      <c r="AJ133" s="725"/>
      <c r="AK133" s="725"/>
      <c r="AL133" s="725"/>
      <c r="AM133" s="725"/>
      <c r="AN133" s="725"/>
      <c r="AO133" s="725"/>
      <c r="AP133" s="725"/>
      <c r="AQ133" s="725"/>
      <c r="AR133" s="725"/>
      <c r="AS133" s="725"/>
      <c r="AT133" s="725"/>
      <c r="AU133" s="725"/>
      <c r="AV133" s="725"/>
      <c r="AW133" s="725"/>
      <c r="AX133" s="726"/>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x14ac:dyDescent="0.2">
      <c r="A135" s="621" t="s">
        <v>536</v>
      </c>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0" t="s">
        <v>224</v>
      </c>
      <c r="B137" s="411"/>
      <c r="C137" s="411"/>
      <c r="D137" s="411"/>
      <c r="E137" s="411"/>
      <c r="F137" s="411"/>
      <c r="G137" s="427" t="s">
        <v>560</v>
      </c>
      <c r="H137" s="428"/>
      <c r="I137" s="428"/>
      <c r="J137" s="428"/>
      <c r="K137" s="428"/>
      <c r="L137" s="428"/>
      <c r="M137" s="428"/>
      <c r="N137" s="428"/>
      <c r="O137" s="428"/>
      <c r="P137" s="429"/>
      <c r="Q137" s="411" t="s">
        <v>225</v>
      </c>
      <c r="R137" s="411"/>
      <c r="S137" s="411"/>
      <c r="T137" s="411"/>
      <c r="U137" s="411"/>
      <c r="V137" s="411"/>
      <c r="W137" s="427" t="s">
        <v>561</v>
      </c>
      <c r="X137" s="428"/>
      <c r="Y137" s="428"/>
      <c r="Z137" s="428"/>
      <c r="AA137" s="428"/>
      <c r="AB137" s="428"/>
      <c r="AC137" s="428"/>
      <c r="AD137" s="428"/>
      <c r="AE137" s="428"/>
      <c r="AF137" s="429"/>
      <c r="AG137" s="411" t="s">
        <v>226</v>
      </c>
      <c r="AH137" s="411"/>
      <c r="AI137" s="411"/>
      <c r="AJ137" s="411"/>
      <c r="AK137" s="411"/>
      <c r="AL137" s="411"/>
      <c r="AM137" s="407" t="s">
        <v>562</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30" t="s">
        <v>563</v>
      </c>
      <c r="H138" s="431"/>
      <c r="I138" s="431"/>
      <c r="J138" s="431"/>
      <c r="K138" s="431"/>
      <c r="L138" s="431"/>
      <c r="M138" s="431"/>
      <c r="N138" s="431"/>
      <c r="O138" s="431"/>
      <c r="P138" s="432"/>
      <c r="Q138" s="413" t="s">
        <v>228</v>
      </c>
      <c r="R138" s="413"/>
      <c r="S138" s="413"/>
      <c r="T138" s="413"/>
      <c r="U138" s="413"/>
      <c r="V138" s="413"/>
      <c r="W138" s="582">
        <v>371</v>
      </c>
      <c r="X138" s="431"/>
      <c r="Y138" s="431"/>
      <c r="Z138" s="431"/>
      <c r="AA138" s="431"/>
      <c r="AB138" s="431"/>
      <c r="AC138" s="431"/>
      <c r="AD138" s="431"/>
      <c r="AE138" s="431"/>
      <c r="AF138" s="432"/>
      <c r="AG138" s="583"/>
      <c r="AH138" s="584"/>
      <c r="AI138" s="584"/>
      <c r="AJ138" s="584"/>
      <c r="AK138" s="584"/>
      <c r="AL138" s="584"/>
      <c r="AM138" s="624"/>
      <c r="AN138" s="625"/>
      <c r="AO138" s="625"/>
      <c r="AP138" s="625"/>
      <c r="AQ138" s="625"/>
      <c r="AR138" s="625"/>
      <c r="AS138" s="625"/>
      <c r="AT138" s="625"/>
      <c r="AU138" s="625"/>
      <c r="AV138" s="626"/>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71"/>
      <c r="AA142" s="62"/>
      <c r="AB142" s="62"/>
      <c r="AC142" s="62"/>
      <c r="AD142" s="62"/>
      <c r="AE142" s="62"/>
      <c r="AF142" s="62"/>
      <c r="AG142" s="62"/>
      <c r="AH142" s="62"/>
      <c r="AI142" s="62"/>
      <c r="AJ142" s="62"/>
      <c r="AK142" s="62"/>
      <c r="AL142" s="62"/>
      <c r="AM142" s="62"/>
      <c r="AN142" s="71"/>
      <c r="AO142" s="71"/>
      <c r="AP142" s="71"/>
      <c r="AQ142" s="71"/>
      <c r="AR142" s="71"/>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71"/>
      <c r="Z143" s="62"/>
      <c r="AA143" s="62"/>
      <c r="AB143" s="62"/>
      <c r="AC143" s="62"/>
      <c r="AD143" s="62"/>
      <c r="AE143" s="62"/>
      <c r="AF143" s="62"/>
      <c r="AG143" s="62"/>
      <c r="AH143" s="62"/>
      <c r="AI143" s="62"/>
      <c r="AJ143" s="62"/>
      <c r="AK143" s="62"/>
      <c r="AL143" s="62"/>
      <c r="AM143" s="62"/>
      <c r="AN143" s="71"/>
      <c r="AO143" s="71"/>
      <c r="AP143" s="71"/>
      <c r="AQ143" s="71"/>
      <c r="AR143" s="71"/>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71"/>
      <c r="AO144" s="71"/>
      <c r="AP144" s="71" t="s">
        <v>490</v>
      </c>
      <c r="AQ144" s="71"/>
      <c r="AR144" s="71"/>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71"/>
      <c r="AO145" s="71"/>
      <c r="AP145" s="71"/>
      <c r="AQ145" s="71"/>
      <c r="AR145" s="71"/>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71"/>
      <c r="X147" s="62" t="s">
        <v>470</v>
      </c>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71"/>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71"/>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71"/>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71"/>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71"/>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71"/>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71"/>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71"/>
      <c r="L157" s="71"/>
      <c r="M157" s="62" t="s">
        <v>491</v>
      </c>
      <c r="N157" s="62"/>
      <c r="O157" s="62"/>
      <c r="P157" s="62"/>
      <c r="Q157" s="62"/>
      <c r="R157" s="62"/>
      <c r="S157" s="62"/>
      <c r="T157" s="62"/>
      <c r="U157" s="62"/>
      <c r="V157" s="62"/>
      <c r="W157" s="62"/>
      <c r="X157" s="62"/>
      <c r="Y157" s="71"/>
      <c r="Z157" s="62" t="s">
        <v>492</v>
      </c>
      <c r="AA157" s="62"/>
      <c r="AB157" s="62"/>
      <c r="AC157" s="62"/>
      <c r="AD157" s="62"/>
      <c r="AE157" s="62"/>
      <c r="AF157" s="62"/>
      <c r="AG157" s="62"/>
      <c r="AH157" s="62"/>
      <c r="AI157" s="62"/>
      <c r="AJ157" s="62"/>
      <c r="AK157" s="71"/>
      <c r="AL157" s="62" t="s">
        <v>531</v>
      </c>
      <c r="AM157" s="71"/>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71"/>
      <c r="K158" s="71"/>
      <c r="L158" s="62"/>
      <c r="M158" s="62"/>
      <c r="N158" s="62"/>
      <c r="O158" s="62"/>
      <c r="P158" s="62"/>
      <c r="Q158" s="62"/>
      <c r="R158" s="62"/>
      <c r="S158" s="62"/>
      <c r="T158" s="62"/>
      <c r="U158" s="62"/>
      <c r="V158" s="62"/>
      <c r="W158" s="62"/>
      <c r="X158" s="71"/>
      <c r="Y158" s="62"/>
      <c r="Z158" s="71"/>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71"/>
      <c r="L159" s="71"/>
      <c r="M159" s="62"/>
      <c r="N159" s="62"/>
      <c r="O159" s="62"/>
      <c r="P159" s="62"/>
      <c r="Q159" s="62"/>
      <c r="R159" s="62"/>
      <c r="S159" s="62"/>
      <c r="T159" s="62"/>
      <c r="U159" s="62"/>
      <c r="V159" s="62"/>
      <c r="W159" s="62"/>
      <c r="X159" s="62"/>
      <c r="Y159" s="71"/>
      <c r="Z159" s="62"/>
      <c r="AA159" s="62"/>
      <c r="AB159" s="62"/>
      <c r="AC159" s="62"/>
      <c r="AD159" s="62"/>
      <c r="AE159" s="62"/>
      <c r="AF159" s="62"/>
      <c r="AG159" s="62"/>
      <c r="AH159" s="62"/>
      <c r="AI159" s="62"/>
      <c r="AJ159" s="62"/>
      <c r="AK159" s="71"/>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71"/>
      <c r="L160" s="71"/>
      <c r="M160" s="62"/>
      <c r="N160" s="62"/>
      <c r="O160" s="62"/>
      <c r="P160" s="62"/>
      <c r="Q160" s="62"/>
      <c r="R160" s="62"/>
      <c r="S160" s="62"/>
      <c r="T160" s="62"/>
      <c r="U160" s="62"/>
      <c r="V160" s="62"/>
      <c r="W160" s="62"/>
      <c r="X160" s="62"/>
      <c r="Y160" s="71"/>
      <c r="Z160" s="62"/>
      <c r="AA160" s="62"/>
      <c r="AB160" s="62"/>
      <c r="AC160" s="62"/>
      <c r="AD160" s="62"/>
      <c r="AE160" s="62"/>
      <c r="AF160" s="62"/>
      <c r="AG160" s="62"/>
      <c r="AH160" s="62"/>
      <c r="AI160" s="62"/>
      <c r="AJ160" s="62"/>
      <c r="AK160" s="71"/>
      <c r="AL160" s="62"/>
      <c r="AM160" s="62"/>
      <c r="AN160" s="71"/>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71"/>
      <c r="K161" s="62"/>
      <c r="L161" s="62"/>
      <c r="M161" s="62"/>
      <c r="N161" s="62"/>
      <c r="O161" s="62"/>
      <c r="P161" s="62"/>
      <c r="Q161" s="62"/>
      <c r="R161" s="62"/>
      <c r="S161" s="62"/>
      <c r="T161" s="62"/>
      <c r="U161" s="62"/>
      <c r="V161" s="62"/>
      <c r="W161" s="71"/>
      <c r="X161" s="71"/>
      <c r="Y161" s="71"/>
      <c r="Z161" s="62"/>
      <c r="AA161" s="62"/>
      <c r="AB161" s="62"/>
      <c r="AC161" s="62"/>
      <c r="AD161" s="62"/>
      <c r="AE161" s="62"/>
      <c r="AF161" s="62"/>
      <c r="AG161" s="62"/>
      <c r="AH161" s="62"/>
      <c r="AI161" s="71"/>
      <c r="AJ161" s="71"/>
      <c r="AK161" s="71"/>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71"/>
      <c r="K162" s="62"/>
      <c r="L162" s="62"/>
      <c r="M162" s="62"/>
      <c r="N162" s="62"/>
      <c r="O162" s="62"/>
      <c r="P162" s="62"/>
      <c r="Q162" s="62"/>
      <c r="R162" s="62"/>
      <c r="S162" s="62"/>
      <c r="T162" s="62"/>
      <c r="U162" s="62"/>
      <c r="V162" s="62"/>
      <c r="W162" s="71"/>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71"/>
      <c r="K163" s="62"/>
      <c r="L163" s="62"/>
      <c r="M163" s="62"/>
      <c r="N163" s="62"/>
      <c r="O163" s="62"/>
      <c r="P163" s="62"/>
      <c r="Q163" s="62"/>
      <c r="R163" s="62"/>
      <c r="S163" s="62"/>
      <c r="T163" s="62"/>
      <c r="U163" s="62"/>
      <c r="V163" s="62"/>
      <c r="W163" s="71"/>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71"/>
      <c r="K164" s="62"/>
      <c r="L164" s="62"/>
      <c r="M164" s="62"/>
      <c r="N164" s="62"/>
      <c r="O164" s="62"/>
      <c r="P164" s="62"/>
      <c r="Q164" s="62"/>
      <c r="R164" s="62"/>
      <c r="S164" s="62"/>
      <c r="T164" s="62"/>
      <c r="U164" s="62"/>
      <c r="V164" s="62"/>
      <c r="W164" s="71"/>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71"/>
      <c r="K165" s="62"/>
      <c r="L165" s="62"/>
      <c r="M165" s="62"/>
      <c r="N165" s="62"/>
      <c r="O165" s="62"/>
      <c r="P165" s="62"/>
      <c r="Q165" s="62"/>
      <c r="R165" s="62"/>
      <c r="S165" s="62"/>
      <c r="T165" s="62"/>
      <c r="U165" s="62"/>
      <c r="V165" s="62"/>
      <c r="W165" s="71"/>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71"/>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71"/>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71"/>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71"/>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71"/>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71"/>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71"/>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44" t="s">
        <v>34</v>
      </c>
      <c r="B178" s="545"/>
      <c r="C178" s="545"/>
      <c r="D178" s="545"/>
      <c r="E178" s="545"/>
      <c r="F178" s="546"/>
      <c r="G178" s="390" t="s">
        <v>493</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7"/>
      <c r="B179" s="547"/>
      <c r="C179" s="547"/>
      <c r="D179" s="547"/>
      <c r="E179" s="547"/>
      <c r="F179" s="548"/>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3.25" customHeight="1" x14ac:dyDescent="0.15">
      <c r="A180" s="127"/>
      <c r="B180" s="547"/>
      <c r="C180" s="547"/>
      <c r="D180" s="547"/>
      <c r="E180" s="547"/>
      <c r="F180" s="548"/>
      <c r="G180" s="98" t="s">
        <v>494</v>
      </c>
      <c r="H180" s="99"/>
      <c r="I180" s="99"/>
      <c r="J180" s="99"/>
      <c r="K180" s="100"/>
      <c r="L180" s="101" t="s">
        <v>495</v>
      </c>
      <c r="M180" s="102"/>
      <c r="N180" s="102"/>
      <c r="O180" s="102"/>
      <c r="P180" s="102"/>
      <c r="Q180" s="102"/>
      <c r="R180" s="102"/>
      <c r="S180" s="102"/>
      <c r="T180" s="102"/>
      <c r="U180" s="102"/>
      <c r="V180" s="102"/>
      <c r="W180" s="102"/>
      <c r="X180" s="103"/>
      <c r="Y180" s="104">
        <v>106</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2"/>
    </row>
    <row r="181" spans="1:50" ht="23.25" customHeight="1" x14ac:dyDescent="0.15">
      <c r="A181" s="127"/>
      <c r="B181" s="547"/>
      <c r="C181" s="547"/>
      <c r="D181" s="547"/>
      <c r="E181" s="547"/>
      <c r="F181" s="54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27"/>
      <c r="B182" s="547"/>
      <c r="C182" s="547"/>
      <c r="D182" s="547"/>
      <c r="E182" s="547"/>
      <c r="F182" s="54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7"/>
      <c r="B183" s="547"/>
      <c r="C183" s="547"/>
      <c r="D183" s="547"/>
      <c r="E183" s="547"/>
      <c r="F183" s="54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47"/>
      <c r="C184" s="547"/>
      <c r="D184" s="547"/>
      <c r="E184" s="547"/>
      <c r="F184" s="54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47"/>
      <c r="C185" s="547"/>
      <c r="D185" s="547"/>
      <c r="E185" s="547"/>
      <c r="F185" s="54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47"/>
      <c r="C186" s="547"/>
      <c r="D186" s="547"/>
      <c r="E186" s="547"/>
      <c r="F186" s="54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47"/>
      <c r="C187" s="547"/>
      <c r="D187" s="547"/>
      <c r="E187" s="547"/>
      <c r="F187" s="54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47"/>
      <c r="C188" s="547"/>
      <c r="D188" s="547"/>
      <c r="E188" s="547"/>
      <c r="F188" s="54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47"/>
      <c r="C189" s="547"/>
      <c r="D189" s="547"/>
      <c r="E189" s="547"/>
      <c r="F189" s="54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47"/>
      <c r="C190" s="547"/>
      <c r="D190" s="547"/>
      <c r="E190" s="547"/>
      <c r="F190" s="548"/>
      <c r="G190" s="84" t="s">
        <v>22</v>
      </c>
      <c r="H190" s="85"/>
      <c r="I190" s="85"/>
      <c r="J190" s="85"/>
      <c r="K190" s="85"/>
      <c r="L190" s="86"/>
      <c r="M190" s="87"/>
      <c r="N190" s="87"/>
      <c r="O190" s="87"/>
      <c r="P190" s="87"/>
      <c r="Q190" s="87"/>
      <c r="R190" s="87"/>
      <c r="S190" s="87"/>
      <c r="T190" s="87"/>
      <c r="U190" s="87"/>
      <c r="V190" s="87"/>
      <c r="W190" s="87"/>
      <c r="X190" s="88"/>
      <c r="Y190" s="89">
        <f>SUM(Y180:AB189)</f>
        <v>106</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27"/>
      <c r="B191" s="547"/>
      <c r="C191" s="547"/>
      <c r="D191" s="547"/>
      <c r="E191" s="547"/>
      <c r="F191" s="548"/>
      <c r="G191" s="390" t="s">
        <v>496</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7"/>
      <c r="B192" s="547"/>
      <c r="C192" s="547"/>
      <c r="D192" s="547"/>
      <c r="E192" s="547"/>
      <c r="F192" s="548"/>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3.25" customHeight="1" x14ac:dyDescent="0.15">
      <c r="A193" s="127"/>
      <c r="B193" s="547"/>
      <c r="C193" s="547"/>
      <c r="D193" s="547"/>
      <c r="E193" s="547"/>
      <c r="F193" s="548"/>
      <c r="G193" s="98" t="s">
        <v>525</v>
      </c>
      <c r="H193" s="99"/>
      <c r="I193" s="99"/>
      <c r="J193" s="99"/>
      <c r="K193" s="100"/>
      <c r="L193" s="101" t="s">
        <v>499</v>
      </c>
      <c r="M193" s="102"/>
      <c r="N193" s="102"/>
      <c r="O193" s="102"/>
      <c r="P193" s="102"/>
      <c r="Q193" s="102"/>
      <c r="R193" s="102"/>
      <c r="S193" s="102"/>
      <c r="T193" s="102"/>
      <c r="U193" s="102"/>
      <c r="V193" s="102"/>
      <c r="W193" s="102"/>
      <c r="X193" s="103"/>
      <c r="Y193" s="104">
        <v>12</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2"/>
    </row>
    <row r="194" spans="1:50" ht="23.25" customHeight="1" x14ac:dyDescent="0.15">
      <c r="A194" s="127"/>
      <c r="B194" s="547"/>
      <c r="C194" s="547"/>
      <c r="D194" s="547"/>
      <c r="E194" s="547"/>
      <c r="F194" s="548"/>
      <c r="G194" s="75" t="s">
        <v>527</v>
      </c>
      <c r="H194" s="76"/>
      <c r="I194" s="76"/>
      <c r="J194" s="76"/>
      <c r="K194" s="77"/>
      <c r="L194" s="78" t="s">
        <v>498</v>
      </c>
      <c r="M194" s="79"/>
      <c r="N194" s="79"/>
      <c r="O194" s="79"/>
      <c r="P194" s="79"/>
      <c r="Q194" s="79"/>
      <c r="R194" s="79"/>
      <c r="S194" s="79"/>
      <c r="T194" s="79"/>
      <c r="U194" s="79"/>
      <c r="V194" s="79"/>
      <c r="W194" s="79"/>
      <c r="X194" s="80"/>
      <c r="Y194" s="81">
        <v>37</v>
      </c>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27"/>
      <c r="B195" s="547"/>
      <c r="C195" s="547"/>
      <c r="D195" s="547"/>
      <c r="E195" s="547"/>
      <c r="F195" s="548"/>
      <c r="G195" s="75" t="s">
        <v>528</v>
      </c>
      <c r="H195" s="76"/>
      <c r="I195" s="76"/>
      <c r="J195" s="76"/>
      <c r="K195" s="77"/>
      <c r="L195" s="78" t="s">
        <v>501</v>
      </c>
      <c r="M195" s="79"/>
      <c r="N195" s="79"/>
      <c r="O195" s="79"/>
      <c r="P195" s="79"/>
      <c r="Q195" s="79"/>
      <c r="R195" s="79"/>
      <c r="S195" s="79"/>
      <c r="T195" s="79"/>
      <c r="U195" s="79"/>
      <c r="V195" s="79"/>
      <c r="W195" s="79"/>
      <c r="X195" s="80"/>
      <c r="Y195" s="81">
        <v>9</v>
      </c>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27"/>
      <c r="B196" s="547"/>
      <c r="C196" s="547"/>
      <c r="D196" s="547"/>
      <c r="E196" s="547"/>
      <c r="F196" s="548"/>
      <c r="G196" s="75" t="s">
        <v>530</v>
      </c>
      <c r="H196" s="76"/>
      <c r="I196" s="76"/>
      <c r="J196" s="76"/>
      <c r="K196" s="77"/>
      <c r="L196" s="78" t="s">
        <v>497</v>
      </c>
      <c r="M196" s="79"/>
      <c r="N196" s="79"/>
      <c r="O196" s="79"/>
      <c r="P196" s="79"/>
      <c r="Q196" s="79"/>
      <c r="R196" s="79"/>
      <c r="S196" s="79"/>
      <c r="T196" s="79"/>
      <c r="U196" s="79"/>
      <c r="V196" s="79"/>
      <c r="W196" s="79"/>
      <c r="X196" s="80"/>
      <c r="Y196" s="81">
        <v>42</v>
      </c>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27"/>
      <c r="B197" s="547"/>
      <c r="C197" s="547"/>
      <c r="D197" s="547"/>
      <c r="E197" s="547"/>
      <c r="F197" s="548"/>
      <c r="G197" s="75" t="s">
        <v>500</v>
      </c>
      <c r="H197" s="76"/>
      <c r="I197" s="76"/>
      <c r="J197" s="76"/>
      <c r="K197" s="77"/>
      <c r="L197" s="78" t="s">
        <v>500</v>
      </c>
      <c r="M197" s="79"/>
      <c r="N197" s="79"/>
      <c r="O197" s="79"/>
      <c r="P197" s="79"/>
      <c r="Q197" s="79"/>
      <c r="R197" s="79"/>
      <c r="S197" s="79"/>
      <c r="T197" s="79"/>
      <c r="U197" s="79"/>
      <c r="V197" s="79"/>
      <c r="W197" s="79"/>
      <c r="X197" s="80"/>
      <c r="Y197" s="81">
        <v>10</v>
      </c>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47"/>
      <c r="C198" s="547"/>
      <c r="D198" s="547"/>
      <c r="E198" s="547"/>
      <c r="F198" s="54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7"/>
      <c r="B199" s="547"/>
      <c r="C199" s="547"/>
      <c r="D199" s="547"/>
      <c r="E199" s="547"/>
      <c r="F199" s="54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7"/>
      <c r="B200" s="547"/>
      <c r="C200" s="547"/>
      <c r="D200" s="547"/>
      <c r="E200" s="547"/>
      <c r="F200" s="54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7"/>
      <c r="B201" s="547"/>
      <c r="C201" s="547"/>
      <c r="D201" s="547"/>
      <c r="E201" s="547"/>
      <c r="F201" s="54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47"/>
      <c r="C202" s="547"/>
      <c r="D202" s="547"/>
      <c r="E202" s="547"/>
      <c r="F202" s="54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47"/>
      <c r="C203" s="547"/>
      <c r="D203" s="547"/>
      <c r="E203" s="547"/>
      <c r="F203" s="548"/>
      <c r="G203" s="84" t="s">
        <v>22</v>
      </c>
      <c r="H203" s="85"/>
      <c r="I203" s="85"/>
      <c r="J203" s="85"/>
      <c r="K203" s="85"/>
      <c r="L203" s="86"/>
      <c r="M203" s="87"/>
      <c r="N203" s="87"/>
      <c r="O203" s="87"/>
      <c r="P203" s="87"/>
      <c r="Q203" s="87"/>
      <c r="R203" s="87"/>
      <c r="S203" s="87"/>
      <c r="T203" s="87"/>
      <c r="U203" s="87"/>
      <c r="V203" s="87"/>
      <c r="W203" s="87"/>
      <c r="X203" s="88"/>
      <c r="Y203" s="89">
        <f>SUM(Y193:AB202)</f>
        <v>110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27"/>
      <c r="B204" s="547"/>
      <c r="C204" s="547"/>
      <c r="D204" s="547"/>
      <c r="E204" s="547"/>
      <c r="F204" s="548"/>
      <c r="G204" s="390" t="s">
        <v>524</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7"/>
      <c r="B205" s="547"/>
      <c r="C205" s="547"/>
      <c r="D205" s="547"/>
      <c r="E205" s="547"/>
      <c r="F205" s="548"/>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3.25" customHeight="1" x14ac:dyDescent="0.15">
      <c r="A206" s="127"/>
      <c r="B206" s="547"/>
      <c r="C206" s="547"/>
      <c r="D206" s="547"/>
      <c r="E206" s="547"/>
      <c r="F206" s="548"/>
      <c r="G206" s="98" t="s">
        <v>525</v>
      </c>
      <c r="H206" s="99"/>
      <c r="I206" s="99"/>
      <c r="J206" s="99"/>
      <c r="K206" s="100"/>
      <c r="L206" s="101" t="s">
        <v>526</v>
      </c>
      <c r="M206" s="405"/>
      <c r="N206" s="405"/>
      <c r="O206" s="405"/>
      <c r="P206" s="405"/>
      <c r="Q206" s="405"/>
      <c r="R206" s="405"/>
      <c r="S206" s="405"/>
      <c r="T206" s="405"/>
      <c r="U206" s="405"/>
      <c r="V206" s="405"/>
      <c r="W206" s="405"/>
      <c r="X206" s="406"/>
      <c r="Y206" s="104">
        <v>2.36</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2"/>
    </row>
    <row r="207" spans="1:50" ht="23.25" customHeight="1" x14ac:dyDescent="0.15">
      <c r="A207" s="127"/>
      <c r="B207" s="547"/>
      <c r="C207" s="547"/>
      <c r="D207" s="547"/>
      <c r="E207" s="547"/>
      <c r="F207" s="548"/>
      <c r="G207" s="75" t="s">
        <v>527</v>
      </c>
      <c r="H207" s="76"/>
      <c r="I207" s="76"/>
      <c r="J207" s="76"/>
      <c r="K207" s="77"/>
      <c r="L207" s="78" t="s">
        <v>503</v>
      </c>
      <c r="M207" s="403"/>
      <c r="N207" s="403"/>
      <c r="O207" s="403"/>
      <c r="P207" s="403"/>
      <c r="Q207" s="403"/>
      <c r="R207" s="403"/>
      <c r="S207" s="403"/>
      <c r="T207" s="403"/>
      <c r="U207" s="403"/>
      <c r="V207" s="403"/>
      <c r="W207" s="403"/>
      <c r="X207" s="404"/>
      <c r="Y207" s="81">
        <v>0.05</v>
      </c>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27"/>
      <c r="B208" s="547"/>
      <c r="C208" s="547"/>
      <c r="D208" s="547"/>
      <c r="E208" s="547"/>
      <c r="F208" s="548"/>
      <c r="G208" s="75" t="s">
        <v>528</v>
      </c>
      <c r="H208" s="76"/>
      <c r="I208" s="76"/>
      <c r="J208" s="76"/>
      <c r="K208" s="77"/>
      <c r="L208" s="78" t="s">
        <v>529</v>
      </c>
      <c r="M208" s="403"/>
      <c r="N208" s="403"/>
      <c r="O208" s="403"/>
      <c r="P208" s="403"/>
      <c r="Q208" s="403"/>
      <c r="R208" s="403"/>
      <c r="S208" s="403"/>
      <c r="T208" s="403"/>
      <c r="U208" s="403"/>
      <c r="V208" s="403"/>
      <c r="W208" s="403"/>
      <c r="X208" s="404"/>
      <c r="Y208" s="81">
        <v>1</v>
      </c>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27"/>
      <c r="B209" s="547"/>
      <c r="C209" s="547"/>
      <c r="D209" s="547"/>
      <c r="E209" s="547"/>
      <c r="F209" s="548"/>
      <c r="G209" s="75" t="s">
        <v>530</v>
      </c>
      <c r="H209" s="76"/>
      <c r="I209" s="76"/>
      <c r="J209" s="76"/>
      <c r="K209" s="77"/>
      <c r="L209" s="78" t="s">
        <v>502</v>
      </c>
      <c r="M209" s="403"/>
      <c r="N209" s="403"/>
      <c r="O209" s="403"/>
      <c r="P209" s="403"/>
      <c r="Q209" s="403"/>
      <c r="R209" s="403"/>
      <c r="S209" s="403"/>
      <c r="T209" s="403"/>
      <c r="U209" s="403"/>
      <c r="V209" s="403"/>
      <c r="W209" s="403"/>
      <c r="X209" s="404"/>
      <c r="Y209" s="81">
        <v>8.4169999999999998</v>
      </c>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7"/>
      <c r="B210" s="547"/>
      <c r="C210" s="547"/>
      <c r="D210" s="547"/>
      <c r="E210" s="547"/>
      <c r="F210" s="548"/>
      <c r="G210" s="75" t="s">
        <v>500</v>
      </c>
      <c r="H210" s="76"/>
      <c r="I210" s="76"/>
      <c r="J210" s="76"/>
      <c r="K210" s="77"/>
      <c r="L210" s="78" t="s">
        <v>500</v>
      </c>
      <c r="M210" s="403"/>
      <c r="N210" s="403"/>
      <c r="O210" s="403"/>
      <c r="P210" s="403"/>
      <c r="Q210" s="403"/>
      <c r="R210" s="403"/>
      <c r="S210" s="403"/>
      <c r="T210" s="403"/>
      <c r="U210" s="403"/>
      <c r="V210" s="403"/>
      <c r="W210" s="403"/>
      <c r="X210" s="404"/>
      <c r="Y210" s="81">
        <v>1.181</v>
      </c>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7"/>
      <c r="B211" s="547"/>
      <c r="C211" s="547"/>
      <c r="D211" s="547"/>
      <c r="E211" s="547"/>
      <c r="F211" s="54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7"/>
      <c r="B212" s="547"/>
      <c r="C212" s="547"/>
      <c r="D212" s="547"/>
      <c r="E212" s="547"/>
      <c r="F212" s="54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7"/>
      <c r="B213" s="547"/>
      <c r="C213" s="547"/>
      <c r="D213" s="547"/>
      <c r="E213" s="547"/>
      <c r="F213" s="54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7"/>
      <c r="B214" s="547"/>
      <c r="C214" s="547"/>
      <c r="D214" s="547"/>
      <c r="E214" s="547"/>
      <c r="F214" s="54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7"/>
      <c r="B215" s="547"/>
      <c r="C215" s="547"/>
      <c r="D215" s="547"/>
      <c r="E215" s="547"/>
      <c r="F215" s="54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7"/>
      <c r="B216" s="547"/>
      <c r="C216" s="547"/>
      <c r="D216" s="547"/>
      <c r="E216" s="547"/>
      <c r="F216" s="548"/>
      <c r="G216" s="84" t="s">
        <v>22</v>
      </c>
      <c r="H216" s="85"/>
      <c r="I216" s="85"/>
      <c r="J216" s="85"/>
      <c r="K216" s="85"/>
      <c r="L216" s="86"/>
      <c r="M216" s="87"/>
      <c r="N216" s="87"/>
      <c r="O216" s="87"/>
      <c r="P216" s="87"/>
      <c r="Q216" s="87"/>
      <c r="R216" s="87"/>
      <c r="S216" s="87"/>
      <c r="T216" s="87"/>
      <c r="U216" s="87"/>
      <c r="V216" s="87"/>
      <c r="W216" s="87"/>
      <c r="X216" s="88"/>
      <c r="Y216" s="89">
        <f>SUM(Y206:AB215)</f>
        <v>13.007999999999999</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27"/>
      <c r="B217" s="547"/>
      <c r="C217" s="547"/>
      <c r="D217" s="547"/>
      <c r="E217" s="547"/>
      <c r="F217" s="548"/>
      <c r="G217" s="390" t="s">
        <v>367</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368</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7"/>
      <c r="B218" s="547"/>
      <c r="C218" s="547"/>
      <c r="D218" s="547"/>
      <c r="E218" s="547"/>
      <c r="F218" s="548"/>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3.25" customHeight="1" x14ac:dyDescent="0.15">
      <c r="A219" s="127"/>
      <c r="B219" s="547"/>
      <c r="C219" s="547"/>
      <c r="D219" s="547"/>
      <c r="E219" s="547"/>
      <c r="F219" s="54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2"/>
    </row>
    <row r="220" spans="1:50" ht="23.25" customHeight="1" x14ac:dyDescent="0.15">
      <c r="A220" s="127"/>
      <c r="B220" s="547"/>
      <c r="C220" s="547"/>
      <c r="D220" s="547"/>
      <c r="E220" s="547"/>
      <c r="F220" s="54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27"/>
      <c r="B221" s="547"/>
      <c r="C221" s="547"/>
      <c r="D221" s="547"/>
      <c r="E221" s="547"/>
      <c r="F221" s="54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27"/>
      <c r="B222" s="547"/>
      <c r="C222" s="547"/>
      <c r="D222" s="547"/>
      <c r="E222" s="547"/>
      <c r="F222" s="54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27"/>
      <c r="B223" s="547"/>
      <c r="C223" s="547"/>
      <c r="D223" s="547"/>
      <c r="E223" s="547"/>
      <c r="F223" s="54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27"/>
      <c r="B224" s="547"/>
      <c r="C224" s="547"/>
      <c r="D224" s="547"/>
      <c r="E224" s="547"/>
      <c r="F224" s="54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27"/>
      <c r="B225" s="547"/>
      <c r="C225" s="547"/>
      <c r="D225" s="547"/>
      <c r="E225" s="547"/>
      <c r="F225" s="54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27"/>
      <c r="B226" s="547"/>
      <c r="C226" s="547"/>
      <c r="D226" s="547"/>
      <c r="E226" s="547"/>
      <c r="F226" s="54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27"/>
      <c r="B227" s="547"/>
      <c r="C227" s="547"/>
      <c r="D227" s="547"/>
      <c r="E227" s="547"/>
      <c r="F227" s="54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27"/>
      <c r="B228" s="547"/>
      <c r="C228" s="547"/>
      <c r="D228" s="547"/>
      <c r="E228" s="547"/>
      <c r="F228" s="54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7"/>
      <c r="B229" s="547"/>
      <c r="C229" s="547"/>
      <c r="D229" s="547"/>
      <c r="E229" s="547"/>
      <c r="F229" s="54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c r="D236" s="114"/>
      <c r="E236" s="114"/>
      <c r="F236" s="114"/>
      <c r="G236" s="114"/>
      <c r="H236" s="114"/>
      <c r="I236" s="114"/>
      <c r="J236" s="114"/>
      <c r="K236" s="114"/>
      <c r="L236" s="114"/>
      <c r="M236" s="118" t="s">
        <v>504</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106</v>
      </c>
      <c r="AL236" s="116"/>
      <c r="AM236" s="116"/>
      <c r="AN236" s="116"/>
      <c r="AO236" s="116"/>
      <c r="AP236" s="117"/>
      <c r="AQ236" s="118" t="s">
        <v>505</v>
      </c>
      <c r="AR236" s="114"/>
      <c r="AS236" s="114"/>
      <c r="AT236" s="114"/>
      <c r="AU236" s="115" t="s">
        <v>480</v>
      </c>
      <c r="AV236" s="116"/>
      <c r="AW236" s="116"/>
      <c r="AX236" s="117"/>
    </row>
    <row r="237" spans="1:50" ht="24" customHeight="1" x14ac:dyDescent="0.15">
      <c r="A237" s="113">
        <v>2</v>
      </c>
      <c r="B237" s="113">
        <v>1</v>
      </c>
      <c r="C237" s="118"/>
      <c r="D237" s="114"/>
      <c r="E237" s="114"/>
      <c r="F237" s="114"/>
      <c r="G237" s="114"/>
      <c r="H237" s="114"/>
      <c r="I237" s="114"/>
      <c r="J237" s="114"/>
      <c r="K237" s="114"/>
      <c r="L237" s="114"/>
      <c r="M237" s="118" t="s">
        <v>506</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70</v>
      </c>
      <c r="AL237" s="116"/>
      <c r="AM237" s="116"/>
      <c r="AN237" s="116"/>
      <c r="AO237" s="116"/>
      <c r="AP237" s="117"/>
      <c r="AQ237" s="118" t="s">
        <v>505</v>
      </c>
      <c r="AR237" s="114"/>
      <c r="AS237" s="114"/>
      <c r="AT237" s="114"/>
      <c r="AU237" s="115" t="s">
        <v>480</v>
      </c>
      <c r="AV237" s="116"/>
      <c r="AW237" s="116"/>
      <c r="AX237" s="117"/>
    </row>
    <row r="238" spans="1:50" ht="24" customHeight="1" x14ac:dyDescent="0.15">
      <c r="A238" s="113">
        <v>3</v>
      </c>
      <c r="B238" s="113">
        <v>1</v>
      </c>
      <c r="C238" s="118"/>
      <c r="D238" s="114"/>
      <c r="E238" s="114"/>
      <c r="F238" s="114"/>
      <c r="G238" s="114"/>
      <c r="H238" s="114"/>
      <c r="I238" s="114"/>
      <c r="J238" s="114"/>
      <c r="K238" s="114"/>
      <c r="L238" s="114"/>
      <c r="M238" s="124" t="s">
        <v>507</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v>68</v>
      </c>
      <c r="AL238" s="116"/>
      <c r="AM238" s="116"/>
      <c r="AN238" s="116"/>
      <c r="AO238" s="116"/>
      <c r="AP238" s="117"/>
      <c r="AQ238" s="118" t="s">
        <v>505</v>
      </c>
      <c r="AR238" s="114"/>
      <c r="AS238" s="114"/>
      <c r="AT238" s="114"/>
      <c r="AU238" s="115" t="s">
        <v>480</v>
      </c>
      <c r="AV238" s="116"/>
      <c r="AW238" s="116"/>
      <c r="AX238" s="117"/>
    </row>
    <row r="239" spans="1:50" ht="24" customHeight="1" x14ac:dyDescent="0.15">
      <c r="A239" s="113">
        <v>4</v>
      </c>
      <c r="B239" s="113">
        <v>1</v>
      </c>
      <c r="C239" s="118"/>
      <c r="D239" s="114"/>
      <c r="E239" s="114"/>
      <c r="F239" s="114"/>
      <c r="G239" s="114"/>
      <c r="H239" s="114"/>
      <c r="I239" s="114"/>
      <c r="J239" s="114"/>
      <c r="K239" s="114"/>
      <c r="L239" s="114"/>
      <c r="M239" s="118" t="s">
        <v>508</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67</v>
      </c>
      <c r="AL239" s="116"/>
      <c r="AM239" s="116"/>
      <c r="AN239" s="116"/>
      <c r="AO239" s="116"/>
      <c r="AP239" s="117"/>
      <c r="AQ239" s="118" t="s">
        <v>505</v>
      </c>
      <c r="AR239" s="114"/>
      <c r="AS239" s="114"/>
      <c r="AT239" s="114"/>
      <c r="AU239" s="115" t="s">
        <v>480</v>
      </c>
      <c r="AV239" s="116"/>
      <c r="AW239" s="116"/>
      <c r="AX239" s="117"/>
    </row>
    <row r="240" spans="1:50" ht="24" customHeight="1" x14ac:dyDescent="0.15">
      <c r="A240" s="113">
        <v>5</v>
      </c>
      <c r="B240" s="113">
        <v>1</v>
      </c>
      <c r="C240" s="118"/>
      <c r="D240" s="114"/>
      <c r="E240" s="114"/>
      <c r="F240" s="114"/>
      <c r="G240" s="114"/>
      <c r="H240" s="114"/>
      <c r="I240" s="114"/>
      <c r="J240" s="114"/>
      <c r="K240" s="114"/>
      <c r="L240" s="114"/>
      <c r="M240" s="118" t="s">
        <v>509</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67</v>
      </c>
      <c r="AL240" s="116"/>
      <c r="AM240" s="116"/>
      <c r="AN240" s="116"/>
      <c r="AO240" s="116"/>
      <c r="AP240" s="117"/>
      <c r="AQ240" s="118" t="s">
        <v>505</v>
      </c>
      <c r="AR240" s="114"/>
      <c r="AS240" s="114"/>
      <c r="AT240" s="114"/>
      <c r="AU240" s="115" t="s">
        <v>480</v>
      </c>
      <c r="AV240" s="116"/>
      <c r="AW240" s="116"/>
      <c r="AX240" s="117"/>
    </row>
    <row r="241" spans="1:50" ht="24" customHeight="1" x14ac:dyDescent="0.15">
      <c r="A241" s="113">
        <v>6</v>
      </c>
      <c r="B241" s="113">
        <v>1</v>
      </c>
      <c r="C241" s="118"/>
      <c r="D241" s="114"/>
      <c r="E241" s="114"/>
      <c r="F241" s="114"/>
      <c r="G241" s="114"/>
      <c r="H241" s="114"/>
      <c r="I241" s="114"/>
      <c r="J241" s="114"/>
      <c r="K241" s="114"/>
      <c r="L241" s="114"/>
      <c r="M241" s="118" t="s">
        <v>510</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67</v>
      </c>
      <c r="AL241" s="116"/>
      <c r="AM241" s="116"/>
      <c r="AN241" s="116"/>
      <c r="AO241" s="116"/>
      <c r="AP241" s="117"/>
      <c r="AQ241" s="118" t="s">
        <v>505</v>
      </c>
      <c r="AR241" s="114"/>
      <c r="AS241" s="114"/>
      <c r="AT241" s="114"/>
      <c r="AU241" s="115" t="s">
        <v>480</v>
      </c>
      <c r="AV241" s="116"/>
      <c r="AW241" s="116"/>
      <c r="AX241" s="117"/>
    </row>
    <row r="242" spans="1:50" ht="24" customHeight="1" x14ac:dyDescent="0.15">
      <c r="A242" s="113">
        <v>7</v>
      </c>
      <c r="B242" s="113">
        <v>1</v>
      </c>
      <c r="C242" s="118"/>
      <c r="D242" s="114"/>
      <c r="E242" s="114"/>
      <c r="F242" s="114"/>
      <c r="G242" s="114"/>
      <c r="H242" s="114"/>
      <c r="I242" s="114"/>
      <c r="J242" s="114"/>
      <c r="K242" s="114"/>
      <c r="L242" s="114"/>
      <c r="M242" s="118" t="s">
        <v>511</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67</v>
      </c>
      <c r="AL242" s="116"/>
      <c r="AM242" s="116"/>
      <c r="AN242" s="116"/>
      <c r="AO242" s="116"/>
      <c r="AP242" s="117"/>
      <c r="AQ242" s="118" t="s">
        <v>505</v>
      </c>
      <c r="AR242" s="114"/>
      <c r="AS242" s="114"/>
      <c r="AT242" s="114"/>
      <c r="AU242" s="115" t="s">
        <v>480</v>
      </c>
      <c r="AV242" s="116"/>
      <c r="AW242" s="116"/>
      <c r="AX242" s="117"/>
    </row>
    <row r="243" spans="1:50" ht="24" customHeight="1" x14ac:dyDescent="0.15">
      <c r="A243" s="113">
        <v>8</v>
      </c>
      <c r="B243" s="113">
        <v>1</v>
      </c>
      <c r="C243" s="118"/>
      <c r="D243" s="114"/>
      <c r="E243" s="114"/>
      <c r="F243" s="114"/>
      <c r="G243" s="114"/>
      <c r="H243" s="114"/>
      <c r="I243" s="114"/>
      <c r="J243" s="114"/>
      <c r="K243" s="114"/>
      <c r="L243" s="114"/>
      <c r="M243" s="118" t="s">
        <v>512</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66</v>
      </c>
      <c r="AL243" s="116"/>
      <c r="AM243" s="116"/>
      <c r="AN243" s="116"/>
      <c r="AO243" s="116"/>
      <c r="AP243" s="117"/>
      <c r="AQ243" s="118" t="s">
        <v>505</v>
      </c>
      <c r="AR243" s="114"/>
      <c r="AS243" s="114"/>
      <c r="AT243" s="114"/>
      <c r="AU243" s="115" t="s">
        <v>480</v>
      </c>
      <c r="AV243" s="116"/>
      <c r="AW243" s="116"/>
      <c r="AX243" s="117"/>
    </row>
    <row r="244" spans="1:50" ht="24" customHeight="1" x14ac:dyDescent="0.15">
      <c r="A244" s="113">
        <v>9</v>
      </c>
      <c r="B244" s="113">
        <v>1</v>
      </c>
      <c r="C244" s="118"/>
      <c r="D244" s="114"/>
      <c r="E244" s="114"/>
      <c r="F244" s="114"/>
      <c r="G244" s="114"/>
      <c r="H244" s="114"/>
      <c r="I244" s="114"/>
      <c r="J244" s="114"/>
      <c r="K244" s="114"/>
      <c r="L244" s="114"/>
      <c r="M244" s="118" t="s">
        <v>513</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66</v>
      </c>
      <c r="AL244" s="116"/>
      <c r="AM244" s="116"/>
      <c r="AN244" s="116"/>
      <c r="AO244" s="116"/>
      <c r="AP244" s="117"/>
      <c r="AQ244" s="118" t="s">
        <v>505</v>
      </c>
      <c r="AR244" s="114"/>
      <c r="AS244" s="114"/>
      <c r="AT244" s="114"/>
      <c r="AU244" s="115" t="s">
        <v>480</v>
      </c>
      <c r="AV244" s="116"/>
      <c r="AW244" s="116"/>
      <c r="AX244" s="117"/>
    </row>
    <row r="245" spans="1:50" ht="24" customHeight="1" x14ac:dyDescent="0.15">
      <c r="A245" s="113">
        <v>10</v>
      </c>
      <c r="B245" s="113">
        <v>1</v>
      </c>
      <c r="C245" s="118"/>
      <c r="D245" s="114"/>
      <c r="E245" s="114"/>
      <c r="F245" s="114"/>
      <c r="G245" s="114"/>
      <c r="H245" s="114"/>
      <c r="I245" s="114"/>
      <c r="J245" s="114"/>
      <c r="K245" s="114"/>
      <c r="L245" s="114"/>
      <c r="M245" s="118" t="s">
        <v>514</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66</v>
      </c>
      <c r="AL245" s="116"/>
      <c r="AM245" s="116"/>
      <c r="AN245" s="116"/>
      <c r="AO245" s="116"/>
      <c r="AP245" s="117"/>
      <c r="AQ245" s="118" t="s">
        <v>505</v>
      </c>
      <c r="AR245" s="114"/>
      <c r="AS245" s="114"/>
      <c r="AT245" s="114"/>
      <c r="AU245" s="115" t="s">
        <v>480</v>
      </c>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410</v>
      </c>
      <c r="D268" s="119"/>
      <c r="E268" s="119"/>
      <c r="F268" s="119"/>
      <c r="G268" s="119"/>
      <c r="H268" s="119"/>
      <c r="I268" s="119"/>
      <c r="J268" s="119"/>
      <c r="K268" s="119"/>
      <c r="L268" s="119"/>
      <c r="M268" s="119" t="s">
        <v>411</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412</v>
      </c>
      <c r="AL268" s="119"/>
      <c r="AM268" s="119"/>
      <c r="AN268" s="119"/>
      <c r="AO268" s="119"/>
      <c r="AP268" s="119"/>
      <c r="AQ268" s="119" t="s">
        <v>23</v>
      </c>
      <c r="AR268" s="119"/>
      <c r="AS268" s="119"/>
      <c r="AT268" s="119"/>
      <c r="AU268" s="121" t="s">
        <v>24</v>
      </c>
      <c r="AV268" s="122"/>
      <c r="AW268" s="122"/>
      <c r="AX268" s="123"/>
    </row>
    <row r="269" spans="1:50" ht="42" customHeight="1" x14ac:dyDescent="0.15">
      <c r="A269" s="113">
        <v>1</v>
      </c>
      <c r="B269" s="113">
        <v>1</v>
      </c>
      <c r="C269" s="118" t="s">
        <v>556</v>
      </c>
      <c r="D269" s="114"/>
      <c r="E269" s="114"/>
      <c r="F269" s="114"/>
      <c r="G269" s="114"/>
      <c r="H269" s="114"/>
      <c r="I269" s="114"/>
      <c r="J269" s="114"/>
      <c r="K269" s="114"/>
      <c r="L269" s="114"/>
      <c r="M269" s="118" t="s">
        <v>515</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110</v>
      </c>
      <c r="AL269" s="116"/>
      <c r="AM269" s="116"/>
      <c r="AN269" s="116"/>
      <c r="AO269" s="116"/>
      <c r="AP269" s="117"/>
      <c r="AQ269" s="118" t="s">
        <v>516</v>
      </c>
      <c r="AR269" s="114"/>
      <c r="AS269" s="114"/>
      <c r="AT269" s="114"/>
      <c r="AU269" s="115"/>
      <c r="AV269" s="116"/>
      <c r="AW269" s="116"/>
      <c r="AX269" s="117"/>
    </row>
    <row r="270" spans="1:50" ht="54" customHeight="1" x14ac:dyDescent="0.15">
      <c r="A270" s="113">
        <v>2</v>
      </c>
      <c r="B270" s="113">
        <v>1</v>
      </c>
      <c r="C270" s="118" t="s">
        <v>555</v>
      </c>
      <c r="D270" s="114"/>
      <c r="E270" s="114"/>
      <c r="F270" s="114"/>
      <c r="G270" s="114"/>
      <c r="H270" s="114"/>
      <c r="I270" s="114"/>
      <c r="J270" s="114"/>
      <c r="K270" s="114"/>
      <c r="L270" s="114"/>
      <c r="M270" s="118" t="s">
        <v>517</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49</v>
      </c>
      <c r="AL270" s="116"/>
      <c r="AM270" s="116"/>
      <c r="AN270" s="116"/>
      <c r="AO270" s="116"/>
      <c r="AP270" s="117"/>
      <c r="AQ270" s="118" t="s">
        <v>516</v>
      </c>
      <c r="AR270" s="114"/>
      <c r="AS270" s="114"/>
      <c r="AT270" s="114"/>
      <c r="AU270" s="115"/>
      <c r="AV270" s="116"/>
      <c r="AW270" s="116"/>
      <c r="AX270" s="117"/>
    </row>
    <row r="271" spans="1:50" ht="24" customHeight="1" x14ac:dyDescent="0.15">
      <c r="A271" s="113">
        <v>3</v>
      </c>
      <c r="B271" s="113">
        <v>1</v>
      </c>
      <c r="C271" s="118"/>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410</v>
      </c>
      <c r="D301" s="119"/>
      <c r="E301" s="119"/>
      <c r="F301" s="119"/>
      <c r="G301" s="119"/>
      <c r="H301" s="119"/>
      <c r="I301" s="119"/>
      <c r="J301" s="119"/>
      <c r="K301" s="119"/>
      <c r="L301" s="119"/>
      <c r="M301" s="119" t="s">
        <v>411</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412</v>
      </c>
      <c r="AL301" s="119"/>
      <c r="AM301" s="119"/>
      <c r="AN301" s="119"/>
      <c r="AO301" s="119"/>
      <c r="AP301" s="119"/>
      <c r="AQ301" s="119" t="s">
        <v>23</v>
      </c>
      <c r="AR301" s="119"/>
      <c r="AS301" s="119"/>
      <c r="AT301" s="119"/>
      <c r="AU301" s="121" t="s">
        <v>24</v>
      </c>
      <c r="AV301" s="122"/>
      <c r="AW301" s="122"/>
      <c r="AX301" s="123"/>
    </row>
    <row r="302" spans="1:50" ht="42" customHeight="1" x14ac:dyDescent="0.15">
      <c r="A302" s="113">
        <v>1</v>
      </c>
      <c r="B302" s="113">
        <v>1</v>
      </c>
      <c r="C302" s="118" t="s">
        <v>556</v>
      </c>
      <c r="D302" s="114"/>
      <c r="E302" s="114"/>
      <c r="F302" s="114"/>
      <c r="G302" s="114"/>
      <c r="H302" s="114"/>
      <c r="I302" s="114"/>
      <c r="J302" s="114"/>
      <c r="K302" s="114"/>
      <c r="L302" s="114"/>
      <c r="M302" s="118" t="s">
        <v>518</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13</v>
      </c>
      <c r="AL302" s="116"/>
      <c r="AM302" s="116"/>
      <c r="AN302" s="116"/>
      <c r="AO302" s="116"/>
      <c r="AP302" s="117"/>
      <c r="AQ302" s="118">
        <v>1</v>
      </c>
      <c r="AR302" s="114"/>
      <c r="AS302" s="114"/>
      <c r="AT302" s="114"/>
      <c r="AU302" s="115">
        <v>100</v>
      </c>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410</v>
      </c>
      <c r="D334" s="119"/>
      <c r="E334" s="119"/>
      <c r="F334" s="119"/>
      <c r="G334" s="119"/>
      <c r="H334" s="119"/>
      <c r="I334" s="119"/>
      <c r="J334" s="119"/>
      <c r="K334" s="119"/>
      <c r="L334" s="119"/>
      <c r="M334" s="119" t="s">
        <v>411</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412</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410</v>
      </c>
      <c r="D367" s="119"/>
      <c r="E367" s="119"/>
      <c r="F367" s="119"/>
      <c r="G367" s="119"/>
      <c r="H367" s="119"/>
      <c r="I367" s="119"/>
      <c r="J367" s="119"/>
      <c r="K367" s="119"/>
      <c r="L367" s="119"/>
      <c r="M367" s="119" t="s">
        <v>411</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412</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410</v>
      </c>
      <c r="D400" s="119"/>
      <c r="E400" s="119"/>
      <c r="F400" s="119"/>
      <c r="G400" s="119"/>
      <c r="H400" s="119"/>
      <c r="I400" s="119"/>
      <c r="J400" s="119"/>
      <c r="K400" s="119"/>
      <c r="L400" s="119"/>
      <c r="M400" s="119" t="s">
        <v>411</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412</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410</v>
      </c>
      <c r="D433" s="119"/>
      <c r="E433" s="119"/>
      <c r="F433" s="119"/>
      <c r="G433" s="119"/>
      <c r="H433" s="119"/>
      <c r="I433" s="119"/>
      <c r="J433" s="119"/>
      <c r="K433" s="119"/>
      <c r="L433" s="119"/>
      <c r="M433" s="119" t="s">
        <v>411</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412</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410</v>
      </c>
      <c r="D466" s="119"/>
      <c r="E466" s="119"/>
      <c r="F466" s="119"/>
      <c r="G466" s="119"/>
      <c r="H466" s="119"/>
      <c r="I466" s="119"/>
      <c r="J466" s="119"/>
      <c r="K466" s="119"/>
      <c r="L466" s="119"/>
      <c r="M466" s="119" t="s">
        <v>411</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412</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81">
      <formula>IF(RIGHT(TEXT(P14,"0.#"),1)=".",FALSE,TRUE)</formula>
    </cfRule>
    <cfRule type="expression" dxfId="964" priority="582">
      <formula>IF(RIGHT(TEXT(P14,"0.#"),1)=".",TRUE,FALSE)</formula>
    </cfRule>
  </conditionalFormatting>
  <conditionalFormatting sqref="AE23:AI23">
    <cfRule type="expression" dxfId="963" priority="571">
      <formula>IF(RIGHT(TEXT(AE23,"0.#"),1)=".",FALSE,TRUE)</formula>
    </cfRule>
    <cfRule type="expression" dxfId="962" priority="572">
      <formula>IF(RIGHT(TEXT(AE23,"0.#"),1)=".",TRUE,FALSE)</formula>
    </cfRule>
  </conditionalFormatting>
  <conditionalFormatting sqref="AE69:AX69">
    <cfRule type="expression" dxfId="961" priority="503">
      <formula>IF(RIGHT(TEXT(AE69,"0.#"),1)=".",FALSE,TRUE)</formula>
    </cfRule>
    <cfRule type="expression" dxfId="960" priority="504">
      <formula>IF(RIGHT(TEXT(AE69,"0.#"),1)=".",TRUE,FALSE)</formula>
    </cfRule>
  </conditionalFormatting>
  <conditionalFormatting sqref="L104">
    <cfRule type="expression" dxfId="959" priority="461">
      <formula>IF(RIGHT(TEXT(L104,"0.#"),1)=".",FALSE,TRUE)</formula>
    </cfRule>
    <cfRule type="expression" dxfId="958" priority="462">
      <formula>IF(RIGHT(TEXT(L104,"0.#"),1)=".",TRUE,FALSE)</formula>
    </cfRule>
  </conditionalFormatting>
  <conditionalFormatting sqref="R104">
    <cfRule type="expression" dxfId="957" priority="459">
      <formula>IF(RIGHT(TEXT(R104,"0.#"),1)=".",FALSE,TRUE)</formula>
    </cfRule>
    <cfRule type="expression" dxfId="956" priority="460">
      <formula>IF(RIGHT(TEXT(R104,"0.#"),1)=".",TRUE,FALSE)</formula>
    </cfRule>
  </conditionalFormatting>
  <conditionalFormatting sqref="P18:AX18">
    <cfRule type="expression" dxfId="955" priority="457">
      <formula>IF(RIGHT(TEXT(P18,"0.#"),1)=".",FALSE,TRUE)</formula>
    </cfRule>
    <cfRule type="expression" dxfId="954" priority="458">
      <formula>IF(RIGHT(TEXT(P18,"0.#"),1)=".",TRUE,FALSE)</formula>
    </cfRule>
  </conditionalFormatting>
  <conditionalFormatting sqref="Y181">
    <cfRule type="expression" dxfId="953" priority="453">
      <formula>IF(RIGHT(TEXT(Y181,"0.#"),1)=".",FALSE,TRUE)</formula>
    </cfRule>
    <cfRule type="expression" dxfId="952" priority="454">
      <formula>IF(RIGHT(TEXT(Y181,"0.#"),1)=".",TRUE,FALSE)</formula>
    </cfRule>
  </conditionalFormatting>
  <conditionalFormatting sqref="Y190">
    <cfRule type="expression" dxfId="951" priority="449">
      <formula>IF(RIGHT(TEXT(Y190,"0.#"),1)=".",FALSE,TRUE)</formula>
    </cfRule>
    <cfRule type="expression" dxfId="950" priority="450">
      <formula>IF(RIGHT(TEXT(Y190,"0.#"),1)=".",TRUE,FALSE)</formula>
    </cfRule>
  </conditionalFormatting>
  <conditionalFormatting sqref="AE54:AI54">
    <cfRule type="expression" dxfId="949" priority="321">
      <formula>IF(RIGHT(TEXT(AE54,"0.#"),1)=".",FALSE,TRUE)</formula>
    </cfRule>
    <cfRule type="expression" dxfId="948" priority="322">
      <formula>IF(RIGHT(TEXT(AE54,"0.#"),1)=".",TRUE,FALSE)</formula>
    </cfRule>
  </conditionalFormatting>
  <conditionalFormatting sqref="P16:AQ17 P15:AX15 P13:AX13">
    <cfRule type="expression" dxfId="947" priority="279">
      <formula>IF(RIGHT(TEXT(P13,"0.#"),1)=".",FALSE,TRUE)</formula>
    </cfRule>
    <cfRule type="expression" dxfId="946" priority="280">
      <formula>IF(RIGHT(TEXT(P13,"0.#"),1)=".",TRUE,FALSE)</formula>
    </cfRule>
  </conditionalFormatting>
  <conditionalFormatting sqref="P19:AJ19">
    <cfRule type="expression" dxfId="945" priority="277">
      <formula>IF(RIGHT(TEXT(P19,"0.#"),1)=".",FALSE,TRUE)</formula>
    </cfRule>
    <cfRule type="expression" dxfId="944" priority="278">
      <formula>IF(RIGHT(TEXT(P19,"0.#"),1)=".",TRUE,FALSE)</formula>
    </cfRule>
  </conditionalFormatting>
  <conditionalFormatting sqref="AE55:AX55 AJ54:AS54">
    <cfRule type="expression" dxfId="943" priority="273">
      <formula>IF(RIGHT(TEXT(AE54,"0.#"),1)=".",FALSE,TRUE)</formula>
    </cfRule>
    <cfRule type="expression" dxfId="942" priority="274">
      <formula>IF(RIGHT(TEXT(AE54,"0.#"),1)=".",TRUE,FALSE)</formula>
    </cfRule>
  </conditionalFormatting>
  <conditionalFormatting sqref="AE68:AS68">
    <cfRule type="expression" dxfId="941" priority="269">
      <formula>IF(RIGHT(TEXT(AE68,"0.#"),1)=".",FALSE,TRUE)</formula>
    </cfRule>
    <cfRule type="expression" dxfId="940" priority="270">
      <formula>IF(RIGHT(TEXT(AE68,"0.#"),1)=".",TRUE,FALSE)</formula>
    </cfRule>
  </conditionalFormatting>
  <conditionalFormatting sqref="AE95:AI95 AE92:AI92 AE89:AI89 AE86:AI86">
    <cfRule type="expression" dxfId="939" priority="267">
      <formula>IF(RIGHT(TEXT(AE86,"0.#"),1)=".",FALSE,TRUE)</formula>
    </cfRule>
    <cfRule type="expression" dxfId="938" priority="268">
      <formula>IF(RIGHT(TEXT(AE86,"0.#"),1)=".",TRUE,FALSE)</formula>
    </cfRule>
  </conditionalFormatting>
  <conditionalFormatting sqref="AJ95:AX95 AJ92:AX92 AJ89:AX89 AJ86:AX86">
    <cfRule type="expression" dxfId="937" priority="265">
      <formula>IF(RIGHT(TEXT(AJ86,"0.#"),1)=".",FALSE,TRUE)</formula>
    </cfRule>
    <cfRule type="expression" dxfId="936" priority="266">
      <formula>IF(RIGHT(TEXT(AJ86,"0.#"),1)=".",TRUE,FALSE)</formula>
    </cfRule>
  </conditionalFormatting>
  <conditionalFormatting sqref="R98">
    <cfRule type="expression" dxfId="935" priority="259">
      <formula>IF(RIGHT(TEXT(R98,"0.#"),1)=".",FALSE,TRUE)</formula>
    </cfRule>
    <cfRule type="expression" dxfId="934" priority="260">
      <formula>IF(RIGHT(TEXT(R98,"0.#"),1)=".",TRUE,FALSE)</formula>
    </cfRule>
  </conditionalFormatting>
  <conditionalFormatting sqref="R99:R103">
    <cfRule type="expression" dxfId="933" priority="257">
      <formula>IF(RIGHT(TEXT(R99,"0.#"),1)=".",FALSE,TRUE)</formula>
    </cfRule>
    <cfRule type="expression" dxfId="932" priority="258">
      <formula>IF(RIGHT(TEXT(R99,"0.#"),1)=".",TRUE,FALSE)</formula>
    </cfRule>
  </conditionalFormatting>
  <conditionalFormatting sqref="Y182:Y189">
    <cfRule type="expression" dxfId="931" priority="255">
      <formula>IF(RIGHT(TEXT(Y182,"0.#"),1)=".",FALSE,TRUE)</formula>
    </cfRule>
    <cfRule type="expression" dxfId="930" priority="256">
      <formula>IF(RIGHT(TEXT(Y182,"0.#"),1)=".",TRUE,FALSE)</formula>
    </cfRule>
  </conditionalFormatting>
  <conditionalFormatting sqref="AU181">
    <cfRule type="expression" dxfId="929" priority="253">
      <formula>IF(RIGHT(TEXT(AU181,"0.#"),1)=".",FALSE,TRUE)</formula>
    </cfRule>
    <cfRule type="expression" dxfId="928" priority="254">
      <formula>IF(RIGHT(TEXT(AU181,"0.#"),1)=".",TRUE,FALSE)</formula>
    </cfRule>
  </conditionalFormatting>
  <conditionalFormatting sqref="AU190">
    <cfRule type="expression" dxfId="927" priority="251">
      <formula>IF(RIGHT(TEXT(AU190,"0.#"),1)=".",FALSE,TRUE)</formula>
    </cfRule>
    <cfRule type="expression" dxfId="926" priority="252">
      <formula>IF(RIGHT(TEXT(AU190,"0.#"),1)=".",TRUE,FALSE)</formula>
    </cfRule>
  </conditionalFormatting>
  <conditionalFormatting sqref="AU182:AU189 AU180">
    <cfRule type="expression" dxfId="925" priority="249">
      <formula>IF(RIGHT(TEXT(AU180,"0.#"),1)=".",FALSE,TRUE)</formula>
    </cfRule>
    <cfRule type="expression" dxfId="924" priority="250">
      <formula>IF(RIGHT(TEXT(AU180,"0.#"),1)=".",TRUE,FALSE)</formula>
    </cfRule>
  </conditionalFormatting>
  <conditionalFormatting sqref="Y220">
    <cfRule type="expression" dxfId="923" priority="235">
      <formula>IF(RIGHT(TEXT(Y220,"0.#"),1)=".",FALSE,TRUE)</formula>
    </cfRule>
    <cfRule type="expression" dxfId="922" priority="236">
      <formula>IF(RIGHT(TEXT(Y220,"0.#"),1)=".",TRUE,FALSE)</formula>
    </cfRule>
  </conditionalFormatting>
  <conditionalFormatting sqref="Y229 Y216 Y203">
    <cfRule type="expression" dxfId="921" priority="233">
      <formula>IF(RIGHT(TEXT(Y203,"0.#"),1)=".",FALSE,TRUE)</formula>
    </cfRule>
    <cfRule type="expression" dxfId="920" priority="234">
      <formula>IF(RIGHT(TEXT(Y203,"0.#"),1)=".",TRUE,FALSE)</formula>
    </cfRule>
  </conditionalFormatting>
  <conditionalFormatting sqref="Y221:Y228 Y219 Y211:Y215 Y198:Y202">
    <cfRule type="expression" dxfId="919" priority="231">
      <formula>IF(RIGHT(TEXT(Y198,"0.#"),1)=".",FALSE,TRUE)</formula>
    </cfRule>
    <cfRule type="expression" dxfId="918" priority="232">
      <formula>IF(RIGHT(TEXT(Y198,"0.#"),1)=".",TRUE,FALSE)</formula>
    </cfRule>
  </conditionalFormatting>
  <conditionalFormatting sqref="AU220 AU207 AU194">
    <cfRule type="expression" dxfId="917" priority="229">
      <formula>IF(RIGHT(TEXT(AU194,"0.#"),1)=".",FALSE,TRUE)</formula>
    </cfRule>
    <cfRule type="expression" dxfId="916" priority="230">
      <formula>IF(RIGHT(TEXT(AU194,"0.#"),1)=".",TRUE,FALSE)</formula>
    </cfRule>
  </conditionalFormatting>
  <conditionalFormatting sqref="AU229 AU216 AU203">
    <cfRule type="expression" dxfId="915" priority="227">
      <formula>IF(RIGHT(TEXT(AU203,"0.#"),1)=".",FALSE,TRUE)</formula>
    </cfRule>
    <cfRule type="expression" dxfId="914" priority="228">
      <formula>IF(RIGHT(TEXT(AU203,"0.#"),1)=".",TRUE,FALSE)</formula>
    </cfRule>
  </conditionalFormatting>
  <conditionalFormatting sqref="AU221:AU228 AU219 AU208:AU215 AU206 AU195:AU202 AU193">
    <cfRule type="expression" dxfId="913" priority="225">
      <formula>IF(RIGHT(TEXT(AU193,"0.#"),1)=".",FALSE,TRUE)</formula>
    </cfRule>
    <cfRule type="expression" dxfId="912" priority="226">
      <formula>IF(RIGHT(TEXT(AU193,"0.#"),1)=".",TRUE,FALSE)</formula>
    </cfRule>
  </conditionalFormatting>
  <conditionalFormatting sqref="AE56:AI56">
    <cfRule type="expression" dxfId="911" priority="199">
      <formula>IF(AND(AE56&gt;=0, RIGHT(TEXT(AE56,"0.#"),1)&lt;&gt;"."),TRUE,FALSE)</formula>
    </cfRule>
    <cfRule type="expression" dxfId="910" priority="200">
      <formula>IF(AND(AE56&gt;=0, RIGHT(TEXT(AE56,"0.#"),1)="."),TRUE,FALSE)</formula>
    </cfRule>
    <cfRule type="expression" dxfId="909" priority="201">
      <formula>IF(AND(AE56&lt;0, RIGHT(TEXT(AE56,"0.#"),1)&lt;&gt;"."),TRUE,FALSE)</formula>
    </cfRule>
    <cfRule type="expression" dxfId="908" priority="202">
      <formula>IF(AND(AE56&lt;0, RIGHT(TEXT(AE56,"0.#"),1)="."),TRUE,FALSE)</formula>
    </cfRule>
  </conditionalFormatting>
  <conditionalFormatting sqref="AJ56:AS56">
    <cfRule type="expression" dxfId="907" priority="195">
      <formula>IF(AND(AJ56&gt;=0, RIGHT(TEXT(AJ56,"0.#"),1)&lt;&gt;"."),TRUE,FALSE)</formula>
    </cfRule>
    <cfRule type="expression" dxfId="906" priority="196">
      <formula>IF(AND(AJ56&gt;=0, RIGHT(TEXT(AJ56,"0.#"),1)="."),TRUE,FALSE)</formula>
    </cfRule>
    <cfRule type="expression" dxfId="905" priority="197">
      <formula>IF(AND(AJ56&lt;0, RIGHT(TEXT(AJ56,"0.#"),1)&lt;&gt;"."),TRUE,FALSE)</formula>
    </cfRule>
    <cfRule type="expression" dxfId="904" priority="198">
      <formula>IF(AND(AJ56&lt;0, RIGHT(TEXT(AJ56,"0.#"),1)="."),TRUE,FALSE)</formula>
    </cfRule>
  </conditionalFormatting>
  <conditionalFormatting sqref="AK246:AK265">
    <cfRule type="expression" dxfId="903" priority="183">
      <formula>IF(RIGHT(TEXT(AK246,"0.#"),1)=".",FALSE,TRUE)</formula>
    </cfRule>
    <cfRule type="expression" dxfId="902" priority="184">
      <formula>IF(RIGHT(TEXT(AK246,"0.#"),1)=".",TRUE,FALSE)</formula>
    </cfRule>
  </conditionalFormatting>
  <conditionalFormatting sqref="AU246:AX265">
    <cfRule type="expression" dxfId="901" priority="179">
      <formula>IF(AND(AU246&gt;=0, RIGHT(TEXT(AU246,"0.#"),1)&lt;&gt;"."),TRUE,FALSE)</formula>
    </cfRule>
    <cfRule type="expression" dxfId="900" priority="180">
      <formula>IF(AND(AU246&gt;=0, RIGHT(TEXT(AU246,"0.#"),1)="."),TRUE,FALSE)</formula>
    </cfRule>
    <cfRule type="expression" dxfId="899" priority="181">
      <formula>IF(AND(AU246&lt;0, RIGHT(TEXT(AU246,"0.#"),1)&lt;&gt;"."),TRUE,FALSE)</formula>
    </cfRule>
    <cfRule type="expression" dxfId="898" priority="182">
      <formula>IF(AND(AU246&lt;0, RIGHT(TEXT(AU246,"0.#"),1)="."),TRUE,FALSE)</formula>
    </cfRule>
  </conditionalFormatting>
  <conditionalFormatting sqref="AU269:AX269">
    <cfRule type="expression" dxfId="897" priority="173">
      <formula>IF(AND(AU269&gt;=0, RIGHT(TEXT(AU269,"0.#"),1)&lt;&gt;"."),TRUE,FALSE)</formula>
    </cfRule>
    <cfRule type="expression" dxfId="896" priority="174">
      <formula>IF(AND(AU269&gt;=0, RIGHT(TEXT(AU269,"0.#"),1)="."),TRUE,FALSE)</formula>
    </cfRule>
    <cfRule type="expression" dxfId="895" priority="175">
      <formula>IF(AND(AU269&lt;0, RIGHT(TEXT(AU269,"0.#"),1)&lt;&gt;"."),TRUE,FALSE)</formula>
    </cfRule>
    <cfRule type="expression" dxfId="894" priority="176">
      <formula>IF(AND(AU269&lt;0, RIGHT(TEXT(AU269,"0.#"),1)="."),TRUE,FALSE)</formula>
    </cfRule>
  </conditionalFormatting>
  <conditionalFormatting sqref="AK271:AK298">
    <cfRule type="expression" dxfId="893" priority="171">
      <formula>IF(RIGHT(TEXT(AK271,"0.#"),1)=".",FALSE,TRUE)</formula>
    </cfRule>
    <cfRule type="expression" dxfId="892" priority="172">
      <formula>IF(RIGHT(TEXT(AK271,"0.#"),1)=".",TRUE,FALSE)</formula>
    </cfRule>
  </conditionalFormatting>
  <conditionalFormatting sqref="AU270:AX298">
    <cfRule type="expression" dxfId="891" priority="167">
      <formula>IF(AND(AU270&gt;=0, RIGHT(TEXT(AU270,"0.#"),1)&lt;&gt;"."),TRUE,FALSE)</formula>
    </cfRule>
    <cfRule type="expression" dxfId="890" priority="168">
      <formula>IF(AND(AU270&gt;=0, RIGHT(TEXT(AU270,"0.#"),1)="."),TRUE,FALSE)</formula>
    </cfRule>
    <cfRule type="expression" dxfId="889" priority="169">
      <formula>IF(AND(AU270&lt;0, RIGHT(TEXT(AU270,"0.#"),1)&lt;&gt;"."),TRUE,FALSE)</formula>
    </cfRule>
    <cfRule type="expression" dxfId="888" priority="170">
      <formula>IF(AND(AU270&lt;0, RIGHT(TEXT(AU270,"0.#"),1)="."),TRUE,FALSE)</formula>
    </cfRule>
  </conditionalFormatting>
  <conditionalFormatting sqref="AK303:AK331">
    <cfRule type="expression" dxfId="887" priority="159">
      <formula>IF(RIGHT(TEXT(AK303,"0.#"),1)=".",FALSE,TRUE)</formula>
    </cfRule>
    <cfRule type="expression" dxfId="886" priority="160">
      <formula>IF(RIGHT(TEXT(AK303,"0.#"),1)=".",TRUE,FALSE)</formula>
    </cfRule>
  </conditionalFormatting>
  <conditionalFormatting sqref="AU303:AX331">
    <cfRule type="expression" dxfId="885" priority="155">
      <formula>IF(AND(AU303&gt;=0, RIGHT(TEXT(AU303,"0.#"),1)&lt;&gt;"."),TRUE,FALSE)</formula>
    </cfRule>
    <cfRule type="expression" dxfId="884" priority="156">
      <formula>IF(AND(AU303&gt;=0, RIGHT(TEXT(AU303,"0.#"),1)="."),TRUE,FALSE)</formula>
    </cfRule>
    <cfRule type="expression" dxfId="883" priority="157">
      <formula>IF(AND(AU303&lt;0, RIGHT(TEXT(AU303,"0.#"),1)&lt;&gt;"."),TRUE,FALSE)</formula>
    </cfRule>
    <cfRule type="expression" dxfId="882" priority="158">
      <formula>IF(AND(AU303&lt;0, RIGHT(TEXT(AU303,"0.#"),1)="."),TRUE,FALSE)</formula>
    </cfRule>
  </conditionalFormatting>
  <conditionalFormatting sqref="AK335">
    <cfRule type="expression" dxfId="881" priority="153">
      <formula>IF(RIGHT(TEXT(AK335,"0.#"),1)=".",FALSE,TRUE)</formula>
    </cfRule>
    <cfRule type="expression" dxfId="880" priority="154">
      <formula>IF(RIGHT(TEXT(AK335,"0.#"),1)=".",TRUE,FALSE)</formula>
    </cfRule>
  </conditionalFormatting>
  <conditionalFormatting sqref="AU335:AX335">
    <cfRule type="expression" dxfId="879" priority="149">
      <formula>IF(AND(AU335&gt;=0, RIGHT(TEXT(AU335,"0.#"),1)&lt;&gt;"."),TRUE,FALSE)</formula>
    </cfRule>
    <cfRule type="expression" dxfId="878" priority="150">
      <formula>IF(AND(AU335&gt;=0, RIGHT(TEXT(AU335,"0.#"),1)="."),TRUE,FALSE)</formula>
    </cfRule>
    <cfRule type="expression" dxfId="877" priority="151">
      <formula>IF(AND(AU335&lt;0, RIGHT(TEXT(AU335,"0.#"),1)&lt;&gt;"."),TRUE,FALSE)</formula>
    </cfRule>
    <cfRule type="expression" dxfId="876" priority="152">
      <formula>IF(AND(AU335&lt;0, RIGHT(TEXT(AU335,"0.#"),1)="."),TRUE,FALSE)</formula>
    </cfRule>
  </conditionalFormatting>
  <conditionalFormatting sqref="AK336:AK364">
    <cfRule type="expression" dxfId="875" priority="147">
      <formula>IF(RIGHT(TEXT(AK336,"0.#"),1)=".",FALSE,TRUE)</formula>
    </cfRule>
    <cfRule type="expression" dxfId="874" priority="148">
      <formula>IF(RIGHT(TEXT(AK336,"0.#"),1)=".",TRUE,FALSE)</formula>
    </cfRule>
  </conditionalFormatting>
  <conditionalFormatting sqref="AU336:AX364">
    <cfRule type="expression" dxfId="873" priority="143">
      <formula>IF(AND(AU336&gt;=0, RIGHT(TEXT(AU336,"0.#"),1)&lt;&gt;"."),TRUE,FALSE)</formula>
    </cfRule>
    <cfRule type="expression" dxfId="872" priority="144">
      <formula>IF(AND(AU336&gt;=0, RIGHT(TEXT(AU336,"0.#"),1)="."),TRUE,FALSE)</formula>
    </cfRule>
    <cfRule type="expression" dxfId="871" priority="145">
      <formula>IF(AND(AU336&lt;0, RIGHT(TEXT(AU336,"0.#"),1)&lt;&gt;"."),TRUE,FALSE)</formula>
    </cfRule>
    <cfRule type="expression" dxfId="870" priority="146">
      <formula>IF(AND(AU336&lt;0, RIGHT(TEXT(AU336,"0.#"),1)="."),TRUE,FALSE)</formula>
    </cfRule>
  </conditionalFormatting>
  <conditionalFormatting sqref="AK368">
    <cfRule type="expression" dxfId="869" priority="141">
      <formula>IF(RIGHT(TEXT(AK368,"0.#"),1)=".",FALSE,TRUE)</formula>
    </cfRule>
    <cfRule type="expression" dxfId="868" priority="142">
      <formula>IF(RIGHT(TEXT(AK368,"0.#"),1)=".",TRUE,FALSE)</formula>
    </cfRule>
  </conditionalFormatting>
  <conditionalFormatting sqref="AU368:AX368">
    <cfRule type="expression" dxfId="867" priority="137">
      <formula>IF(AND(AU368&gt;=0, RIGHT(TEXT(AU368,"0.#"),1)&lt;&gt;"."),TRUE,FALSE)</formula>
    </cfRule>
    <cfRule type="expression" dxfId="866" priority="138">
      <formula>IF(AND(AU368&gt;=0, RIGHT(TEXT(AU368,"0.#"),1)="."),TRUE,FALSE)</formula>
    </cfRule>
    <cfRule type="expression" dxfId="865" priority="139">
      <formula>IF(AND(AU368&lt;0, RIGHT(TEXT(AU368,"0.#"),1)&lt;&gt;"."),TRUE,FALSE)</formula>
    </cfRule>
    <cfRule type="expression" dxfId="864" priority="140">
      <formula>IF(AND(AU368&lt;0, RIGHT(TEXT(AU368,"0.#"),1)="."),TRUE,FALSE)</formula>
    </cfRule>
  </conditionalFormatting>
  <conditionalFormatting sqref="AK369:AK397">
    <cfRule type="expression" dxfId="863" priority="135">
      <formula>IF(RIGHT(TEXT(AK369,"0.#"),1)=".",FALSE,TRUE)</formula>
    </cfRule>
    <cfRule type="expression" dxfId="862" priority="136">
      <formula>IF(RIGHT(TEXT(AK369,"0.#"),1)=".",TRUE,FALSE)</formula>
    </cfRule>
  </conditionalFormatting>
  <conditionalFormatting sqref="AU369:AX397">
    <cfRule type="expression" dxfId="861" priority="131">
      <formula>IF(AND(AU369&gt;=0, RIGHT(TEXT(AU369,"0.#"),1)&lt;&gt;"."),TRUE,FALSE)</formula>
    </cfRule>
    <cfRule type="expression" dxfId="860" priority="132">
      <formula>IF(AND(AU369&gt;=0, RIGHT(TEXT(AU369,"0.#"),1)="."),TRUE,FALSE)</formula>
    </cfRule>
    <cfRule type="expression" dxfId="859" priority="133">
      <formula>IF(AND(AU369&lt;0, RIGHT(TEXT(AU369,"0.#"),1)&lt;&gt;"."),TRUE,FALSE)</formula>
    </cfRule>
    <cfRule type="expression" dxfId="858" priority="134">
      <formula>IF(AND(AU369&lt;0, RIGHT(TEXT(AU369,"0.#"),1)="."),TRUE,FALSE)</formula>
    </cfRule>
  </conditionalFormatting>
  <conditionalFormatting sqref="AK401">
    <cfRule type="expression" dxfId="857" priority="129">
      <formula>IF(RIGHT(TEXT(AK401,"0.#"),1)=".",FALSE,TRUE)</formula>
    </cfRule>
    <cfRule type="expression" dxfId="856" priority="130">
      <formula>IF(RIGHT(TEXT(AK401,"0.#"),1)=".",TRUE,FALSE)</formula>
    </cfRule>
  </conditionalFormatting>
  <conditionalFormatting sqref="AU401:AX401">
    <cfRule type="expression" dxfId="855" priority="125">
      <formula>IF(AND(AU401&gt;=0, RIGHT(TEXT(AU401,"0.#"),1)&lt;&gt;"."),TRUE,FALSE)</formula>
    </cfRule>
    <cfRule type="expression" dxfId="854" priority="126">
      <formula>IF(AND(AU401&gt;=0, RIGHT(TEXT(AU401,"0.#"),1)="."),TRUE,FALSE)</formula>
    </cfRule>
    <cfRule type="expression" dxfId="853" priority="127">
      <formula>IF(AND(AU401&lt;0, RIGHT(TEXT(AU401,"0.#"),1)&lt;&gt;"."),TRUE,FALSE)</formula>
    </cfRule>
    <cfRule type="expression" dxfId="852" priority="128">
      <formula>IF(AND(AU401&lt;0, RIGHT(TEXT(AU401,"0.#"),1)="."),TRUE,FALSE)</formula>
    </cfRule>
  </conditionalFormatting>
  <conditionalFormatting sqref="AK402:AK430">
    <cfRule type="expression" dxfId="851" priority="123">
      <formula>IF(RIGHT(TEXT(AK402,"0.#"),1)=".",FALSE,TRUE)</formula>
    </cfRule>
    <cfRule type="expression" dxfId="850" priority="124">
      <formula>IF(RIGHT(TEXT(AK402,"0.#"),1)=".",TRUE,FALSE)</formula>
    </cfRule>
  </conditionalFormatting>
  <conditionalFormatting sqref="AU402:AX430">
    <cfRule type="expression" dxfId="849" priority="119">
      <formula>IF(AND(AU402&gt;=0, RIGHT(TEXT(AU402,"0.#"),1)&lt;&gt;"."),TRUE,FALSE)</formula>
    </cfRule>
    <cfRule type="expression" dxfId="848" priority="120">
      <formula>IF(AND(AU402&gt;=0, RIGHT(TEXT(AU402,"0.#"),1)="."),TRUE,FALSE)</formula>
    </cfRule>
    <cfRule type="expression" dxfId="847" priority="121">
      <formula>IF(AND(AU402&lt;0, RIGHT(TEXT(AU402,"0.#"),1)&lt;&gt;"."),TRUE,FALSE)</formula>
    </cfRule>
    <cfRule type="expression" dxfId="846" priority="122">
      <formula>IF(AND(AU402&lt;0, RIGHT(TEXT(AU402,"0.#"),1)="."),TRUE,FALSE)</formula>
    </cfRule>
  </conditionalFormatting>
  <conditionalFormatting sqref="AK434">
    <cfRule type="expression" dxfId="845" priority="117">
      <formula>IF(RIGHT(TEXT(AK434,"0.#"),1)=".",FALSE,TRUE)</formula>
    </cfRule>
    <cfRule type="expression" dxfId="844" priority="118">
      <formula>IF(RIGHT(TEXT(AK434,"0.#"),1)=".",TRUE,FALSE)</formula>
    </cfRule>
  </conditionalFormatting>
  <conditionalFormatting sqref="AU434:AX434">
    <cfRule type="expression" dxfId="843" priority="113">
      <formula>IF(AND(AU434&gt;=0, RIGHT(TEXT(AU434,"0.#"),1)&lt;&gt;"."),TRUE,FALSE)</formula>
    </cfRule>
    <cfRule type="expression" dxfId="842" priority="114">
      <formula>IF(AND(AU434&gt;=0, RIGHT(TEXT(AU434,"0.#"),1)="."),TRUE,FALSE)</formula>
    </cfRule>
    <cfRule type="expression" dxfId="841" priority="115">
      <formula>IF(AND(AU434&lt;0, RIGHT(TEXT(AU434,"0.#"),1)&lt;&gt;"."),TRUE,FALSE)</formula>
    </cfRule>
    <cfRule type="expression" dxfId="840" priority="116">
      <formula>IF(AND(AU434&lt;0, RIGHT(TEXT(AU434,"0.#"),1)="."),TRUE,FALSE)</formula>
    </cfRule>
  </conditionalFormatting>
  <conditionalFormatting sqref="AK435:AK463">
    <cfRule type="expression" dxfId="839" priority="111">
      <formula>IF(RIGHT(TEXT(AK435,"0.#"),1)=".",FALSE,TRUE)</formula>
    </cfRule>
    <cfRule type="expression" dxfId="838" priority="112">
      <formula>IF(RIGHT(TEXT(AK435,"0.#"),1)=".",TRUE,FALSE)</formula>
    </cfRule>
  </conditionalFormatting>
  <conditionalFormatting sqref="AU435:AX463">
    <cfRule type="expression" dxfId="837" priority="107">
      <formula>IF(AND(AU435&gt;=0, RIGHT(TEXT(AU435,"0.#"),1)&lt;&gt;"."),TRUE,FALSE)</formula>
    </cfRule>
    <cfRule type="expression" dxfId="836" priority="108">
      <formula>IF(AND(AU435&gt;=0, RIGHT(TEXT(AU435,"0.#"),1)="."),TRUE,FALSE)</formula>
    </cfRule>
    <cfRule type="expression" dxfId="835" priority="109">
      <formula>IF(AND(AU435&lt;0, RIGHT(TEXT(AU435,"0.#"),1)&lt;&gt;"."),TRUE,FALSE)</formula>
    </cfRule>
    <cfRule type="expression" dxfId="834" priority="110">
      <formula>IF(AND(AU435&lt;0, RIGHT(TEXT(AU435,"0.#"),1)="."),TRUE,FALSE)</formula>
    </cfRule>
  </conditionalFormatting>
  <conditionalFormatting sqref="AK467">
    <cfRule type="expression" dxfId="833" priority="105">
      <formula>IF(RIGHT(TEXT(AK467,"0.#"),1)=".",FALSE,TRUE)</formula>
    </cfRule>
    <cfRule type="expression" dxfId="832" priority="106">
      <formula>IF(RIGHT(TEXT(AK467,"0.#"),1)=".",TRUE,FALSE)</formula>
    </cfRule>
  </conditionalFormatting>
  <conditionalFormatting sqref="AU467:AX467">
    <cfRule type="expression" dxfId="831" priority="101">
      <formula>IF(AND(AU467&gt;=0, RIGHT(TEXT(AU467,"0.#"),1)&lt;&gt;"."),TRUE,FALSE)</formula>
    </cfRule>
    <cfRule type="expression" dxfId="830" priority="102">
      <formula>IF(AND(AU467&gt;=0, RIGHT(TEXT(AU467,"0.#"),1)="."),TRUE,FALSE)</formula>
    </cfRule>
    <cfRule type="expression" dxfId="829" priority="103">
      <formula>IF(AND(AU467&lt;0, RIGHT(TEXT(AU467,"0.#"),1)&lt;&gt;"."),TRUE,FALSE)</formula>
    </cfRule>
    <cfRule type="expression" dxfId="828" priority="104">
      <formula>IF(AND(AU467&lt;0, RIGHT(TEXT(AU467,"0.#"),1)="."),TRUE,FALSE)</formula>
    </cfRule>
  </conditionalFormatting>
  <conditionalFormatting sqref="AK468:AK496">
    <cfRule type="expression" dxfId="827" priority="99">
      <formula>IF(RIGHT(TEXT(AK468,"0.#"),1)=".",FALSE,TRUE)</formula>
    </cfRule>
    <cfRule type="expression" dxfId="826" priority="100">
      <formula>IF(RIGHT(TEXT(AK468,"0.#"),1)=".",TRUE,FALSE)</formula>
    </cfRule>
  </conditionalFormatting>
  <conditionalFormatting sqref="AU468:AX496">
    <cfRule type="expression" dxfId="825" priority="95">
      <formula>IF(AND(AU468&gt;=0, RIGHT(TEXT(AU468,"0.#"),1)&lt;&gt;"."),TRUE,FALSE)</formula>
    </cfRule>
    <cfRule type="expression" dxfId="824" priority="96">
      <formula>IF(AND(AU468&gt;=0, RIGHT(TEXT(AU468,"0.#"),1)="."),TRUE,FALSE)</formula>
    </cfRule>
    <cfRule type="expression" dxfId="823" priority="97">
      <formula>IF(AND(AU468&lt;0, RIGHT(TEXT(AU468,"0.#"),1)&lt;&gt;"."),TRUE,FALSE)</formula>
    </cfRule>
    <cfRule type="expression" dxfId="822" priority="98">
      <formula>IF(AND(AU468&lt;0, RIGHT(TEXT(AU468,"0.#"),1)="."),TRUE,FALSE)</formula>
    </cfRule>
  </conditionalFormatting>
  <conditionalFormatting sqref="AE24:AX24 AJ23:AS23">
    <cfRule type="expression" dxfId="821" priority="93">
      <formula>IF(RIGHT(TEXT(AE23,"0.#"),1)=".",FALSE,TRUE)</formula>
    </cfRule>
    <cfRule type="expression" dxfId="820" priority="94">
      <formula>IF(RIGHT(TEXT(AE23,"0.#"),1)=".",TRUE,FALSE)</formula>
    </cfRule>
  </conditionalFormatting>
  <conditionalFormatting sqref="AE25:AI25">
    <cfRule type="expression" dxfId="819" priority="85">
      <formula>IF(AND(AE25&gt;=0, RIGHT(TEXT(AE25,"0.#"),1)&lt;&gt;"."),TRUE,FALSE)</formula>
    </cfRule>
    <cfRule type="expression" dxfId="818" priority="86">
      <formula>IF(AND(AE25&gt;=0, RIGHT(TEXT(AE25,"0.#"),1)="."),TRUE,FALSE)</formula>
    </cfRule>
    <cfRule type="expression" dxfId="817" priority="87">
      <formula>IF(AND(AE25&lt;0, RIGHT(TEXT(AE25,"0.#"),1)&lt;&gt;"."),TRUE,FALSE)</formula>
    </cfRule>
    <cfRule type="expression" dxfId="816" priority="88">
      <formula>IF(AND(AE25&lt;0, RIGHT(TEXT(AE25,"0.#"),1)="."),TRUE,FALSE)</formula>
    </cfRule>
  </conditionalFormatting>
  <conditionalFormatting sqref="AJ25:AS25">
    <cfRule type="expression" dxfId="815" priority="81">
      <formula>IF(AND(AJ25&gt;=0, RIGHT(TEXT(AJ25,"0.#"),1)&lt;&gt;"."),TRUE,FALSE)</formula>
    </cfRule>
    <cfRule type="expression" dxfId="814" priority="82">
      <formula>IF(AND(AJ25&gt;=0, RIGHT(TEXT(AJ25,"0.#"),1)="."),TRUE,FALSE)</formula>
    </cfRule>
    <cfRule type="expression" dxfId="813" priority="83">
      <formula>IF(AND(AJ25&lt;0, RIGHT(TEXT(AJ25,"0.#"),1)&lt;&gt;"."),TRUE,FALSE)</formula>
    </cfRule>
    <cfRule type="expression" dxfId="812" priority="84">
      <formula>IF(AND(AJ25&lt;0, RIGHT(TEXT(AJ25,"0.#"),1)="."),TRUE,FALSE)</formula>
    </cfRule>
  </conditionalFormatting>
  <conditionalFormatting sqref="AE43:AI43 AE38:AI38 AE33:AI33 AE28:AI28">
    <cfRule type="expression" dxfId="811" priority="67">
      <formula>IF(RIGHT(TEXT(AE28,"0.#"),1)=".",FALSE,TRUE)</formula>
    </cfRule>
    <cfRule type="expression" dxfId="810" priority="68">
      <formula>IF(RIGHT(TEXT(AE28,"0.#"),1)=".",TRUE,FALSE)</formula>
    </cfRule>
  </conditionalFormatting>
  <conditionalFormatting sqref="AE44:AX44 AJ43:AS43 AE39:AX39 AJ38:AS38 AE34:AX34 AJ33:AS33 AE29:AX29 AJ28:AS28">
    <cfRule type="expression" dxfId="809" priority="65">
      <formula>IF(RIGHT(TEXT(AE28,"0.#"),1)=".",FALSE,TRUE)</formula>
    </cfRule>
    <cfRule type="expression" dxfId="808" priority="66">
      <formula>IF(RIGHT(TEXT(AE28,"0.#"),1)=".",TRUE,FALSE)</formula>
    </cfRule>
  </conditionalFormatting>
  <conditionalFormatting sqref="AE45:AI45 AE40:AI40 AE35:AI35 AE30:AI30">
    <cfRule type="expression" dxfId="807" priority="61">
      <formula>IF(AND(AE30&gt;=0, RIGHT(TEXT(AE30,"0.#"),1)&lt;&gt;"."),TRUE,FALSE)</formula>
    </cfRule>
    <cfRule type="expression" dxfId="806" priority="62">
      <formula>IF(AND(AE30&gt;=0, RIGHT(TEXT(AE30,"0.#"),1)="."),TRUE,FALSE)</formula>
    </cfRule>
    <cfRule type="expression" dxfId="805" priority="63">
      <formula>IF(AND(AE30&lt;0, RIGHT(TEXT(AE30,"0.#"),1)&lt;&gt;"."),TRUE,FALSE)</formula>
    </cfRule>
    <cfRule type="expression" dxfId="804" priority="64">
      <formula>IF(AND(AE30&lt;0, RIGHT(TEXT(AE30,"0.#"),1)="."),TRUE,FALSE)</formula>
    </cfRule>
  </conditionalFormatting>
  <conditionalFormatting sqref="AJ45:AS45 AJ40:AS40 AJ35:AS35 AJ30:AS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E83:AI83">
    <cfRule type="expression" dxfId="783" priority="39">
      <formula>IF(RIGHT(TEXT(AE83,"0.#"),1)=".",FALSE,TRUE)</formula>
    </cfRule>
    <cfRule type="expression" dxfId="782" priority="40">
      <formula>IF(RIGHT(TEXT(AE83,"0.#"),1)=".",TRUE,FALSE)</formula>
    </cfRule>
  </conditionalFormatting>
  <conditionalFormatting sqref="AJ83:AS83">
    <cfRule type="expression" dxfId="781" priority="37">
      <formula>IF(RIGHT(TEXT(AJ83,"0.#"),1)=".",FALSE,TRUE)</formula>
    </cfRule>
    <cfRule type="expression" dxfId="780" priority="38">
      <formula>IF(RIGHT(TEXT(AJ83,"0.#"),1)=".",TRUE,FALSE)</formula>
    </cfRule>
  </conditionalFormatting>
  <conditionalFormatting sqref="AT83:AX83">
    <cfRule type="expression" dxfId="779" priority="35">
      <formula>IF(RIGHT(TEXT(AT83,"0.#"),1)=".",FALSE,TRUE)</formula>
    </cfRule>
    <cfRule type="expression" dxfId="778" priority="36">
      <formula>IF(RIGHT(TEXT(AT83,"0.#"),1)=".",TRUE,FALSE)</formula>
    </cfRule>
  </conditionalFormatting>
  <conditionalFormatting sqref="L99">
    <cfRule type="expression" dxfId="777" priority="33">
      <formula>IF(RIGHT(TEXT(L99,"0.#"),1)=".",FALSE,TRUE)</formula>
    </cfRule>
    <cfRule type="expression" dxfId="776" priority="34">
      <formula>IF(RIGHT(TEXT(L99,"0.#"),1)=".",TRUE,FALSE)</formula>
    </cfRule>
  </conditionalFormatting>
  <conditionalFormatting sqref="L100:L103 L98">
    <cfRule type="expression" dxfId="775" priority="31">
      <formula>IF(RIGHT(TEXT(L98,"0.#"),1)=".",FALSE,TRUE)</formula>
    </cfRule>
    <cfRule type="expression" dxfId="774" priority="32">
      <formula>IF(RIGHT(TEXT(L98,"0.#"),1)=".",TRUE,FALSE)</formula>
    </cfRule>
  </conditionalFormatting>
  <conditionalFormatting sqref="Y180">
    <cfRule type="expression" dxfId="773" priority="29">
      <formula>IF(RIGHT(TEXT(Y180,"0.#"),1)=".",FALSE,TRUE)</formula>
    </cfRule>
    <cfRule type="expression" dxfId="772" priority="30">
      <formula>IF(RIGHT(TEXT(Y180,"0.#"),1)=".",TRUE,FALSE)</formula>
    </cfRule>
  </conditionalFormatting>
  <conditionalFormatting sqref="Y194">
    <cfRule type="expression" dxfId="771" priority="27">
      <formula>IF(RIGHT(TEXT(Y194,"0.#"),1)=".",FALSE,TRUE)</formula>
    </cfRule>
    <cfRule type="expression" dxfId="770" priority="28">
      <formula>IF(RIGHT(TEXT(Y194,"0.#"),1)=".",TRUE,FALSE)</formula>
    </cfRule>
  </conditionalFormatting>
  <conditionalFormatting sqref="Y195:Y197 Y193">
    <cfRule type="expression" dxfId="769" priority="25">
      <formula>IF(RIGHT(TEXT(Y193,"0.#"),1)=".",FALSE,TRUE)</formula>
    </cfRule>
    <cfRule type="expression" dxfId="768" priority="26">
      <formula>IF(RIGHT(TEXT(Y193,"0.#"),1)=".",TRUE,FALSE)</formula>
    </cfRule>
  </conditionalFormatting>
  <conditionalFormatting sqref="Y207">
    <cfRule type="expression" dxfId="767" priority="23">
      <formula>IF(RIGHT(TEXT(Y207,"0.#"),1)=".",FALSE,TRUE)</formula>
    </cfRule>
    <cfRule type="expression" dxfId="766" priority="24">
      <formula>IF(RIGHT(TEXT(Y207,"0.#"),1)=".",TRUE,FALSE)</formula>
    </cfRule>
  </conditionalFormatting>
  <conditionalFormatting sqref="Y208:Y210 Y206">
    <cfRule type="expression" dxfId="765" priority="21">
      <formula>IF(RIGHT(TEXT(Y206,"0.#"),1)=".",FALSE,TRUE)</formula>
    </cfRule>
    <cfRule type="expression" dxfId="764" priority="22">
      <formula>IF(RIGHT(TEXT(Y206,"0.#"),1)=".",TRUE,FALSE)</formula>
    </cfRule>
  </conditionalFormatting>
  <conditionalFormatting sqref="AK236">
    <cfRule type="expression" dxfId="763" priority="19">
      <formula>IF(RIGHT(TEXT(AK236,"0.#"),1)=".",FALSE,TRUE)</formula>
    </cfRule>
    <cfRule type="expression" dxfId="762" priority="20">
      <formula>IF(RIGHT(TEXT(AK236,"0.#"),1)=".",TRUE,FALSE)</formula>
    </cfRule>
  </conditionalFormatting>
  <conditionalFormatting sqref="AK237:AK245">
    <cfRule type="expression" dxfId="761" priority="17">
      <formula>IF(RIGHT(TEXT(AK237,"0.#"),1)=".",FALSE,TRUE)</formula>
    </cfRule>
    <cfRule type="expression" dxfId="760" priority="18">
      <formula>IF(RIGHT(TEXT(AK237,"0.#"),1)=".",TRUE,FALSE)</formula>
    </cfRule>
  </conditionalFormatting>
  <conditionalFormatting sqref="AU236:AX245">
    <cfRule type="expression" dxfId="759" priority="13">
      <formula>IF(AND(AU236&gt;=0, RIGHT(TEXT(AU236,"0.#"),1)&lt;&gt;"."),TRUE,FALSE)</formula>
    </cfRule>
    <cfRule type="expression" dxfId="758" priority="14">
      <formula>IF(AND(AU236&gt;=0, RIGHT(TEXT(AU236,"0.#"),1)="."),TRUE,FALSE)</formula>
    </cfRule>
    <cfRule type="expression" dxfId="757" priority="15">
      <formula>IF(AND(AU236&lt;0, RIGHT(TEXT(AU236,"0.#"),1)&lt;&gt;"."),TRUE,FALSE)</formula>
    </cfRule>
    <cfRule type="expression" dxfId="756" priority="16">
      <formula>IF(AND(AU236&lt;0, RIGHT(TEXT(AU236,"0.#"),1)="."),TRUE,FALSE)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K270">
    <cfRule type="expression" dxfId="753" priority="9">
      <formula>IF(RIGHT(TEXT(AK270,"0.#"),1)=".",FALSE,TRUE)</formula>
    </cfRule>
    <cfRule type="expression" dxfId="752" priority="10">
      <formula>IF(RIGHT(TEXT(AK270,"0.#"),1)=".",TRUE,FALSE)</formula>
    </cfRule>
  </conditionalFormatting>
  <conditionalFormatting sqref="AK302">
    <cfRule type="expression" dxfId="751" priority="7">
      <formula>IF(RIGHT(TEXT(AK302,"0.#"),1)=".",FALSE,TRUE)</formula>
    </cfRule>
    <cfRule type="expression" dxfId="750" priority="8">
      <formula>IF(RIGHT(TEXT(AK302,"0.#"),1)=".",TRUE,FALSE)</formula>
    </cfRule>
  </conditionalFormatting>
  <conditionalFormatting sqref="AU302:AX302">
    <cfRule type="expression" dxfId="749" priority="3">
      <formula>IF(AND(AU302&gt;=0, RIGHT(TEXT(AU302,"0.#"),1)&lt;&gt;"."),TRUE,FALSE)</formula>
    </cfRule>
    <cfRule type="expression" dxfId="748" priority="4">
      <formula>IF(AND(AU302&gt;=0, RIGHT(TEXT(AU302,"0.#"),1)="."),TRUE,FALSE)</formula>
    </cfRule>
    <cfRule type="expression" dxfId="747" priority="5">
      <formula>IF(AND(AU302&lt;0, RIGHT(TEXT(AU302,"0.#"),1)&lt;&gt;"."),TRUE,FALSE)</formula>
    </cfRule>
    <cfRule type="expression" dxfId="746" priority="6">
      <formula>IF(AND(AU302&lt;0, RIGHT(TEXT(AU302,"0.#"),1)="."),TRUE,FALSE)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45</xdr:row>
                    <xdr:rowOff>57150</xdr:rowOff>
                  </from>
                  <to>
                    <xdr:col>47</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227</xdr:row>
                    <xdr:rowOff>276225</xdr:rowOff>
                  </from>
                  <to>
                    <xdr:col>43</xdr:col>
                    <xdr:colOff>142875</xdr:colOff>
                    <xdr:row>228</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474</xdr:row>
                    <xdr:rowOff>47625</xdr:rowOff>
                  </from>
                  <to>
                    <xdr:col>43</xdr:col>
                    <xdr:colOff>142875</xdr:colOff>
                    <xdr:row>474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9" sqref="O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t="s">
        <v>474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観光立国、子ども・若者育成支援</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474</v>
      </c>
      <c r="C23" s="15" t="str">
        <f t="shared" si="0"/>
        <v>地方創生</v>
      </c>
      <c r="D23" s="15" t="str">
        <f t="shared" si="7"/>
        <v>観光立国、子ども・若者育成支援、地方創生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7"/>
      <c r="AA2" s="88"/>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2"/>
      <c r="Z3" s="283"/>
      <c r="AA3" s="284"/>
      <c r="AB3" s="140"/>
      <c r="AC3" s="135"/>
      <c r="AD3" s="136"/>
      <c r="AE3" s="141"/>
      <c r="AF3" s="134"/>
      <c r="AG3" s="134"/>
      <c r="AH3" s="134"/>
      <c r="AI3" s="288"/>
      <c r="AJ3" s="141"/>
      <c r="AK3" s="134"/>
      <c r="AL3" s="134"/>
      <c r="AM3" s="134"/>
      <c r="AN3" s="288"/>
      <c r="AO3" s="141"/>
      <c r="AP3" s="134"/>
      <c r="AQ3" s="134"/>
      <c r="AR3" s="134"/>
      <c r="AS3" s="288"/>
      <c r="AT3" s="67"/>
      <c r="AU3" s="111"/>
      <c r="AV3" s="111"/>
      <c r="AW3" s="109" t="s">
        <v>464</v>
      </c>
      <c r="AX3" s="110"/>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72"/>
      <c r="AC4" s="299"/>
      <c r="AD4" s="299"/>
      <c r="AE4" s="94"/>
      <c r="AF4" s="95"/>
      <c r="AG4" s="95"/>
      <c r="AH4" s="95"/>
      <c r="AI4" s="96"/>
      <c r="AJ4" s="94"/>
      <c r="AK4" s="95"/>
      <c r="AL4" s="95"/>
      <c r="AM4" s="95"/>
      <c r="AN4" s="96"/>
      <c r="AO4" s="94"/>
      <c r="AP4" s="95"/>
      <c r="AQ4" s="95"/>
      <c r="AR4" s="95"/>
      <c r="AS4" s="96"/>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6" t="s">
        <v>65</v>
      </c>
      <c r="Z5" s="122"/>
      <c r="AA5" s="172"/>
      <c r="AB5" s="338"/>
      <c r="AC5" s="289"/>
      <c r="AD5" s="289"/>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80"/>
      <c r="B6" s="681"/>
      <c r="C6" s="681"/>
      <c r="D6" s="681"/>
      <c r="E6" s="681"/>
      <c r="F6" s="682"/>
      <c r="G6" s="325"/>
      <c r="H6" s="326"/>
      <c r="I6" s="326"/>
      <c r="J6" s="326"/>
      <c r="K6" s="326"/>
      <c r="L6" s="326"/>
      <c r="M6" s="326"/>
      <c r="N6" s="326"/>
      <c r="O6" s="327"/>
      <c r="P6" s="200"/>
      <c r="Q6" s="200"/>
      <c r="R6" s="200"/>
      <c r="S6" s="200"/>
      <c r="T6" s="200"/>
      <c r="U6" s="200"/>
      <c r="V6" s="200"/>
      <c r="W6" s="200"/>
      <c r="X6" s="201"/>
      <c r="Y6" s="121" t="s">
        <v>15</v>
      </c>
      <c r="Z6" s="122"/>
      <c r="AA6" s="172"/>
      <c r="AB6" s="692" t="s">
        <v>465</v>
      </c>
      <c r="AC6" s="267"/>
      <c r="AD6" s="267"/>
      <c r="AE6" s="94"/>
      <c r="AF6" s="95"/>
      <c r="AG6" s="95"/>
      <c r="AH6" s="95"/>
      <c r="AI6" s="96"/>
      <c r="AJ6" s="94"/>
      <c r="AK6" s="95"/>
      <c r="AL6" s="95"/>
      <c r="AM6" s="95"/>
      <c r="AN6" s="96"/>
      <c r="AO6" s="94"/>
      <c r="AP6" s="95"/>
      <c r="AQ6" s="95"/>
      <c r="AR6" s="95"/>
      <c r="AS6" s="96"/>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7"/>
      <c r="AA7" s="88"/>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2"/>
      <c r="Z8" s="283"/>
      <c r="AA8" s="284"/>
      <c r="AB8" s="140"/>
      <c r="AC8" s="135"/>
      <c r="AD8" s="136"/>
      <c r="AE8" s="141"/>
      <c r="AF8" s="134"/>
      <c r="AG8" s="134"/>
      <c r="AH8" s="134"/>
      <c r="AI8" s="288"/>
      <c r="AJ8" s="141"/>
      <c r="AK8" s="134"/>
      <c r="AL8" s="134"/>
      <c r="AM8" s="134"/>
      <c r="AN8" s="288"/>
      <c r="AO8" s="141"/>
      <c r="AP8" s="134"/>
      <c r="AQ8" s="134"/>
      <c r="AR8" s="134"/>
      <c r="AS8" s="288"/>
      <c r="AT8" s="67"/>
      <c r="AU8" s="111"/>
      <c r="AV8" s="111"/>
      <c r="AW8" s="109" t="s">
        <v>360</v>
      </c>
      <c r="AX8" s="110"/>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72"/>
      <c r="AC9" s="299"/>
      <c r="AD9" s="299"/>
      <c r="AE9" s="94"/>
      <c r="AF9" s="95"/>
      <c r="AG9" s="95"/>
      <c r="AH9" s="95"/>
      <c r="AI9" s="96"/>
      <c r="AJ9" s="94"/>
      <c r="AK9" s="95"/>
      <c r="AL9" s="95"/>
      <c r="AM9" s="95"/>
      <c r="AN9" s="96"/>
      <c r="AO9" s="94"/>
      <c r="AP9" s="95"/>
      <c r="AQ9" s="95"/>
      <c r="AR9" s="95"/>
      <c r="AS9" s="96"/>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6" t="s">
        <v>65</v>
      </c>
      <c r="Z10" s="122"/>
      <c r="AA10" s="172"/>
      <c r="AB10" s="338"/>
      <c r="AC10" s="289"/>
      <c r="AD10" s="289"/>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80"/>
      <c r="B11" s="681"/>
      <c r="C11" s="681"/>
      <c r="D11" s="681"/>
      <c r="E11" s="681"/>
      <c r="F11" s="682"/>
      <c r="G11" s="325"/>
      <c r="H11" s="326"/>
      <c r="I11" s="326"/>
      <c r="J11" s="326"/>
      <c r="K11" s="326"/>
      <c r="L11" s="326"/>
      <c r="M11" s="326"/>
      <c r="N11" s="326"/>
      <c r="O11" s="327"/>
      <c r="P11" s="200"/>
      <c r="Q11" s="200"/>
      <c r="R11" s="200"/>
      <c r="S11" s="200"/>
      <c r="T11" s="200"/>
      <c r="U11" s="200"/>
      <c r="V11" s="200"/>
      <c r="W11" s="200"/>
      <c r="X11" s="201"/>
      <c r="Y11" s="121" t="s">
        <v>15</v>
      </c>
      <c r="Z11" s="122"/>
      <c r="AA11" s="172"/>
      <c r="AB11" s="692" t="s">
        <v>16</v>
      </c>
      <c r="AC11" s="267"/>
      <c r="AD11" s="267"/>
      <c r="AE11" s="94"/>
      <c r="AF11" s="95"/>
      <c r="AG11" s="95"/>
      <c r="AH11" s="95"/>
      <c r="AI11" s="96"/>
      <c r="AJ11" s="94"/>
      <c r="AK11" s="95"/>
      <c r="AL11" s="95"/>
      <c r="AM11" s="95"/>
      <c r="AN11" s="96"/>
      <c r="AO11" s="94"/>
      <c r="AP11" s="95"/>
      <c r="AQ11" s="95"/>
      <c r="AR11" s="95"/>
      <c r="AS11" s="96"/>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7"/>
      <c r="AA12" s="88"/>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2"/>
      <c r="Z13" s="283"/>
      <c r="AA13" s="284"/>
      <c r="AB13" s="140"/>
      <c r="AC13" s="135"/>
      <c r="AD13" s="136"/>
      <c r="AE13" s="141"/>
      <c r="AF13" s="134"/>
      <c r="AG13" s="134"/>
      <c r="AH13" s="134"/>
      <c r="AI13" s="288"/>
      <c r="AJ13" s="141"/>
      <c r="AK13" s="134"/>
      <c r="AL13" s="134"/>
      <c r="AM13" s="134"/>
      <c r="AN13" s="288"/>
      <c r="AO13" s="141"/>
      <c r="AP13" s="134"/>
      <c r="AQ13" s="134"/>
      <c r="AR13" s="134"/>
      <c r="AS13" s="288"/>
      <c r="AT13" s="67"/>
      <c r="AU13" s="111"/>
      <c r="AV13" s="111"/>
      <c r="AW13" s="109" t="s">
        <v>360</v>
      </c>
      <c r="AX13" s="110"/>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72"/>
      <c r="AC14" s="299"/>
      <c r="AD14" s="299"/>
      <c r="AE14" s="94"/>
      <c r="AF14" s="95"/>
      <c r="AG14" s="95"/>
      <c r="AH14" s="95"/>
      <c r="AI14" s="96"/>
      <c r="AJ14" s="94"/>
      <c r="AK14" s="95"/>
      <c r="AL14" s="95"/>
      <c r="AM14" s="95"/>
      <c r="AN14" s="96"/>
      <c r="AO14" s="94"/>
      <c r="AP14" s="95"/>
      <c r="AQ14" s="95"/>
      <c r="AR14" s="95"/>
      <c r="AS14" s="96"/>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6" t="s">
        <v>65</v>
      </c>
      <c r="Z15" s="122"/>
      <c r="AA15" s="172"/>
      <c r="AB15" s="338"/>
      <c r="AC15" s="289"/>
      <c r="AD15" s="289"/>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80"/>
      <c r="B16" s="681"/>
      <c r="C16" s="681"/>
      <c r="D16" s="681"/>
      <c r="E16" s="681"/>
      <c r="F16" s="682"/>
      <c r="G16" s="325"/>
      <c r="H16" s="326"/>
      <c r="I16" s="326"/>
      <c r="J16" s="326"/>
      <c r="K16" s="326"/>
      <c r="L16" s="326"/>
      <c r="M16" s="326"/>
      <c r="N16" s="326"/>
      <c r="O16" s="327"/>
      <c r="P16" s="200"/>
      <c r="Q16" s="200"/>
      <c r="R16" s="200"/>
      <c r="S16" s="200"/>
      <c r="T16" s="200"/>
      <c r="U16" s="200"/>
      <c r="V16" s="200"/>
      <c r="W16" s="200"/>
      <c r="X16" s="201"/>
      <c r="Y16" s="121" t="s">
        <v>15</v>
      </c>
      <c r="Z16" s="122"/>
      <c r="AA16" s="172"/>
      <c r="AB16" s="692" t="s">
        <v>16</v>
      </c>
      <c r="AC16" s="267"/>
      <c r="AD16" s="267"/>
      <c r="AE16" s="94"/>
      <c r="AF16" s="95"/>
      <c r="AG16" s="95"/>
      <c r="AH16" s="95"/>
      <c r="AI16" s="96"/>
      <c r="AJ16" s="94"/>
      <c r="AK16" s="95"/>
      <c r="AL16" s="95"/>
      <c r="AM16" s="95"/>
      <c r="AN16" s="96"/>
      <c r="AO16" s="94"/>
      <c r="AP16" s="95"/>
      <c r="AQ16" s="95"/>
      <c r="AR16" s="95"/>
      <c r="AS16" s="96"/>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7"/>
      <c r="AA17" s="88"/>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2"/>
      <c r="Z18" s="283"/>
      <c r="AA18" s="284"/>
      <c r="AB18" s="140"/>
      <c r="AC18" s="135"/>
      <c r="AD18" s="136"/>
      <c r="AE18" s="141"/>
      <c r="AF18" s="134"/>
      <c r="AG18" s="134"/>
      <c r="AH18" s="134"/>
      <c r="AI18" s="288"/>
      <c r="AJ18" s="141"/>
      <c r="AK18" s="134"/>
      <c r="AL18" s="134"/>
      <c r="AM18" s="134"/>
      <c r="AN18" s="288"/>
      <c r="AO18" s="141"/>
      <c r="AP18" s="134"/>
      <c r="AQ18" s="134"/>
      <c r="AR18" s="134"/>
      <c r="AS18" s="288"/>
      <c r="AT18" s="67"/>
      <c r="AU18" s="111"/>
      <c r="AV18" s="111"/>
      <c r="AW18" s="109" t="s">
        <v>360</v>
      </c>
      <c r="AX18" s="110"/>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72"/>
      <c r="AC19" s="299"/>
      <c r="AD19" s="299"/>
      <c r="AE19" s="94"/>
      <c r="AF19" s="95"/>
      <c r="AG19" s="95"/>
      <c r="AH19" s="95"/>
      <c r="AI19" s="96"/>
      <c r="AJ19" s="94"/>
      <c r="AK19" s="95"/>
      <c r="AL19" s="95"/>
      <c r="AM19" s="95"/>
      <c r="AN19" s="96"/>
      <c r="AO19" s="94"/>
      <c r="AP19" s="95"/>
      <c r="AQ19" s="95"/>
      <c r="AR19" s="95"/>
      <c r="AS19" s="96"/>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6" t="s">
        <v>65</v>
      </c>
      <c r="Z20" s="122"/>
      <c r="AA20" s="172"/>
      <c r="AB20" s="338"/>
      <c r="AC20" s="289"/>
      <c r="AD20" s="289"/>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80"/>
      <c r="B21" s="681"/>
      <c r="C21" s="681"/>
      <c r="D21" s="681"/>
      <c r="E21" s="681"/>
      <c r="F21" s="682"/>
      <c r="G21" s="325"/>
      <c r="H21" s="326"/>
      <c r="I21" s="326"/>
      <c r="J21" s="326"/>
      <c r="K21" s="326"/>
      <c r="L21" s="326"/>
      <c r="M21" s="326"/>
      <c r="N21" s="326"/>
      <c r="O21" s="327"/>
      <c r="P21" s="200"/>
      <c r="Q21" s="200"/>
      <c r="R21" s="200"/>
      <c r="S21" s="200"/>
      <c r="T21" s="200"/>
      <c r="U21" s="200"/>
      <c r="V21" s="200"/>
      <c r="W21" s="200"/>
      <c r="X21" s="201"/>
      <c r="Y21" s="121" t="s">
        <v>15</v>
      </c>
      <c r="Z21" s="122"/>
      <c r="AA21" s="172"/>
      <c r="AB21" s="692" t="s">
        <v>466</v>
      </c>
      <c r="AC21" s="267"/>
      <c r="AD21" s="267"/>
      <c r="AE21" s="94"/>
      <c r="AF21" s="95"/>
      <c r="AG21" s="95"/>
      <c r="AH21" s="95"/>
      <c r="AI21" s="96"/>
      <c r="AJ21" s="94"/>
      <c r="AK21" s="95"/>
      <c r="AL21" s="95"/>
      <c r="AM21" s="95"/>
      <c r="AN21" s="96"/>
      <c r="AO21" s="94"/>
      <c r="AP21" s="95"/>
      <c r="AQ21" s="95"/>
      <c r="AR21" s="95"/>
      <c r="AS21" s="96"/>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7"/>
      <c r="AA22" s="88"/>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2"/>
      <c r="Z23" s="283"/>
      <c r="AA23" s="284"/>
      <c r="AB23" s="140"/>
      <c r="AC23" s="135"/>
      <c r="AD23" s="136"/>
      <c r="AE23" s="141"/>
      <c r="AF23" s="134"/>
      <c r="AG23" s="134"/>
      <c r="AH23" s="134"/>
      <c r="AI23" s="288"/>
      <c r="AJ23" s="141"/>
      <c r="AK23" s="134"/>
      <c r="AL23" s="134"/>
      <c r="AM23" s="134"/>
      <c r="AN23" s="288"/>
      <c r="AO23" s="141"/>
      <c r="AP23" s="134"/>
      <c r="AQ23" s="134"/>
      <c r="AR23" s="134"/>
      <c r="AS23" s="288"/>
      <c r="AT23" s="67"/>
      <c r="AU23" s="111"/>
      <c r="AV23" s="111"/>
      <c r="AW23" s="109" t="s">
        <v>467</v>
      </c>
      <c r="AX23" s="110"/>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72"/>
      <c r="AC24" s="299"/>
      <c r="AD24" s="299"/>
      <c r="AE24" s="94"/>
      <c r="AF24" s="95"/>
      <c r="AG24" s="95"/>
      <c r="AH24" s="95"/>
      <c r="AI24" s="96"/>
      <c r="AJ24" s="94"/>
      <c r="AK24" s="95"/>
      <c r="AL24" s="95"/>
      <c r="AM24" s="95"/>
      <c r="AN24" s="96"/>
      <c r="AO24" s="94"/>
      <c r="AP24" s="95"/>
      <c r="AQ24" s="95"/>
      <c r="AR24" s="95"/>
      <c r="AS24" s="96"/>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6" t="s">
        <v>65</v>
      </c>
      <c r="Z25" s="122"/>
      <c r="AA25" s="172"/>
      <c r="AB25" s="338"/>
      <c r="AC25" s="289"/>
      <c r="AD25" s="289"/>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80"/>
      <c r="B26" s="681"/>
      <c r="C26" s="681"/>
      <c r="D26" s="681"/>
      <c r="E26" s="681"/>
      <c r="F26" s="682"/>
      <c r="G26" s="325"/>
      <c r="H26" s="326"/>
      <c r="I26" s="326"/>
      <c r="J26" s="326"/>
      <c r="K26" s="326"/>
      <c r="L26" s="326"/>
      <c r="M26" s="326"/>
      <c r="N26" s="326"/>
      <c r="O26" s="327"/>
      <c r="P26" s="200"/>
      <c r="Q26" s="200"/>
      <c r="R26" s="200"/>
      <c r="S26" s="200"/>
      <c r="T26" s="200"/>
      <c r="U26" s="200"/>
      <c r="V26" s="200"/>
      <c r="W26" s="200"/>
      <c r="X26" s="201"/>
      <c r="Y26" s="121" t="s">
        <v>15</v>
      </c>
      <c r="Z26" s="122"/>
      <c r="AA26" s="172"/>
      <c r="AB26" s="692" t="s">
        <v>466</v>
      </c>
      <c r="AC26" s="267"/>
      <c r="AD26" s="267"/>
      <c r="AE26" s="94"/>
      <c r="AF26" s="95"/>
      <c r="AG26" s="95"/>
      <c r="AH26" s="95"/>
      <c r="AI26" s="96"/>
      <c r="AJ26" s="94"/>
      <c r="AK26" s="95"/>
      <c r="AL26" s="95"/>
      <c r="AM26" s="95"/>
      <c r="AN26" s="96"/>
      <c r="AO26" s="94"/>
      <c r="AP26" s="95"/>
      <c r="AQ26" s="95"/>
      <c r="AR26" s="95"/>
      <c r="AS26" s="96"/>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7"/>
      <c r="AA27" s="88"/>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2"/>
      <c r="Z28" s="283"/>
      <c r="AA28" s="284"/>
      <c r="AB28" s="140"/>
      <c r="AC28" s="135"/>
      <c r="AD28" s="136"/>
      <c r="AE28" s="141"/>
      <c r="AF28" s="134"/>
      <c r="AG28" s="134"/>
      <c r="AH28" s="134"/>
      <c r="AI28" s="288"/>
      <c r="AJ28" s="141"/>
      <c r="AK28" s="134"/>
      <c r="AL28" s="134"/>
      <c r="AM28" s="134"/>
      <c r="AN28" s="288"/>
      <c r="AO28" s="141"/>
      <c r="AP28" s="134"/>
      <c r="AQ28" s="134"/>
      <c r="AR28" s="134"/>
      <c r="AS28" s="288"/>
      <c r="AT28" s="67"/>
      <c r="AU28" s="111"/>
      <c r="AV28" s="111"/>
      <c r="AW28" s="109" t="s">
        <v>464</v>
      </c>
      <c r="AX28" s="110"/>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72"/>
      <c r="AC29" s="299"/>
      <c r="AD29" s="299"/>
      <c r="AE29" s="94"/>
      <c r="AF29" s="95"/>
      <c r="AG29" s="95"/>
      <c r="AH29" s="95"/>
      <c r="AI29" s="96"/>
      <c r="AJ29" s="94"/>
      <c r="AK29" s="95"/>
      <c r="AL29" s="95"/>
      <c r="AM29" s="95"/>
      <c r="AN29" s="96"/>
      <c r="AO29" s="94"/>
      <c r="AP29" s="95"/>
      <c r="AQ29" s="95"/>
      <c r="AR29" s="95"/>
      <c r="AS29" s="96"/>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6" t="s">
        <v>65</v>
      </c>
      <c r="Z30" s="122"/>
      <c r="AA30" s="172"/>
      <c r="AB30" s="338"/>
      <c r="AC30" s="289"/>
      <c r="AD30" s="289"/>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80"/>
      <c r="B31" s="681"/>
      <c r="C31" s="681"/>
      <c r="D31" s="681"/>
      <c r="E31" s="681"/>
      <c r="F31" s="682"/>
      <c r="G31" s="325"/>
      <c r="H31" s="326"/>
      <c r="I31" s="326"/>
      <c r="J31" s="326"/>
      <c r="K31" s="326"/>
      <c r="L31" s="326"/>
      <c r="M31" s="326"/>
      <c r="N31" s="326"/>
      <c r="O31" s="327"/>
      <c r="P31" s="200"/>
      <c r="Q31" s="200"/>
      <c r="R31" s="200"/>
      <c r="S31" s="200"/>
      <c r="T31" s="200"/>
      <c r="U31" s="200"/>
      <c r="V31" s="200"/>
      <c r="W31" s="200"/>
      <c r="X31" s="201"/>
      <c r="Y31" s="121" t="s">
        <v>15</v>
      </c>
      <c r="Z31" s="122"/>
      <c r="AA31" s="172"/>
      <c r="AB31" s="692" t="s">
        <v>465</v>
      </c>
      <c r="AC31" s="267"/>
      <c r="AD31" s="267"/>
      <c r="AE31" s="94"/>
      <c r="AF31" s="95"/>
      <c r="AG31" s="95"/>
      <c r="AH31" s="95"/>
      <c r="AI31" s="96"/>
      <c r="AJ31" s="94"/>
      <c r="AK31" s="95"/>
      <c r="AL31" s="95"/>
      <c r="AM31" s="95"/>
      <c r="AN31" s="96"/>
      <c r="AO31" s="94"/>
      <c r="AP31" s="95"/>
      <c r="AQ31" s="95"/>
      <c r="AR31" s="95"/>
      <c r="AS31" s="96"/>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7"/>
      <c r="AA32" s="88"/>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2"/>
      <c r="Z33" s="283"/>
      <c r="AA33" s="284"/>
      <c r="AB33" s="140"/>
      <c r="AC33" s="135"/>
      <c r="AD33" s="136"/>
      <c r="AE33" s="141"/>
      <c r="AF33" s="134"/>
      <c r="AG33" s="134"/>
      <c r="AH33" s="134"/>
      <c r="AI33" s="288"/>
      <c r="AJ33" s="141"/>
      <c r="AK33" s="134"/>
      <c r="AL33" s="134"/>
      <c r="AM33" s="134"/>
      <c r="AN33" s="288"/>
      <c r="AO33" s="141"/>
      <c r="AP33" s="134"/>
      <c r="AQ33" s="134"/>
      <c r="AR33" s="134"/>
      <c r="AS33" s="288"/>
      <c r="AT33" s="67"/>
      <c r="AU33" s="111"/>
      <c r="AV33" s="111"/>
      <c r="AW33" s="109" t="s">
        <v>467</v>
      </c>
      <c r="AX33" s="110"/>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72"/>
      <c r="AC34" s="299"/>
      <c r="AD34" s="299"/>
      <c r="AE34" s="94"/>
      <c r="AF34" s="95"/>
      <c r="AG34" s="95"/>
      <c r="AH34" s="95"/>
      <c r="AI34" s="96"/>
      <c r="AJ34" s="94"/>
      <c r="AK34" s="95"/>
      <c r="AL34" s="95"/>
      <c r="AM34" s="95"/>
      <c r="AN34" s="96"/>
      <c r="AO34" s="94"/>
      <c r="AP34" s="95"/>
      <c r="AQ34" s="95"/>
      <c r="AR34" s="95"/>
      <c r="AS34" s="96"/>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6" t="s">
        <v>65</v>
      </c>
      <c r="Z35" s="122"/>
      <c r="AA35" s="172"/>
      <c r="AB35" s="338"/>
      <c r="AC35" s="289"/>
      <c r="AD35" s="289"/>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80"/>
      <c r="B36" s="681"/>
      <c r="C36" s="681"/>
      <c r="D36" s="681"/>
      <c r="E36" s="681"/>
      <c r="F36" s="682"/>
      <c r="G36" s="325"/>
      <c r="H36" s="326"/>
      <c r="I36" s="326"/>
      <c r="J36" s="326"/>
      <c r="K36" s="326"/>
      <c r="L36" s="326"/>
      <c r="M36" s="326"/>
      <c r="N36" s="326"/>
      <c r="O36" s="327"/>
      <c r="P36" s="200"/>
      <c r="Q36" s="200"/>
      <c r="R36" s="200"/>
      <c r="S36" s="200"/>
      <c r="T36" s="200"/>
      <c r="U36" s="200"/>
      <c r="V36" s="200"/>
      <c r="W36" s="200"/>
      <c r="X36" s="201"/>
      <c r="Y36" s="121" t="s">
        <v>15</v>
      </c>
      <c r="Z36" s="122"/>
      <c r="AA36" s="172"/>
      <c r="AB36" s="692" t="s">
        <v>466</v>
      </c>
      <c r="AC36" s="267"/>
      <c r="AD36" s="267"/>
      <c r="AE36" s="94"/>
      <c r="AF36" s="95"/>
      <c r="AG36" s="95"/>
      <c r="AH36" s="95"/>
      <c r="AI36" s="96"/>
      <c r="AJ36" s="94"/>
      <c r="AK36" s="95"/>
      <c r="AL36" s="95"/>
      <c r="AM36" s="95"/>
      <c r="AN36" s="96"/>
      <c r="AO36" s="94"/>
      <c r="AP36" s="95"/>
      <c r="AQ36" s="95"/>
      <c r="AR36" s="95"/>
      <c r="AS36" s="96"/>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7"/>
      <c r="AA37" s="88"/>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2"/>
      <c r="Z38" s="283"/>
      <c r="AA38" s="284"/>
      <c r="AB38" s="140"/>
      <c r="AC38" s="135"/>
      <c r="AD38" s="136"/>
      <c r="AE38" s="141"/>
      <c r="AF38" s="134"/>
      <c r="AG38" s="134"/>
      <c r="AH38" s="134"/>
      <c r="AI38" s="288"/>
      <c r="AJ38" s="141"/>
      <c r="AK38" s="134"/>
      <c r="AL38" s="134"/>
      <c r="AM38" s="134"/>
      <c r="AN38" s="288"/>
      <c r="AO38" s="141"/>
      <c r="AP38" s="134"/>
      <c r="AQ38" s="134"/>
      <c r="AR38" s="134"/>
      <c r="AS38" s="288"/>
      <c r="AT38" s="67"/>
      <c r="AU38" s="111"/>
      <c r="AV38" s="111"/>
      <c r="AW38" s="109" t="s">
        <v>467</v>
      </c>
      <c r="AX38" s="110"/>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72"/>
      <c r="AC39" s="299"/>
      <c r="AD39" s="299"/>
      <c r="AE39" s="94"/>
      <c r="AF39" s="95"/>
      <c r="AG39" s="95"/>
      <c r="AH39" s="95"/>
      <c r="AI39" s="96"/>
      <c r="AJ39" s="94"/>
      <c r="AK39" s="95"/>
      <c r="AL39" s="95"/>
      <c r="AM39" s="95"/>
      <c r="AN39" s="96"/>
      <c r="AO39" s="94"/>
      <c r="AP39" s="95"/>
      <c r="AQ39" s="95"/>
      <c r="AR39" s="95"/>
      <c r="AS39" s="96"/>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6" t="s">
        <v>65</v>
      </c>
      <c r="Z40" s="122"/>
      <c r="AA40" s="172"/>
      <c r="AB40" s="338"/>
      <c r="AC40" s="289"/>
      <c r="AD40" s="289"/>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80"/>
      <c r="B41" s="681"/>
      <c r="C41" s="681"/>
      <c r="D41" s="681"/>
      <c r="E41" s="681"/>
      <c r="F41" s="682"/>
      <c r="G41" s="325"/>
      <c r="H41" s="326"/>
      <c r="I41" s="326"/>
      <c r="J41" s="326"/>
      <c r="K41" s="326"/>
      <c r="L41" s="326"/>
      <c r="M41" s="326"/>
      <c r="N41" s="326"/>
      <c r="O41" s="327"/>
      <c r="P41" s="200"/>
      <c r="Q41" s="200"/>
      <c r="R41" s="200"/>
      <c r="S41" s="200"/>
      <c r="T41" s="200"/>
      <c r="U41" s="200"/>
      <c r="V41" s="200"/>
      <c r="W41" s="200"/>
      <c r="X41" s="201"/>
      <c r="Y41" s="121" t="s">
        <v>15</v>
      </c>
      <c r="Z41" s="122"/>
      <c r="AA41" s="172"/>
      <c r="AB41" s="692" t="s">
        <v>466</v>
      </c>
      <c r="AC41" s="267"/>
      <c r="AD41" s="267"/>
      <c r="AE41" s="94"/>
      <c r="AF41" s="95"/>
      <c r="AG41" s="95"/>
      <c r="AH41" s="95"/>
      <c r="AI41" s="96"/>
      <c r="AJ41" s="94"/>
      <c r="AK41" s="95"/>
      <c r="AL41" s="95"/>
      <c r="AM41" s="95"/>
      <c r="AN41" s="96"/>
      <c r="AO41" s="94"/>
      <c r="AP41" s="95"/>
      <c r="AQ41" s="95"/>
      <c r="AR41" s="95"/>
      <c r="AS41" s="96"/>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7"/>
      <c r="AA42" s="88"/>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2"/>
      <c r="Z43" s="283"/>
      <c r="AA43" s="284"/>
      <c r="AB43" s="140"/>
      <c r="AC43" s="135"/>
      <c r="AD43" s="136"/>
      <c r="AE43" s="141"/>
      <c r="AF43" s="134"/>
      <c r="AG43" s="134"/>
      <c r="AH43" s="134"/>
      <c r="AI43" s="288"/>
      <c r="AJ43" s="141"/>
      <c r="AK43" s="134"/>
      <c r="AL43" s="134"/>
      <c r="AM43" s="134"/>
      <c r="AN43" s="288"/>
      <c r="AO43" s="141"/>
      <c r="AP43" s="134"/>
      <c r="AQ43" s="134"/>
      <c r="AR43" s="134"/>
      <c r="AS43" s="288"/>
      <c r="AT43" s="67"/>
      <c r="AU43" s="111"/>
      <c r="AV43" s="111"/>
      <c r="AW43" s="109" t="s">
        <v>467</v>
      </c>
      <c r="AX43" s="110"/>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72"/>
      <c r="AC44" s="299"/>
      <c r="AD44" s="299"/>
      <c r="AE44" s="94"/>
      <c r="AF44" s="95"/>
      <c r="AG44" s="95"/>
      <c r="AH44" s="95"/>
      <c r="AI44" s="96"/>
      <c r="AJ44" s="94"/>
      <c r="AK44" s="95"/>
      <c r="AL44" s="95"/>
      <c r="AM44" s="95"/>
      <c r="AN44" s="96"/>
      <c r="AO44" s="94"/>
      <c r="AP44" s="95"/>
      <c r="AQ44" s="95"/>
      <c r="AR44" s="95"/>
      <c r="AS44" s="96"/>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6" t="s">
        <v>65</v>
      </c>
      <c r="Z45" s="122"/>
      <c r="AA45" s="172"/>
      <c r="AB45" s="338"/>
      <c r="AC45" s="289"/>
      <c r="AD45" s="289"/>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80"/>
      <c r="B46" s="681"/>
      <c r="C46" s="681"/>
      <c r="D46" s="681"/>
      <c r="E46" s="681"/>
      <c r="F46" s="682"/>
      <c r="G46" s="325"/>
      <c r="H46" s="326"/>
      <c r="I46" s="326"/>
      <c r="J46" s="326"/>
      <c r="K46" s="326"/>
      <c r="L46" s="326"/>
      <c r="M46" s="326"/>
      <c r="N46" s="326"/>
      <c r="O46" s="327"/>
      <c r="P46" s="200"/>
      <c r="Q46" s="200"/>
      <c r="R46" s="200"/>
      <c r="S46" s="200"/>
      <c r="T46" s="200"/>
      <c r="U46" s="200"/>
      <c r="V46" s="200"/>
      <c r="W46" s="200"/>
      <c r="X46" s="201"/>
      <c r="Y46" s="121" t="s">
        <v>15</v>
      </c>
      <c r="Z46" s="122"/>
      <c r="AA46" s="172"/>
      <c r="AB46" s="692" t="s">
        <v>466</v>
      </c>
      <c r="AC46" s="267"/>
      <c r="AD46" s="267"/>
      <c r="AE46" s="94"/>
      <c r="AF46" s="95"/>
      <c r="AG46" s="95"/>
      <c r="AH46" s="95"/>
      <c r="AI46" s="96"/>
      <c r="AJ46" s="94"/>
      <c r="AK46" s="95"/>
      <c r="AL46" s="95"/>
      <c r="AM46" s="95"/>
      <c r="AN46" s="96"/>
      <c r="AO46" s="94"/>
      <c r="AP46" s="95"/>
      <c r="AQ46" s="95"/>
      <c r="AR46" s="95"/>
      <c r="AS46" s="96"/>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7"/>
      <c r="AA47" s="88"/>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2"/>
      <c r="Z48" s="283"/>
      <c r="AA48" s="284"/>
      <c r="AB48" s="140"/>
      <c r="AC48" s="135"/>
      <c r="AD48" s="136"/>
      <c r="AE48" s="141"/>
      <c r="AF48" s="134"/>
      <c r="AG48" s="134"/>
      <c r="AH48" s="134"/>
      <c r="AI48" s="288"/>
      <c r="AJ48" s="141"/>
      <c r="AK48" s="134"/>
      <c r="AL48" s="134"/>
      <c r="AM48" s="134"/>
      <c r="AN48" s="288"/>
      <c r="AO48" s="141"/>
      <c r="AP48" s="134"/>
      <c r="AQ48" s="134"/>
      <c r="AR48" s="134"/>
      <c r="AS48" s="288"/>
      <c r="AT48" s="67"/>
      <c r="AU48" s="111"/>
      <c r="AV48" s="111"/>
      <c r="AW48" s="109" t="s">
        <v>464</v>
      </c>
      <c r="AX48" s="110"/>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72"/>
      <c r="AC49" s="299"/>
      <c r="AD49" s="299"/>
      <c r="AE49" s="94"/>
      <c r="AF49" s="95"/>
      <c r="AG49" s="95"/>
      <c r="AH49" s="95"/>
      <c r="AI49" s="96"/>
      <c r="AJ49" s="94"/>
      <c r="AK49" s="95"/>
      <c r="AL49" s="95"/>
      <c r="AM49" s="95"/>
      <c r="AN49" s="96"/>
      <c r="AO49" s="94"/>
      <c r="AP49" s="95"/>
      <c r="AQ49" s="95"/>
      <c r="AR49" s="95"/>
      <c r="AS49" s="96"/>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6" t="s">
        <v>65</v>
      </c>
      <c r="Z50" s="122"/>
      <c r="AA50" s="172"/>
      <c r="AB50" s="338"/>
      <c r="AC50" s="289"/>
      <c r="AD50" s="289"/>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80"/>
      <c r="B51" s="681"/>
      <c r="C51" s="681"/>
      <c r="D51" s="681"/>
      <c r="E51" s="681"/>
      <c r="F51" s="682"/>
      <c r="G51" s="325"/>
      <c r="H51" s="326"/>
      <c r="I51" s="326"/>
      <c r="J51" s="326"/>
      <c r="K51" s="326"/>
      <c r="L51" s="326"/>
      <c r="M51" s="326"/>
      <c r="N51" s="326"/>
      <c r="O51" s="327"/>
      <c r="P51" s="200"/>
      <c r="Q51" s="200"/>
      <c r="R51" s="200"/>
      <c r="S51" s="200"/>
      <c r="T51" s="200"/>
      <c r="U51" s="200"/>
      <c r="V51" s="200"/>
      <c r="W51" s="200"/>
      <c r="X51" s="201"/>
      <c r="Y51" s="121" t="s">
        <v>15</v>
      </c>
      <c r="Z51" s="122"/>
      <c r="AA51" s="172"/>
      <c r="AB51" s="701" t="s">
        <v>465</v>
      </c>
      <c r="AC51" s="702"/>
      <c r="AD51" s="702"/>
      <c r="AE51" s="94"/>
      <c r="AF51" s="95"/>
      <c r="AG51" s="95"/>
      <c r="AH51" s="95"/>
      <c r="AI51" s="96"/>
      <c r="AJ51" s="94"/>
      <c r="AK51" s="95"/>
      <c r="AL51" s="95"/>
      <c r="AM51" s="95"/>
      <c r="AN51" s="96"/>
      <c r="AO51" s="94"/>
      <c r="AP51" s="95"/>
      <c r="AQ51" s="95"/>
      <c r="AR51" s="95"/>
      <c r="AS51" s="96"/>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3" t="s">
        <v>34</v>
      </c>
      <c r="B2" s="704"/>
      <c r="C2" s="704"/>
      <c r="D2" s="704"/>
      <c r="E2" s="704"/>
      <c r="F2" s="705"/>
      <c r="G2" s="390" t="s">
        <v>371</v>
      </c>
      <c r="H2" s="391"/>
      <c r="I2" s="391"/>
      <c r="J2" s="391"/>
      <c r="K2" s="391"/>
      <c r="L2" s="391"/>
      <c r="M2" s="391"/>
      <c r="N2" s="391"/>
      <c r="O2" s="391"/>
      <c r="P2" s="391"/>
      <c r="Q2" s="391"/>
      <c r="R2" s="391"/>
      <c r="S2" s="391"/>
      <c r="T2" s="391"/>
      <c r="U2" s="391"/>
      <c r="V2" s="391"/>
      <c r="W2" s="391"/>
      <c r="X2" s="391"/>
      <c r="Y2" s="391"/>
      <c r="Z2" s="391"/>
      <c r="AA2" s="391"/>
      <c r="AB2" s="392"/>
      <c r="AC2" s="390" t="s">
        <v>461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06"/>
      <c r="B3" s="707"/>
      <c r="C3" s="707"/>
      <c r="D3" s="707"/>
      <c r="E3" s="707"/>
      <c r="F3" s="70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706"/>
      <c r="B4" s="707"/>
      <c r="C4" s="707"/>
      <c r="D4" s="707"/>
      <c r="E4" s="707"/>
      <c r="F4" s="70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2"/>
    </row>
    <row r="5" spans="1:50" ht="24.75" customHeight="1" x14ac:dyDescent="0.15">
      <c r="A5" s="706"/>
      <c r="B5" s="707"/>
      <c r="C5" s="707"/>
      <c r="D5" s="707"/>
      <c r="E5" s="707"/>
      <c r="F5" s="70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6"/>
      <c r="B6" s="707"/>
      <c r="C6" s="707"/>
      <c r="D6" s="707"/>
      <c r="E6" s="707"/>
      <c r="F6" s="70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6"/>
      <c r="B7" s="707"/>
      <c r="C7" s="707"/>
      <c r="D7" s="707"/>
      <c r="E7" s="707"/>
      <c r="F7" s="70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6"/>
      <c r="B8" s="707"/>
      <c r="C8" s="707"/>
      <c r="D8" s="707"/>
      <c r="E8" s="707"/>
      <c r="F8" s="70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6"/>
      <c r="B9" s="707"/>
      <c r="C9" s="707"/>
      <c r="D9" s="707"/>
      <c r="E9" s="707"/>
      <c r="F9" s="70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6"/>
      <c r="B10" s="707"/>
      <c r="C10" s="707"/>
      <c r="D10" s="707"/>
      <c r="E10" s="707"/>
      <c r="F10" s="70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6"/>
      <c r="B11" s="707"/>
      <c r="C11" s="707"/>
      <c r="D11" s="707"/>
      <c r="E11" s="707"/>
      <c r="F11" s="70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6"/>
      <c r="B12" s="707"/>
      <c r="C12" s="707"/>
      <c r="D12" s="707"/>
      <c r="E12" s="707"/>
      <c r="F12" s="70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6"/>
      <c r="B13" s="707"/>
      <c r="C13" s="707"/>
      <c r="D13" s="707"/>
      <c r="E13" s="707"/>
      <c r="F13" s="70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6"/>
      <c r="B14" s="707"/>
      <c r="C14" s="707"/>
      <c r="D14" s="707"/>
      <c r="E14" s="707"/>
      <c r="F14" s="70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6"/>
      <c r="B15" s="707"/>
      <c r="C15" s="707"/>
      <c r="D15" s="707"/>
      <c r="E15" s="707"/>
      <c r="F15" s="708"/>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06"/>
      <c r="B16" s="707"/>
      <c r="C16" s="707"/>
      <c r="D16" s="707"/>
      <c r="E16" s="707"/>
      <c r="F16" s="70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706"/>
      <c r="B17" s="707"/>
      <c r="C17" s="707"/>
      <c r="D17" s="707"/>
      <c r="E17" s="707"/>
      <c r="F17" s="70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2"/>
    </row>
    <row r="18" spans="1:50" ht="24.75" customHeight="1" x14ac:dyDescent="0.15">
      <c r="A18" s="706"/>
      <c r="B18" s="707"/>
      <c r="C18" s="707"/>
      <c r="D18" s="707"/>
      <c r="E18" s="707"/>
      <c r="F18" s="70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6"/>
      <c r="B19" s="707"/>
      <c r="C19" s="707"/>
      <c r="D19" s="707"/>
      <c r="E19" s="707"/>
      <c r="F19" s="70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6"/>
      <c r="B20" s="707"/>
      <c r="C20" s="707"/>
      <c r="D20" s="707"/>
      <c r="E20" s="707"/>
      <c r="F20" s="70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6"/>
      <c r="B21" s="707"/>
      <c r="C21" s="707"/>
      <c r="D21" s="707"/>
      <c r="E21" s="707"/>
      <c r="F21" s="70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6"/>
      <c r="B22" s="707"/>
      <c r="C22" s="707"/>
      <c r="D22" s="707"/>
      <c r="E22" s="707"/>
      <c r="F22" s="70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6"/>
      <c r="B23" s="707"/>
      <c r="C23" s="707"/>
      <c r="D23" s="707"/>
      <c r="E23" s="707"/>
      <c r="F23" s="70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6"/>
      <c r="B24" s="707"/>
      <c r="C24" s="707"/>
      <c r="D24" s="707"/>
      <c r="E24" s="707"/>
      <c r="F24" s="70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6"/>
      <c r="B25" s="707"/>
      <c r="C25" s="707"/>
      <c r="D25" s="707"/>
      <c r="E25" s="707"/>
      <c r="F25" s="70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6"/>
      <c r="B26" s="707"/>
      <c r="C26" s="707"/>
      <c r="D26" s="707"/>
      <c r="E26" s="707"/>
      <c r="F26" s="70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6"/>
      <c r="B27" s="707"/>
      <c r="C27" s="707"/>
      <c r="D27" s="707"/>
      <c r="E27" s="707"/>
      <c r="F27" s="70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6"/>
      <c r="B28" s="707"/>
      <c r="C28" s="707"/>
      <c r="D28" s="707"/>
      <c r="E28" s="707"/>
      <c r="F28" s="708"/>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06"/>
      <c r="B29" s="707"/>
      <c r="C29" s="707"/>
      <c r="D29" s="707"/>
      <c r="E29" s="707"/>
      <c r="F29" s="70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706"/>
      <c r="B30" s="707"/>
      <c r="C30" s="707"/>
      <c r="D30" s="707"/>
      <c r="E30" s="707"/>
      <c r="F30" s="70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2"/>
    </row>
    <row r="31" spans="1:50" ht="24.75" customHeight="1" x14ac:dyDescent="0.15">
      <c r="A31" s="706"/>
      <c r="B31" s="707"/>
      <c r="C31" s="707"/>
      <c r="D31" s="707"/>
      <c r="E31" s="707"/>
      <c r="F31" s="70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6"/>
      <c r="B32" s="707"/>
      <c r="C32" s="707"/>
      <c r="D32" s="707"/>
      <c r="E32" s="707"/>
      <c r="F32" s="70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6"/>
      <c r="B33" s="707"/>
      <c r="C33" s="707"/>
      <c r="D33" s="707"/>
      <c r="E33" s="707"/>
      <c r="F33" s="70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6"/>
      <c r="B34" s="707"/>
      <c r="C34" s="707"/>
      <c r="D34" s="707"/>
      <c r="E34" s="707"/>
      <c r="F34" s="70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6"/>
      <c r="B35" s="707"/>
      <c r="C35" s="707"/>
      <c r="D35" s="707"/>
      <c r="E35" s="707"/>
      <c r="F35" s="70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6"/>
      <c r="B36" s="707"/>
      <c r="C36" s="707"/>
      <c r="D36" s="707"/>
      <c r="E36" s="707"/>
      <c r="F36" s="70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6"/>
      <c r="B37" s="707"/>
      <c r="C37" s="707"/>
      <c r="D37" s="707"/>
      <c r="E37" s="707"/>
      <c r="F37" s="70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6"/>
      <c r="B38" s="707"/>
      <c r="C38" s="707"/>
      <c r="D38" s="707"/>
      <c r="E38" s="707"/>
      <c r="F38" s="70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6"/>
      <c r="B39" s="707"/>
      <c r="C39" s="707"/>
      <c r="D39" s="707"/>
      <c r="E39" s="707"/>
      <c r="F39" s="70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6"/>
      <c r="B40" s="707"/>
      <c r="C40" s="707"/>
      <c r="D40" s="707"/>
      <c r="E40" s="707"/>
      <c r="F40" s="70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6"/>
      <c r="B41" s="707"/>
      <c r="C41" s="707"/>
      <c r="D41" s="707"/>
      <c r="E41" s="707"/>
      <c r="F41" s="708"/>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06"/>
      <c r="B42" s="707"/>
      <c r="C42" s="707"/>
      <c r="D42" s="707"/>
      <c r="E42" s="707"/>
      <c r="F42" s="70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706"/>
      <c r="B43" s="707"/>
      <c r="C43" s="707"/>
      <c r="D43" s="707"/>
      <c r="E43" s="707"/>
      <c r="F43" s="70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2"/>
    </row>
    <row r="44" spans="1:50" ht="24.75" customHeight="1" x14ac:dyDescent="0.15">
      <c r="A44" s="706"/>
      <c r="B44" s="707"/>
      <c r="C44" s="707"/>
      <c r="D44" s="707"/>
      <c r="E44" s="707"/>
      <c r="F44" s="70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6"/>
      <c r="B45" s="707"/>
      <c r="C45" s="707"/>
      <c r="D45" s="707"/>
      <c r="E45" s="707"/>
      <c r="F45" s="70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6"/>
      <c r="B46" s="707"/>
      <c r="C46" s="707"/>
      <c r="D46" s="707"/>
      <c r="E46" s="707"/>
      <c r="F46" s="70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6"/>
      <c r="B47" s="707"/>
      <c r="C47" s="707"/>
      <c r="D47" s="707"/>
      <c r="E47" s="707"/>
      <c r="F47" s="70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6"/>
      <c r="B48" s="707"/>
      <c r="C48" s="707"/>
      <c r="D48" s="707"/>
      <c r="E48" s="707"/>
      <c r="F48" s="70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6"/>
      <c r="B49" s="707"/>
      <c r="C49" s="707"/>
      <c r="D49" s="707"/>
      <c r="E49" s="707"/>
      <c r="F49" s="70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6"/>
      <c r="B50" s="707"/>
      <c r="C50" s="707"/>
      <c r="D50" s="707"/>
      <c r="E50" s="707"/>
      <c r="F50" s="70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6"/>
      <c r="B51" s="707"/>
      <c r="C51" s="707"/>
      <c r="D51" s="707"/>
      <c r="E51" s="707"/>
      <c r="F51" s="70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6"/>
      <c r="B52" s="707"/>
      <c r="C52" s="707"/>
      <c r="D52" s="707"/>
      <c r="E52" s="707"/>
      <c r="F52" s="70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x14ac:dyDescent="0.2"/>
    <row r="55" spans="1:50" ht="30" customHeight="1" x14ac:dyDescent="0.15">
      <c r="A55" s="703" t="s">
        <v>34</v>
      </c>
      <c r="B55" s="704"/>
      <c r="C55" s="704"/>
      <c r="D55" s="704"/>
      <c r="E55" s="704"/>
      <c r="F55" s="705"/>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06"/>
      <c r="B56" s="707"/>
      <c r="C56" s="707"/>
      <c r="D56" s="707"/>
      <c r="E56" s="707"/>
      <c r="F56" s="70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706"/>
      <c r="B57" s="707"/>
      <c r="C57" s="707"/>
      <c r="D57" s="707"/>
      <c r="E57" s="707"/>
      <c r="F57" s="70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2"/>
    </row>
    <row r="58" spans="1:50" ht="24.75" customHeight="1" x14ac:dyDescent="0.15">
      <c r="A58" s="706"/>
      <c r="B58" s="707"/>
      <c r="C58" s="707"/>
      <c r="D58" s="707"/>
      <c r="E58" s="707"/>
      <c r="F58" s="70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6"/>
      <c r="B59" s="707"/>
      <c r="C59" s="707"/>
      <c r="D59" s="707"/>
      <c r="E59" s="707"/>
      <c r="F59" s="70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6"/>
      <c r="B60" s="707"/>
      <c r="C60" s="707"/>
      <c r="D60" s="707"/>
      <c r="E60" s="707"/>
      <c r="F60" s="70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6"/>
      <c r="B61" s="707"/>
      <c r="C61" s="707"/>
      <c r="D61" s="707"/>
      <c r="E61" s="707"/>
      <c r="F61" s="70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6"/>
      <c r="B62" s="707"/>
      <c r="C62" s="707"/>
      <c r="D62" s="707"/>
      <c r="E62" s="707"/>
      <c r="F62" s="70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6"/>
      <c r="B63" s="707"/>
      <c r="C63" s="707"/>
      <c r="D63" s="707"/>
      <c r="E63" s="707"/>
      <c r="F63" s="70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6"/>
      <c r="B64" s="707"/>
      <c r="C64" s="707"/>
      <c r="D64" s="707"/>
      <c r="E64" s="707"/>
      <c r="F64" s="70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6"/>
      <c r="B65" s="707"/>
      <c r="C65" s="707"/>
      <c r="D65" s="707"/>
      <c r="E65" s="707"/>
      <c r="F65" s="70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6"/>
      <c r="B66" s="707"/>
      <c r="C66" s="707"/>
      <c r="D66" s="707"/>
      <c r="E66" s="707"/>
      <c r="F66" s="70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6"/>
      <c r="B67" s="707"/>
      <c r="C67" s="707"/>
      <c r="D67" s="707"/>
      <c r="E67" s="707"/>
      <c r="F67" s="70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6"/>
      <c r="B68" s="707"/>
      <c r="C68" s="707"/>
      <c r="D68" s="707"/>
      <c r="E68" s="707"/>
      <c r="F68" s="708"/>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06"/>
      <c r="B69" s="707"/>
      <c r="C69" s="707"/>
      <c r="D69" s="707"/>
      <c r="E69" s="707"/>
      <c r="F69" s="70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706"/>
      <c r="B70" s="707"/>
      <c r="C70" s="707"/>
      <c r="D70" s="707"/>
      <c r="E70" s="707"/>
      <c r="F70" s="70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2"/>
    </row>
    <row r="71" spans="1:50" ht="24.75" customHeight="1" x14ac:dyDescent="0.15">
      <c r="A71" s="706"/>
      <c r="B71" s="707"/>
      <c r="C71" s="707"/>
      <c r="D71" s="707"/>
      <c r="E71" s="707"/>
      <c r="F71" s="70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6"/>
      <c r="B72" s="707"/>
      <c r="C72" s="707"/>
      <c r="D72" s="707"/>
      <c r="E72" s="707"/>
      <c r="F72" s="70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6"/>
      <c r="B73" s="707"/>
      <c r="C73" s="707"/>
      <c r="D73" s="707"/>
      <c r="E73" s="707"/>
      <c r="F73" s="70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6"/>
      <c r="B74" s="707"/>
      <c r="C74" s="707"/>
      <c r="D74" s="707"/>
      <c r="E74" s="707"/>
      <c r="F74" s="70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6"/>
      <c r="B75" s="707"/>
      <c r="C75" s="707"/>
      <c r="D75" s="707"/>
      <c r="E75" s="707"/>
      <c r="F75" s="70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6"/>
      <c r="B76" s="707"/>
      <c r="C76" s="707"/>
      <c r="D76" s="707"/>
      <c r="E76" s="707"/>
      <c r="F76" s="70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6"/>
      <c r="B77" s="707"/>
      <c r="C77" s="707"/>
      <c r="D77" s="707"/>
      <c r="E77" s="707"/>
      <c r="F77" s="70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6"/>
      <c r="B78" s="707"/>
      <c r="C78" s="707"/>
      <c r="D78" s="707"/>
      <c r="E78" s="707"/>
      <c r="F78" s="70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6"/>
      <c r="B79" s="707"/>
      <c r="C79" s="707"/>
      <c r="D79" s="707"/>
      <c r="E79" s="707"/>
      <c r="F79" s="70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6"/>
      <c r="B80" s="707"/>
      <c r="C80" s="707"/>
      <c r="D80" s="707"/>
      <c r="E80" s="707"/>
      <c r="F80" s="70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6"/>
      <c r="B81" s="707"/>
      <c r="C81" s="707"/>
      <c r="D81" s="707"/>
      <c r="E81" s="707"/>
      <c r="F81" s="708"/>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06"/>
      <c r="B82" s="707"/>
      <c r="C82" s="707"/>
      <c r="D82" s="707"/>
      <c r="E82" s="707"/>
      <c r="F82" s="70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706"/>
      <c r="B83" s="707"/>
      <c r="C83" s="707"/>
      <c r="D83" s="707"/>
      <c r="E83" s="707"/>
      <c r="F83" s="70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2"/>
    </row>
    <row r="84" spans="1:50" ht="24.75" customHeight="1" x14ac:dyDescent="0.15">
      <c r="A84" s="706"/>
      <c r="B84" s="707"/>
      <c r="C84" s="707"/>
      <c r="D84" s="707"/>
      <c r="E84" s="707"/>
      <c r="F84" s="70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6"/>
      <c r="B85" s="707"/>
      <c r="C85" s="707"/>
      <c r="D85" s="707"/>
      <c r="E85" s="707"/>
      <c r="F85" s="70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6"/>
      <c r="B86" s="707"/>
      <c r="C86" s="707"/>
      <c r="D86" s="707"/>
      <c r="E86" s="707"/>
      <c r="F86" s="70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6"/>
      <c r="B87" s="707"/>
      <c r="C87" s="707"/>
      <c r="D87" s="707"/>
      <c r="E87" s="707"/>
      <c r="F87" s="70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6"/>
      <c r="B88" s="707"/>
      <c r="C88" s="707"/>
      <c r="D88" s="707"/>
      <c r="E88" s="707"/>
      <c r="F88" s="70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6"/>
      <c r="B89" s="707"/>
      <c r="C89" s="707"/>
      <c r="D89" s="707"/>
      <c r="E89" s="707"/>
      <c r="F89" s="70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6"/>
      <c r="B90" s="707"/>
      <c r="C90" s="707"/>
      <c r="D90" s="707"/>
      <c r="E90" s="707"/>
      <c r="F90" s="70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6"/>
      <c r="B91" s="707"/>
      <c r="C91" s="707"/>
      <c r="D91" s="707"/>
      <c r="E91" s="707"/>
      <c r="F91" s="70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6"/>
      <c r="B92" s="707"/>
      <c r="C92" s="707"/>
      <c r="D92" s="707"/>
      <c r="E92" s="707"/>
      <c r="F92" s="70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6"/>
      <c r="B93" s="707"/>
      <c r="C93" s="707"/>
      <c r="D93" s="707"/>
      <c r="E93" s="707"/>
      <c r="F93" s="70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6"/>
      <c r="B94" s="707"/>
      <c r="C94" s="707"/>
      <c r="D94" s="707"/>
      <c r="E94" s="707"/>
      <c r="F94" s="708"/>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06"/>
      <c r="B95" s="707"/>
      <c r="C95" s="707"/>
      <c r="D95" s="707"/>
      <c r="E95" s="707"/>
      <c r="F95" s="70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706"/>
      <c r="B96" s="707"/>
      <c r="C96" s="707"/>
      <c r="D96" s="707"/>
      <c r="E96" s="707"/>
      <c r="F96" s="70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2"/>
    </row>
    <row r="97" spans="1:50" ht="24.75" customHeight="1" x14ac:dyDescent="0.15">
      <c r="A97" s="706"/>
      <c r="B97" s="707"/>
      <c r="C97" s="707"/>
      <c r="D97" s="707"/>
      <c r="E97" s="707"/>
      <c r="F97" s="70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6"/>
      <c r="B98" s="707"/>
      <c r="C98" s="707"/>
      <c r="D98" s="707"/>
      <c r="E98" s="707"/>
      <c r="F98" s="70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6"/>
      <c r="B99" s="707"/>
      <c r="C99" s="707"/>
      <c r="D99" s="707"/>
      <c r="E99" s="707"/>
      <c r="F99" s="70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6"/>
      <c r="B100" s="707"/>
      <c r="C100" s="707"/>
      <c r="D100" s="707"/>
      <c r="E100" s="707"/>
      <c r="F100" s="70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6"/>
      <c r="B101" s="707"/>
      <c r="C101" s="707"/>
      <c r="D101" s="707"/>
      <c r="E101" s="707"/>
      <c r="F101" s="70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6"/>
      <c r="B102" s="707"/>
      <c r="C102" s="707"/>
      <c r="D102" s="707"/>
      <c r="E102" s="707"/>
      <c r="F102" s="70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6"/>
      <c r="B103" s="707"/>
      <c r="C103" s="707"/>
      <c r="D103" s="707"/>
      <c r="E103" s="707"/>
      <c r="F103" s="70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6"/>
      <c r="B104" s="707"/>
      <c r="C104" s="707"/>
      <c r="D104" s="707"/>
      <c r="E104" s="707"/>
      <c r="F104" s="70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6"/>
      <c r="B105" s="707"/>
      <c r="C105" s="707"/>
      <c r="D105" s="707"/>
      <c r="E105" s="707"/>
      <c r="F105" s="70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x14ac:dyDescent="0.2"/>
    <row r="108" spans="1:50" ht="30" customHeight="1" x14ac:dyDescent="0.15">
      <c r="A108" s="703" t="s">
        <v>34</v>
      </c>
      <c r="B108" s="704"/>
      <c r="C108" s="704"/>
      <c r="D108" s="704"/>
      <c r="E108" s="704"/>
      <c r="F108" s="705"/>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06"/>
      <c r="B109" s="707"/>
      <c r="C109" s="707"/>
      <c r="D109" s="707"/>
      <c r="E109" s="707"/>
      <c r="F109" s="70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706"/>
      <c r="B110" s="707"/>
      <c r="C110" s="707"/>
      <c r="D110" s="707"/>
      <c r="E110" s="707"/>
      <c r="F110" s="70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2"/>
    </row>
    <row r="111" spans="1:50" ht="24.75" customHeight="1" x14ac:dyDescent="0.15">
      <c r="A111" s="706"/>
      <c r="B111" s="707"/>
      <c r="C111" s="707"/>
      <c r="D111" s="707"/>
      <c r="E111" s="707"/>
      <c r="F111" s="70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6"/>
      <c r="B112" s="707"/>
      <c r="C112" s="707"/>
      <c r="D112" s="707"/>
      <c r="E112" s="707"/>
      <c r="F112" s="70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6"/>
      <c r="B113" s="707"/>
      <c r="C113" s="707"/>
      <c r="D113" s="707"/>
      <c r="E113" s="707"/>
      <c r="F113" s="70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6"/>
      <c r="B114" s="707"/>
      <c r="C114" s="707"/>
      <c r="D114" s="707"/>
      <c r="E114" s="707"/>
      <c r="F114" s="70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6"/>
      <c r="B115" s="707"/>
      <c r="C115" s="707"/>
      <c r="D115" s="707"/>
      <c r="E115" s="707"/>
      <c r="F115" s="70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6"/>
      <c r="B116" s="707"/>
      <c r="C116" s="707"/>
      <c r="D116" s="707"/>
      <c r="E116" s="707"/>
      <c r="F116" s="70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6"/>
      <c r="B117" s="707"/>
      <c r="C117" s="707"/>
      <c r="D117" s="707"/>
      <c r="E117" s="707"/>
      <c r="F117" s="70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6"/>
      <c r="B118" s="707"/>
      <c r="C118" s="707"/>
      <c r="D118" s="707"/>
      <c r="E118" s="707"/>
      <c r="F118" s="70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6"/>
      <c r="B119" s="707"/>
      <c r="C119" s="707"/>
      <c r="D119" s="707"/>
      <c r="E119" s="707"/>
      <c r="F119" s="70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6"/>
      <c r="B120" s="707"/>
      <c r="C120" s="707"/>
      <c r="D120" s="707"/>
      <c r="E120" s="707"/>
      <c r="F120" s="70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6"/>
      <c r="B121" s="707"/>
      <c r="C121" s="707"/>
      <c r="D121" s="707"/>
      <c r="E121" s="707"/>
      <c r="F121" s="708"/>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06"/>
      <c r="B122" s="707"/>
      <c r="C122" s="707"/>
      <c r="D122" s="707"/>
      <c r="E122" s="707"/>
      <c r="F122" s="70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706"/>
      <c r="B123" s="707"/>
      <c r="C123" s="707"/>
      <c r="D123" s="707"/>
      <c r="E123" s="707"/>
      <c r="F123" s="70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2"/>
    </row>
    <row r="124" spans="1:50" ht="24.75" customHeight="1" x14ac:dyDescent="0.15">
      <c r="A124" s="706"/>
      <c r="B124" s="707"/>
      <c r="C124" s="707"/>
      <c r="D124" s="707"/>
      <c r="E124" s="707"/>
      <c r="F124" s="70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6"/>
      <c r="B125" s="707"/>
      <c r="C125" s="707"/>
      <c r="D125" s="707"/>
      <c r="E125" s="707"/>
      <c r="F125" s="70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6"/>
      <c r="B126" s="707"/>
      <c r="C126" s="707"/>
      <c r="D126" s="707"/>
      <c r="E126" s="707"/>
      <c r="F126" s="70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6"/>
      <c r="B127" s="707"/>
      <c r="C127" s="707"/>
      <c r="D127" s="707"/>
      <c r="E127" s="707"/>
      <c r="F127" s="70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6"/>
      <c r="B128" s="707"/>
      <c r="C128" s="707"/>
      <c r="D128" s="707"/>
      <c r="E128" s="707"/>
      <c r="F128" s="70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6"/>
      <c r="B129" s="707"/>
      <c r="C129" s="707"/>
      <c r="D129" s="707"/>
      <c r="E129" s="707"/>
      <c r="F129" s="70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6"/>
      <c r="B130" s="707"/>
      <c r="C130" s="707"/>
      <c r="D130" s="707"/>
      <c r="E130" s="707"/>
      <c r="F130" s="70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6"/>
      <c r="B131" s="707"/>
      <c r="C131" s="707"/>
      <c r="D131" s="707"/>
      <c r="E131" s="707"/>
      <c r="F131" s="70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6"/>
      <c r="B132" s="707"/>
      <c r="C132" s="707"/>
      <c r="D132" s="707"/>
      <c r="E132" s="707"/>
      <c r="F132" s="70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6"/>
      <c r="B133" s="707"/>
      <c r="C133" s="707"/>
      <c r="D133" s="707"/>
      <c r="E133" s="707"/>
      <c r="F133" s="70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6"/>
      <c r="B134" s="707"/>
      <c r="C134" s="707"/>
      <c r="D134" s="707"/>
      <c r="E134" s="707"/>
      <c r="F134" s="708"/>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06"/>
      <c r="B135" s="707"/>
      <c r="C135" s="707"/>
      <c r="D135" s="707"/>
      <c r="E135" s="707"/>
      <c r="F135" s="70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706"/>
      <c r="B136" s="707"/>
      <c r="C136" s="707"/>
      <c r="D136" s="707"/>
      <c r="E136" s="707"/>
      <c r="F136" s="70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2"/>
    </row>
    <row r="137" spans="1:50" ht="24.75" customHeight="1" x14ac:dyDescent="0.15">
      <c r="A137" s="706"/>
      <c r="B137" s="707"/>
      <c r="C137" s="707"/>
      <c r="D137" s="707"/>
      <c r="E137" s="707"/>
      <c r="F137" s="70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6"/>
      <c r="B138" s="707"/>
      <c r="C138" s="707"/>
      <c r="D138" s="707"/>
      <c r="E138" s="707"/>
      <c r="F138" s="70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6"/>
      <c r="B139" s="707"/>
      <c r="C139" s="707"/>
      <c r="D139" s="707"/>
      <c r="E139" s="707"/>
      <c r="F139" s="70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6"/>
      <c r="B140" s="707"/>
      <c r="C140" s="707"/>
      <c r="D140" s="707"/>
      <c r="E140" s="707"/>
      <c r="F140" s="70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6"/>
      <c r="B141" s="707"/>
      <c r="C141" s="707"/>
      <c r="D141" s="707"/>
      <c r="E141" s="707"/>
      <c r="F141" s="70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6"/>
      <c r="B142" s="707"/>
      <c r="C142" s="707"/>
      <c r="D142" s="707"/>
      <c r="E142" s="707"/>
      <c r="F142" s="70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6"/>
      <c r="B143" s="707"/>
      <c r="C143" s="707"/>
      <c r="D143" s="707"/>
      <c r="E143" s="707"/>
      <c r="F143" s="70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6"/>
      <c r="B144" s="707"/>
      <c r="C144" s="707"/>
      <c r="D144" s="707"/>
      <c r="E144" s="707"/>
      <c r="F144" s="70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6"/>
      <c r="B145" s="707"/>
      <c r="C145" s="707"/>
      <c r="D145" s="707"/>
      <c r="E145" s="707"/>
      <c r="F145" s="70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6"/>
      <c r="B146" s="707"/>
      <c r="C146" s="707"/>
      <c r="D146" s="707"/>
      <c r="E146" s="707"/>
      <c r="F146" s="70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6"/>
      <c r="B147" s="707"/>
      <c r="C147" s="707"/>
      <c r="D147" s="707"/>
      <c r="E147" s="707"/>
      <c r="F147" s="708"/>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06"/>
      <c r="B148" s="707"/>
      <c r="C148" s="707"/>
      <c r="D148" s="707"/>
      <c r="E148" s="707"/>
      <c r="F148" s="70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706"/>
      <c r="B149" s="707"/>
      <c r="C149" s="707"/>
      <c r="D149" s="707"/>
      <c r="E149" s="707"/>
      <c r="F149" s="70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2"/>
    </row>
    <row r="150" spans="1:50" ht="24.75" customHeight="1" x14ac:dyDescent="0.15">
      <c r="A150" s="706"/>
      <c r="B150" s="707"/>
      <c r="C150" s="707"/>
      <c r="D150" s="707"/>
      <c r="E150" s="707"/>
      <c r="F150" s="70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6"/>
      <c r="B151" s="707"/>
      <c r="C151" s="707"/>
      <c r="D151" s="707"/>
      <c r="E151" s="707"/>
      <c r="F151" s="70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6"/>
      <c r="B152" s="707"/>
      <c r="C152" s="707"/>
      <c r="D152" s="707"/>
      <c r="E152" s="707"/>
      <c r="F152" s="70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6"/>
      <c r="B153" s="707"/>
      <c r="C153" s="707"/>
      <c r="D153" s="707"/>
      <c r="E153" s="707"/>
      <c r="F153" s="70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6"/>
      <c r="B154" s="707"/>
      <c r="C154" s="707"/>
      <c r="D154" s="707"/>
      <c r="E154" s="707"/>
      <c r="F154" s="70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6"/>
      <c r="B155" s="707"/>
      <c r="C155" s="707"/>
      <c r="D155" s="707"/>
      <c r="E155" s="707"/>
      <c r="F155" s="70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6"/>
      <c r="B156" s="707"/>
      <c r="C156" s="707"/>
      <c r="D156" s="707"/>
      <c r="E156" s="707"/>
      <c r="F156" s="70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6"/>
      <c r="B157" s="707"/>
      <c r="C157" s="707"/>
      <c r="D157" s="707"/>
      <c r="E157" s="707"/>
      <c r="F157" s="70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6"/>
      <c r="B158" s="707"/>
      <c r="C158" s="707"/>
      <c r="D158" s="707"/>
      <c r="E158" s="707"/>
      <c r="F158" s="70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x14ac:dyDescent="0.2"/>
    <row r="161" spans="1:50" ht="30" customHeight="1" x14ac:dyDescent="0.15">
      <c r="A161" s="703" t="s">
        <v>34</v>
      </c>
      <c r="B161" s="704"/>
      <c r="C161" s="704"/>
      <c r="D161" s="704"/>
      <c r="E161" s="704"/>
      <c r="F161" s="705"/>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06"/>
      <c r="B162" s="707"/>
      <c r="C162" s="707"/>
      <c r="D162" s="707"/>
      <c r="E162" s="707"/>
      <c r="F162" s="70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706"/>
      <c r="B163" s="707"/>
      <c r="C163" s="707"/>
      <c r="D163" s="707"/>
      <c r="E163" s="707"/>
      <c r="F163" s="70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2"/>
    </row>
    <row r="164" spans="1:50" ht="24.75" customHeight="1" x14ac:dyDescent="0.15">
      <c r="A164" s="706"/>
      <c r="B164" s="707"/>
      <c r="C164" s="707"/>
      <c r="D164" s="707"/>
      <c r="E164" s="707"/>
      <c r="F164" s="70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6"/>
      <c r="B165" s="707"/>
      <c r="C165" s="707"/>
      <c r="D165" s="707"/>
      <c r="E165" s="707"/>
      <c r="F165" s="70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6"/>
      <c r="B166" s="707"/>
      <c r="C166" s="707"/>
      <c r="D166" s="707"/>
      <c r="E166" s="707"/>
      <c r="F166" s="70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6"/>
      <c r="B167" s="707"/>
      <c r="C167" s="707"/>
      <c r="D167" s="707"/>
      <c r="E167" s="707"/>
      <c r="F167" s="70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6"/>
      <c r="B168" s="707"/>
      <c r="C168" s="707"/>
      <c r="D168" s="707"/>
      <c r="E168" s="707"/>
      <c r="F168" s="70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6"/>
      <c r="B169" s="707"/>
      <c r="C169" s="707"/>
      <c r="D169" s="707"/>
      <c r="E169" s="707"/>
      <c r="F169" s="70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6"/>
      <c r="B170" s="707"/>
      <c r="C170" s="707"/>
      <c r="D170" s="707"/>
      <c r="E170" s="707"/>
      <c r="F170" s="70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6"/>
      <c r="B171" s="707"/>
      <c r="C171" s="707"/>
      <c r="D171" s="707"/>
      <c r="E171" s="707"/>
      <c r="F171" s="70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6"/>
      <c r="B172" s="707"/>
      <c r="C172" s="707"/>
      <c r="D172" s="707"/>
      <c r="E172" s="707"/>
      <c r="F172" s="70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6"/>
      <c r="B173" s="707"/>
      <c r="C173" s="707"/>
      <c r="D173" s="707"/>
      <c r="E173" s="707"/>
      <c r="F173" s="70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6"/>
      <c r="B174" s="707"/>
      <c r="C174" s="707"/>
      <c r="D174" s="707"/>
      <c r="E174" s="707"/>
      <c r="F174" s="708"/>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06"/>
      <c r="B175" s="707"/>
      <c r="C175" s="707"/>
      <c r="D175" s="707"/>
      <c r="E175" s="707"/>
      <c r="F175" s="70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706"/>
      <c r="B176" s="707"/>
      <c r="C176" s="707"/>
      <c r="D176" s="707"/>
      <c r="E176" s="707"/>
      <c r="F176" s="70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2"/>
    </row>
    <row r="177" spans="1:50" ht="24.75" customHeight="1" x14ac:dyDescent="0.15">
      <c r="A177" s="706"/>
      <c r="B177" s="707"/>
      <c r="C177" s="707"/>
      <c r="D177" s="707"/>
      <c r="E177" s="707"/>
      <c r="F177" s="70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6"/>
      <c r="B178" s="707"/>
      <c r="C178" s="707"/>
      <c r="D178" s="707"/>
      <c r="E178" s="707"/>
      <c r="F178" s="70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6"/>
      <c r="B179" s="707"/>
      <c r="C179" s="707"/>
      <c r="D179" s="707"/>
      <c r="E179" s="707"/>
      <c r="F179" s="70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6"/>
      <c r="B180" s="707"/>
      <c r="C180" s="707"/>
      <c r="D180" s="707"/>
      <c r="E180" s="707"/>
      <c r="F180" s="70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6"/>
      <c r="B181" s="707"/>
      <c r="C181" s="707"/>
      <c r="D181" s="707"/>
      <c r="E181" s="707"/>
      <c r="F181" s="70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6"/>
      <c r="B182" s="707"/>
      <c r="C182" s="707"/>
      <c r="D182" s="707"/>
      <c r="E182" s="707"/>
      <c r="F182" s="70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6"/>
      <c r="B183" s="707"/>
      <c r="C183" s="707"/>
      <c r="D183" s="707"/>
      <c r="E183" s="707"/>
      <c r="F183" s="70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6"/>
      <c r="B184" s="707"/>
      <c r="C184" s="707"/>
      <c r="D184" s="707"/>
      <c r="E184" s="707"/>
      <c r="F184" s="70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6"/>
      <c r="B185" s="707"/>
      <c r="C185" s="707"/>
      <c r="D185" s="707"/>
      <c r="E185" s="707"/>
      <c r="F185" s="70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6"/>
      <c r="B186" s="707"/>
      <c r="C186" s="707"/>
      <c r="D186" s="707"/>
      <c r="E186" s="707"/>
      <c r="F186" s="70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6"/>
      <c r="B187" s="707"/>
      <c r="C187" s="707"/>
      <c r="D187" s="707"/>
      <c r="E187" s="707"/>
      <c r="F187" s="708"/>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06"/>
      <c r="B188" s="707"/>
      <c r="C188" s="707"/>
      <c r="D188" s="707"/>
      <c r="E188" s="707"/>
      <c r="F188" s="70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706"/>
      <c r="B189" s="707"/>
      <c r="C189" s="707"/>
      <c r="D189" s="707"/>
      <c r="E189" s="707"/>
      <c r="F189" s="70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2"/>
    </row>
    <row r="190" spans="1:50" ht="24.75" customHeight="1" x14ac:dyDescent="0.15">
      <c r="A190" s="706"/>
      <c r="B190" s="707"/>
      <c r="C190" s="707"/>
      <c r="D190" s="707"/>
      <c r="E190" s="707"/>
      <c r="F190" s="70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6"/>
      <c r="B191" s="707"/>
      <c r="C191" s="707"/>
      <c r="D191" s="707"/>
      <c r="E191" s="707"/>
      <c r="F191" s="70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6"/>
      <c r="B192" s="707"/>
      <c r="C192" s="707"/>
      <c r="D192" s="707"/>
      <c r="E192" s="707"/>
      <c r="F192" s="70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6"/>
      <c r="B193" s="707"/>
      <c r="C193" s="707"/>
      <c r="D193" s="707"/>
      <c r="E193" s="707"/>
      <c r="F193" s="70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6"/>
      <c r="B194" s="707"/>
      <c r="C194" s="707"/>
      <c r="D194" s="707"/>
      <c r="E194" s="707"/>
      <c r="F194" s="70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6"/>
      <c r="B195" s="707"/>
      <c r="C195" s="707"/>
      <c r="D195" s="707"/>
      <c r="E195" s="707"/>
      <c r="F195" s="70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6"/>
      <c r="B196" s="707"/>
      <c r="C196" s="707"/>
      <c r="D196" s="707"/>
      <c r="E196" s="707"/>
      <c r="F196" s="70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6"/>
      <c r="B197" s="707"/>
      <c r="C197" s="707"/>
      <c r="D197" s="707"/>
      <c r="E197" s="707"/>
      <c r="F197" s="70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6"/>
      <c r="B198" s="707"/>
      <c r="C198" s="707"/>
      <c r="D198" s="707"/>
      <c r="E198" s="707"/>
      <c r="F198" s="70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6"/>
      <c r="B199" s="707"/>
      <c r="C199" s="707"/>
      <c r="D199" s="707"/>
      <c r="E199" s="707"/>
      <c r="F199" s="70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6"/>
      <c r="B200" s="707"/>
      <c r="C200" s="707"/>
      <c r="D200" s="707"/>
      <c r="E200" s="707"/>
      <c r="F200" s="708"/>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06"/>
      <c r="B201" s="707"/>
      <c r="C201" s="707"/>
      <c r="D201" s="707"/>
      <c r="E201" s="707"/>
      <c r="F201" s="70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706"/>
      <c r="B202" s="707"/>
      <c r="C202" s="707"/>
      <c r="D202" s="707"/>
      <c r="E202" s="707"/>
      <c r="F202" s="70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2"/>
    </row>
    <row r="203" spans="1:50" ht="24.75" customHeight="1" x14ac:dyDescent="0.15">
      <c r="A203" s="706"/>
      <c r="B203" s="707"/>
      <c r="C203" s="707"/>
      <c r="D203" s="707"/>
      <c r="E203" s="707"/>
      <c r="F203" s="70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6"/>
      <c r="B204" s="707"/>
      <c r="C204" s="707"/>
      <c r="D204" s="707"/>
      <c r="E204" s="707"/>
      <c r="F204" s="70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6"/>
      <c r="B205" s="707"/>
      <c r="C205" s="707"/>
      <c r="D205" s="707"/>
      <c r="E205" s="707"/>
      <c r="F205" s="70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6"/>
      <c r="B206" s="707"/>
      <c r="C206" s="707"/>
      <c r="D206" s="707"/>
      <c r="E206" s="707"/>
      <c r="F206" s="70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6"/>
      <c r="B207" s="707"/>
      <c r="C207" s="707"/>
      <c r="D207" s="707"/>
      <c r="E207" s="707"/>
      <c r="F207" s="70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6"/>
      <c r="B208" s="707"/>
      <c r="C208" s="707"/>
      <c r="D208" s="707"/>
      <c r="E208" s="707"/>
      <c r="F208" s="70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6"/>
      <c r="B209" s="707"/>
      <c r="C209" s="707"/>
      <c r="D209" s="707"/>
      <c r="E209" s="707"/>
      <c r="F209" s="70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6"/>
      <c r="B210" s="707"/>
      <c r="C210" s="707"/>
      <c r="D210" s="707"/>
      <c r="E210" s="707"/>
      <c r="F210" s="70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6"/>
      <c r="B211" s="707"/>
      <c r="C211" s="707"/>
      <c r="D211" s="707"/>
      <c r="E211" s="707"/>
      <c r="F211" s="70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x14ac:dyDescent="0.2"/>
    <row r="214" spans="1:50" ht="30" customHeight="1" x14ac:dyDescent="0.15">
      <c r="A214" s="721" t="s">
        <v>34</v>
      </c>
      <c r="B214" s="722"/>
      <c r="C214" s="722"/>
      <c r="D214" s="722"/>
      <c r="E214" s="722"/>
      <c r="F214" s="723"/>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06"/>
      <c r="B215" s="707"/>
      <c r="C215" s="707"/>
      <c r="D215" s="707"/>
      <c r="E215" s="707"/>
      <c r="F215" s="70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706"/>
      <c r="B216" s="707"/>
      <c r="C216" s="707"/>
      <c r="D216" s="707"/>
      <c r="E216" s="707"/>
      <c r="F216" s="70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2"/>
    </row>
    <row r="217" spans="1:50" ht="24.75" customHeight="1" x14ac:dyDescent="0.15">
      <c r="A217" s="706"/>
      <c r="B217" s="707"/>
      <c r="C217" s="707"/>
      <c r="D217" s="707"/>
      <c r="E217" s="707"/>
      <c r="F217" s="70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6"/>
      <c r="B218" s="707"/>
      <c r="C218" s="707"/>
      <c r="D218" s="707"/>
      <c r="E218" s="707"/>
      <c r="F218" s="70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6"/>
      <c r="B219" s="707"/>
      <c r="C219" s="707"/>
      <c r="D219" s="707"/>
      <c r="E219" s="707"/>
      <c r="F219" s="70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6"/>
      <c r="B220" s="707"/>
      <c r="C220" s="707"/>
      <c r="D220" s="707"/>
      <c r="E220" s="707"/>
      <c r="F220" s="70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6"/>
      <c r="B221" s="707"/>
      <c r="C221" s="707"/>
      <c r="D221" s="707"/>
      <c r="E221" s="707"/>
      <c r="F221" s="70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6"/>
      <c r="B222" s="707"/>
      <c r="C222" s="707"/>
      <c r="D222" s="707"/>
      <c r="E222" s="707"/>
      <c r="F222" s="70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6"/>
      <c r="B223" s="707"/>
      <c r="C223" s="707"/>
      <c r="D223" s="707"/>
      <c r="E223" s="707"/>
      <c r="F223" s="70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6"/>
      <c r="B224" s="707"/>
      <c r="C224" s="707"/>
      <c r="D224" s="707"/>
      <c r="E224" s="707"/>
      <c r="F224" s="70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6"/>
      <c r="B225" s="707"/>
      <c r="C225" s="707"/>
      <c r="D225" s="707"/>
      <c r="E225" s="707"/>
      <c r="F225" s="70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6"/>
      <c r="B226" s="707"/>
      <c r="C226" s="707"/>
      <c r="D226" s="707"/>
      <c r="E226" s="707"/>
      <c r="F226" s="70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6"/>
      <c r="B227" s="707"/>
      <c r="C227" s="707"/>
      <c r="D227" s="707"/>
      <c r="E227" s="707"/>
      <c r="F227" s="708"/>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06"/>
      <c r="B228" s="707"/>
      <c r="C228" s="707"/>
      <c r="D228" s="707"/>
      <c r="E228" s="707"/>
      <c r="F228" s="70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706"/>
      <c r="B229" s="707"/>
      <c r="C229" s="707"/>
      <c r="D229" s="707"/>
      <c r="E229" s="707"/>
      <c r="F229" s="70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2"/>
    </row>
    <row r="230" spans="1:50" ht="24.75" customHeight="1" x14ac:dyDescent="0.15">
      <c r="A230" s="706"/>
      <c r="B230" s="707"/>
      <c r="C230" s="707"/>
      <c r="D230" s="707"/>
      <c r="E230" s="707"/>
      <c r="F230" s="70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6"/>
      <c r="B231" s="707"/>
      <c r="C231" s="707"/>
      <c r="D231" s="707"/>
      <c r="E231" s="707"/>
      <c r="F231" s="70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6"/>
      <c r="B232" s="707"/>
      <c r="C232" s="707"/>
      <c r="D232" s="707"/>
      <c r="E232" s="707"/>
      <c r="F232" s="70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6"/>
      <c r="B233" s="707"/>
      <c r="C233" s="707"/>
      <c r="D233" s="707"/>
      <c r="E233" s="707"/>
      <c r="F233" s="70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6"/>
      <c r="B234" s="707"/>
      <c r="C234" s="707"/>
      <c r="D234" s="707"/>
      <c r="E234" s="707"/>
      <c r="F234" s="70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6"/>
      <c r="B235" s="707"/>
      <c r="C235" s="707"/>
      <c r="D235" s="707"/>
      <c r="E235" s="707"/>
      <c r="F235" s="70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6"/>
      <c r="B236" s="707"/>
      <c r="C236" s="707"/>
      <c r="D236" s="707"/>
      <c r="E236" s="707"/>
      <c r="F236" s="70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6"/>
      <c r="B237" s="707"/>
      <c r="C237" s="707"/>
      <c r="D237" s="707"/>
      <c r="E237" s="707"/>
      <c r="F237" s="70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6"/>
      <c r="B238" s="707"/>
      <c r="C238" s="707"/>
      <c r="D238" s="707"/>
      <c r="E238" s="707"/>
      <c r="F238" s="70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6"/>
      <c r="B239" s="707"/>
      <c r="C239" s="707"/>
      <c r="D239" s="707"/>
      <c r="E239" s="707"/>
      <c r="F239" s="70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6"/>
      <c r="B240" s="707"/>
      <c r="C240" s="707"/>
      <c r="D240" s="707"/>
      <c r="E240" s="707"/>
      <c r="F240" s="708"/>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06"/>
      <c r="B241" s="707"/>
      <c r="C241" s="707"/>
      <c r="D241" s="707"/>
      <c r="E241" s="707"/>
      <c r="F241" s="70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706"/>
      <c r="B242" s="707"/>
      <c r="C242" s="707"/>
      <c r="D242" s="707"/>
      <c r="E242" s="707"/>
      <c r="F242" s="70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2"/>
    </row>
    <row r="243" spans="1:50" ht="24.75" customHeight="1" x14ac:dyDescent="0.15">
      <c r="A243" s="706"/>
      <c r="B243" s="707"/>
      <c r="C243" s="707"/>
      <c r="D243" s="707"/>
      <c r="E243" s="707"/>
      <c r="F243" s="70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6"/>
      <c r="B244" s="707"/>
      <c r="C244" s="707"/>
      <c r="D244" s="707"/>
      <c r="E244" s="707"/>
      <c r="F244" s="70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6"/>
      <c r="B245" s="707"/>
      <c r="C245" s="707"/>
      <c r="D245" s="707"/>
      <c r="E245" s="707"/>
      <c r="F245" s="70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6"/>
      <c r="B246" s="707"/>
      <c r="C246" s="707"/>
      <c r="D246" s="707"/>
      <c r="E246" s="707"/>
      <c r="F246" s="70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6"/>
      <c r="B247" s="707"/>
      <c r="C247" s="707"/>
      <c r="D247" s="707"/>
      <c r="E247" s="707"/>
      <c r="F247" s="70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6"/>
      <c r="B248" s="707"/>
      <c r="C248" s="707"/>
      <c r="D248" s="707"/>
      <c r="E248" s="707"/>
      <c r="F248" s="70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6"/>
      <c r="B249" s="707"/>
      <c r="C249" s="707"/>
      <c r="D249" s="707"/>
      <c r="E249" s="707"/>
      <c r="F249" s="70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6"/>
      <c r="B250" s="707"/>
      <c r="C250" s="707"/>
      <c r="D250" s="707"/>
      <c r="E250" s="707"/>
      <c r="F250" s="70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6"/>
      <c r="B251" s="707"/>
      <c r="C251" s="707"/>
      <c r="D251" s="707"/>
      <c r="E251" s="707"/>
      <c r="F251" s="70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6"/>
      <c r="B252" s="707"/>
      <c r="C252" s="707"/>
      <c r="D252" s="707"/>
      <c r="E252" s="707"/>
      <c r="F252" s="70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6"/>
      <c r="B253" s="707"/>
      <c r="C253" s="707"/>
      <c r="D253" s="707"/>
      <c r="E253" s="707"/>
      <c r="F253" s="708"/>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06"/>
      <c r="B254" s="707"/>
      <c r="C254" s="707"/>
      <c r="D254" s="707"/>
      <c r="E254" s="707"/>
      <c r="F254" s="70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706"/>
      <c r="B255" s="707"/>
      <c r="C255" s="707"/>
      <c r="D255" s="707"/>
      <c r="E255" s="707"/>
      <c r="F255" s="70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2"/>
    </row>
    <row r="256" spans="1:50" ht="24.75" customHeight="1" x14ac:dyDescent="0.15">
      <c r="A256" s="706"/>
      <c r="B256" s="707"/>
      <c r="C256" s="707"/>
      <c r="D256" s="707"/>
      <c r="E256" s="707"/>
      <c r="F256" s="70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6"/>
      <c r="B257" s="707"/>
      <c r="C257" s="707"/>
      <c r="D257" s="707"/>
      <c r="E257" s="707"/>
      <c r="F257" s="70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6"/>
      <c r="B258" s="707"/>
      <c r="C258" s="707"/>
      <c r="D258" s="707"/>
      <c r="E258" s="707"/>
      <c r="F258" s="70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6"/>
      <c r="B259" s="707"/>
      <c r="C259" s="707"/>
      <c r="D259" s="707"/>
      <c r="E259" s="707"/>
      <c r="F259" s="70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6"/>
      <c r="B260" s="707"/>
      <c r="C260" s="707"/>
      <c r="D260" s="707"/>
      <c r="E260" s="707"/>
      <c r="F260" s="70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6"/>
      <c r="B261" s="707"/>
      <c r="C261" s="707"/>
      <c r="D261" s="707"/>
      <c r="E261" s="707"/>
      <c r="F261" s="70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6"/>
      <c r="B262" s="707"/>
      <c r="C262" s="707"/>
      <c r="D262" s="707"/>
      <c r="E262" s="707"/>
      <c r="F262" s="70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6"/>
      <c r="B263" s="707"/>
      <c r="C263" s="707"/>
      <c r="D263" s="707"/>
      <c r="E263" s="707"/>
      <c r="F263" s="70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6"/>
      <c r="B264" s="707"/>
      <c r="C264" s="707"/>
      <c r="D264" s="707"/>
      <c r="E264" s="707"/>
      <c r="F264" s="70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410</v>
      </c>
      <c r="D135" s="119"/>
      <c r="E135" s="119"/>
      <c r="F135" s="119"/>
      <c r="G135" s="119"/>
      <c r="H135" s="119"/>
      <c r="I135" s="119"/>
      <c r="J135" s="119"/>
      <c r="K135" s="119"/>
      <c r="L135" s="119"/>
      <c r="M135" s="119" t="s">
        <v>411</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412</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410</v>
      </c>
      <c r="D168" s="119"/>
      <c r="E168" s="119"/>
      <c r="F168" s="119"/>
      <c r="G168" s="119"/>
      <c r="H168" s="119"/>
      <c r="I168" s="119"/>
      <c r="J168" s="119"/>
      <c r="K168" s="119"/>
      <c r="L168" s="119"/>
      <c r="M168" s="119" t="s">
        <v>411</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412</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410</v>
      </c>
      <c r="D201" s="119"/>
      <c r="E201" s="119"/>
      <c r="F201" s="119"/>
      <c r="G201" s="119"/>
      <c r="H201" s="119"/>
      <c r="I201" s="119"/>
      <c r="J201" s="119"/>
      <c r="K201" s="119"/>
      <c r="L201" s="119"/>
      <c r="M201" s="119" t="s">
        <v>411</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412</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425</v>
      </c>
      <c r="D234" s="119"/>
      <c r="E234" s="119"/>
      <c r="F234" s="119"/>
      <c r="G234" s="119"/>
      <c r="H234" s="119"/>
      <c r="I234" s="119"/>
      <c r="J234" s="119"/>
      <c r="K234" s="119"/>
      <c r="L234" s="119"/>
      <c r="M234" s="119" t="s">
        <v>426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410</v>
      </c>
      <c r="D267" s="119"/>
      <c r="E267" s="119"/>
      <c r="F267" s="119"/>
      <c r="G267" s="119"/>
      <c r="H267" s="119"/>
      <c r="I267" s="119"/>
      <c r="J267" s="119"/>
      <c r="K267" s="119"/>
      <c r="L267" s="119"/>
      <c r="M267" s="119" t="s">
        <v>411</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412</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410</v>
      </c>
      <c r="D333" s="119"/>
      <c r="E333" s="119"/>
      <c r="F333" s="119"/>
      <c r="G333" s="119"/>
      <c r="H333" s="119"/>
      <c r="I333" s="119"/>
      <c r="J333" s="119"/>
      <c r="K333" s="119"/>
      <c r="L333" s="119"/>
      <c r="M333" s="119" t="s">
        <v>411</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412</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410</v>
      </c>
      <c r="D399" s="119"/>
      <c r="E399" s="119"/>
      <c r="F399" s="119"/>
      <c r="G399" s="119"/>
      <c r="H399" s="119"/>
      <c r="I399" s="119"/>
      <c r="J399" s="119"/>
      <c r="K399" s="119"/>
      <c r="L399" s="119"/>
      <c r="M399" s="119" t="s">
        <v>411</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412</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410</v>
      </c>
      <c r="D531" s="119"/>
      <c r="E531" s="119"/>
      <c r="F531" s="119"/>
      <c r="G531" s="119"/>
      <c r="H531" s="119"/>
      <c r="I531" s="119"/>
      <c r="J531" s="119"/>
      <c r="K531" s="119"/>
      <c r="L531" s="119"/>
      <c r="M531" s="119" t="s">
        <v>411</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412</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410</v>
      </c>
      <c r="D597" s="119"/>
      <c r="E597" s="119"/>
      <c r="F597" s="119"/>
      <c r="G597" s="119"/>
      <c r="H597" s="119"/>
      <c r="I597" s="119"/>
      <c r="J597" s="119"/>
      <c r="K597" s="119"/>
      <c r="L597" s="119"/>
      <c r="M597" s="119" t="s">
        <v>411</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412</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410</v>
      </c>
      <c r="D663" s="119"/>
      <c r="E663" s="119"/>
      <c r="F663" s="119"/>
      <c r="G663" s="119"/>
      <c r="H663" s="119"/>
      <c r="I663" s="119"/>
      <c r="J663" s="119"/>
      <c r="K663" s="119"/>
      <c r="L663" s="119"/>
      <c r="M663" s="119" t="s">
        <v>411</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412</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410</v>
      </c>
      <c r="D696" s="119"/>
      <c r="E696" s="119"/>
      <c r="F696" s="119"/>
      <c r="G696" s="119"/>
      <c r="H696" s="119"/>
      <c r="I696" s="119"/>
      <c r="J696" s="119"/>
      <c r="K696" s="119"/>
      <c r="L696" s="119"/>
      <c r="M696" s="119" t="s">
        <v>411</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412</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410</v>
      </c>
      <c r="D762" s="119"/>
      <c r="E762" s="119"/>
      <c r="F762" s="119"/>
      <c r="G762" s="119"/>
      <c r="H762" s="119"/>
      <c r="I762" s="119"/>
      <c r="J762" s="119"/>
      <c r="K762" s="119"/>
      <c r="L762" s="119"/>
      <c r="M762" s="119" t="s">
        <v>411</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412</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410</v>
      </c>
      <c r="D861" s="119"/>
      <c r="E861" s="119"/>
      <c r="F861" s="119"/>
      <c r="G861" s="119"/>
      <c r="H861" s="119"/>
      <c r="I861" s="119"/>
      <c r="J861" s="119"/>
      <c r="K861" s="119"/>
      <c r="L861" s="119"/>
      <c r="M861" s="119" t="s">
        <v>411</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412</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410</v>
      </c>
      <c r="D894" s="119"/>
      <c r="E894" s="119"/>
      <c r="F894" s="119"/>
      <c r="G894" s="119"/>
      <c r="H894" s="119"/>
      <c r="I894" s="119"/>
      <c r="J894" s="119"/>
      <c r="K894" s="119"/>
      <c r="L894" s="119"/>
      <c r="M894" s="119" t="s">
        <v>411</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412</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450</v>
      </c>
      <c r="D1026" s="119"/>
      <c r="E1026" s="119"/>
      <c r="F1026" s="119"/>
      <c r="G1026" s="119"/>
      <c r="H1026" s="119"/>
      <c r="I1026" s="119"/>
      <c r="J1026" s="119"/>
      <c r="K1026" s="119"/>
      <c r="L1026" s="119"/>
      <c r="M1026" s="119" t="s">
        <v>451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410</v>
      </c>
      <c r="D1092" s="119"/>
      <c r="E1092" s="119"/>
      <c r="F1092" s="119"/>
      <c r="G1092" s="119"/>
      <c r="H1092" s="119"/>
      <c r="I1092" s="119"/>
      <c r="J1092" s="119"/>
      <c r="K1092" s="119"/>
      <c r="L1092" s="119"/>
      <c r="M1092" s="119" t="s">
        <v>411</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412</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410</v>
      </c>
      <c r="D1158" s="119"/>
      <c r="E1158" s="119"/>
      <c r="F1158" s="119"/>
      <c r="G1158" s="119"/>
      <c r="H1158" s="119"/>
      <c r="I1158" s="119"/>
      <c r="J1158" s="119"/>
      <c r="K1158" s="119"/>
      <c r="L1158" s="119"/>
      <c r="M1158" s="119" t="s">
        <v>411</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412</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平成27年度行政事業レビュー_劇場・音楽堂等活性化事業</dc:title>
  <dc:creator>文部科学省</dc:creator>
  <cp:lastModifiedBy>文部科学省</cp:lastModifiedBy>
  <cp:lastPrinted>2015-08-19T23:45:30Z</cp:lastPrinted>
  <dcterms:created xsi:type="dcterms:W3CDTF">2012-03-13T00:50:25Z</dcterms:created>
  <dcterms:modified xsi:type="dcterms:W3CDTF">2015-08-31T05:40:51Z</dcterms:modified>
</cp:coreProperties>
</file>