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行政事業レビューシート!$A$1:$AX$230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文部科学省</author>
  </authors>
  <commentList>
    <comment ref="AD19" authorId="0">
      <text>
        <r>
          <rPr>
            <b/>
            <sz val="9"/>
            <color indexed="81"/>
            <rFont val="ＭＳ Ｐゴシック"/>
            <family val="3"/>
            <charset val="128"/>
          </rPr>
          <t>文部科学省:</t>
        </r>
        <r>
          <rPr>
            <sz val="9"/>
            <color indexed="81"/>
            <rFont val="ＭＳ Ｐゴシック"/>
            <family val="3"/>
            <charset val="128"/>
          </rPr>
          <t xml:space="preserve">
こちらのセルの記入をお願いいたします。</t>
        </r>
      </text>
    </comment>
    <comment ref="A21" authorId="0">
      <text>
        <r>
          <rPr>
            <b/>
            <sz val="9"/>
            <color indexed="81"/>
            <rFont val="ＭＳ Ｐゴシック"/>
            <family val="3"/>
            <charset val="128"/>
          </rPr>
          <t>文部科学省:
アウトプットっぽいと文句をつけられたそうですが、変えようがないなら変えなくていいとのこと（政策課より）</t>
        </r>
      </text>
    </comment>
    <comment ref="AJ23" authorId="0">
      <text>
        <r>
          <rPr>
            <b/>
            <sz val="9"/>
            <color indexed="81"/>
            <rFont val="ＭＳ Ｐゴシック"/>
            <family val="3"/>
            <charset val="128"/>
          </rPr>
          <t>文部科学省:</t>
        </r>
        <r>
          <rPr>
            <sz val="9"/>
            <color indexed="81"/>
            <rFont val="ＭＳ Ｐゴシック"/>
            <family val="3"/>
            <charset val="128"/>
          </rPr>
          <t xml:space="preserve">
（基盤課＋量研室）
SPring-8
SACLA
J-PARC
先端プラット
先端計測
光量子
（ナノ室）
ナノプラ
元素戦略
ナノ環境技術
（基礎課）
数学</t>
        </r>
      </text>
    </comment>
    <comment ref="AJ68" authorId="0">
      <text>
        <r>
          <rPr>
            <b/>
            <sz val="9"/>
            <color indexed="81"/>
            <rFont val="ＭＳ Ｐゴシック"/>
            <family val="3"/>
            <charset val="128"/>
          </rPr>
          <t>文部科学省:</t>
        </r>
        <r>
          <rPr>
            <sz val="9"/>
            <color indexed="81"/>
            <rFont val="ＭＳ Ｐゴシック"/>
            <family val="3"/>
            <charset val="128"/>
          </rPr>
          <t xml:space="preserve">
基盤課本課
量研室
ナノ室
基礎課（数学）</t>
        </r>
      </text>
    </comment>
  </commentList>
</comments>
</file>

<file path=xl/sharedStrings.xml><?xml version="1.0" encoding="utf-8"?>
<sst xmlns="http://schemas.openxmlformats.org/spreadsheetml/2006/main" count="1299" uniqueCount="529">
  <si>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</si>
  <si>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</si>
  <si>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</si>
  <si>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</si>
  <si>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</si>
  <si>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</si>
  <si>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</si>
  <si>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</si>
  <si>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</si>
  <si>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</si>
  <si>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</si>
  <si>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</si>
  <si>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</si>
  <si>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</si>
  <si>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</si>
  <si>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</si>
  <si>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</si>
  <si>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</si>
  <si>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</si>
  <si>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</si>
  <si>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</si>
  <si>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</si>
  <si>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</si>
  <si>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</si>
  <si>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</si>
  <si>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</si>
  <si>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</si>
  <si>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</si>
  <si>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</si>
  <si>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</si>
  <si>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</si>
  <si>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</si>
  <si>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</si>
  <si>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</si>
  <si>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</si>
  <si>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</si>
  <si>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</si>
  <si>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</si>
  <si>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</si>
  <si>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</si>
  <si>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</si>
  <si>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</si>
  <si>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</si>
  <si>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</si>
  <si>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</si>
  <si>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</si>
  <si>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</si>
  <si>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</si>
  <si>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</si>
  <si>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</si>
  <si>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</si>
  <si>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</si>
  <si>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</si>
  <si>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</si>
  <si>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</si>
  <si>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</si>
  <si>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</si>
  <si>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</si>
  <si>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</si>
  <si>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</si>
  <si>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</si>
  <si>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</si>
  <si>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</si>
  <si>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</si>
  <si>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</si>
  <si>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</si>
  <si>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</si>
  <si>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</si>
  <si>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</si>
  <si>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</si>
  <si>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</si>
  <si>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</si>
  <si>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</si>
  <si>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</si>
  <si>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</si>
  <si>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</si>
  <si>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</si>
  <si>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</si>
  <si>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</si>
  <si>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</si>
  <si>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</si>
  <si>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</si>
  <si>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</si>
  <si>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</si>
  <si>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</si>
  <si>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</si>
  <si>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</si>
  <si>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</si>
  <si>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</si>
  <si>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</si>
  <si>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</si>
  <si>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</si>
  <si>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</si>
  <si>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</si>
  <si>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</si>
  <si>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</si>
  <si>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</si>
  <si>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</si>
  <si>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</si>
  <si>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</si>
  <si>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</si>
  <si>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</si>
  <si>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</si>
  <si>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</si>
  <si>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</si>
  <si>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</si>
  <si>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</si>
  <si>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</si>
  <si>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</si>
  <si>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</si>
  <si>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</si>
  <si>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</si>
  <si>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</si>
  <si>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</si>
  <si>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</si>
  <si>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</si>
  <si>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</si>
  <si>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</si>
  <si>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</si>
  <si>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</si>
  <si>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</si>
  <si>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</si>
  <si>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</si>
  <si>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</si>
  <si>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</si>
  <si>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</si>
  <si>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</si>
  <si>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</si>
  <si>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</si>
  <si>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</si>
  <si>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</si>
  <si>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</si>
  <si>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</si>
  <si>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</si>
  <si>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</si>
  <si>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</si>
  <si>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</si>
  <si>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</si>
  <si>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</si>
  <si>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</si>
  <si>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</si>
  <si>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</si>
  <si>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</si>
  <si>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</si>
  <si>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</si>
  <si>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</si>
  <si>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</si>
  <si>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</si>
  <si>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</si>
  <si>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</si>
  <si>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</si>
  <si>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</si>
  <si>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</si>
  <si>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</si>
  <si>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</si>
  <si>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</si>
  <si>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</si>
  <si>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</si>
  <si>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</si>
  <si>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</si>
  <si>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</si>
  <si>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</si>
  <si>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</si>
  <si>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</si>
  <si>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</si>
  <si>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</si>
  <si>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</si>
  <si>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</si>
  <si>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</si>
  <si>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</si>
  <si>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</si>
  <si>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</si>
  <si>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</si>
  <si>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</si>
  <si>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</si>
  <si>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</si>
  <si>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</si>
  <si>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</si>
  <si>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</si>
  <si>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</si>
  <si>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</si>
  <si>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</si>
  <si>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</si>
  <si>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</si>
  <si>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</si>
  <si>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</si>
  <si>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</si>
  <si>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</si>
  <si>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</si>
  <si>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</si>
  <si>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</si>
  <si>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</si>
  <si>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</si>
  <si>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</si>
  <si>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</si>
  <si>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</si>
  <si>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</si>
  <si>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</si>
  <si>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</si>
  <si>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</si>
  <si>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</si>
  <si>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</si>
  <si>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</si>
  <si>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</si>
  <si>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</si>
  <si>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</si>
  <si>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</si>
  <si>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</si>
  <si>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</si>
  <si>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</si>
  <si>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</si>
  <si>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</si>
  <si>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</si>
  <si>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</si>
  <si>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</si>
  <si>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</si>
  <si>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</si>
  <si>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</si>
  <si>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</si>
  <si>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</si>
  <si>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</si>
  <si>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</si>
  <si>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</si>
  <si>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</si>
  <si>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</si>
  <si>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</si>
  <si>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</si>
  <si>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</si>
  <si>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</si>
  <si>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</si>
  <si>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</si>
  <si>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</si>
  <si>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</si>
  <si>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</si>
  <si>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</si>
  <si>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</si>
  <si>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</si>
  <si>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</si>
  <si>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</si>
  <si>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</si>
  <si>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</si>
  <si>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</si>
  <si>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</si>
  <si>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</si>
  <si>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</si>
  <si>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</si>
  <si>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</si>
  <si>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</si>
  <si>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</si>
  <si>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</si>
  <si>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</si>
  <si>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</si>
  <si>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</si>
  <si>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</si>
  <si>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</si>
  <si>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</si>
  <si>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</si>
  <si>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</si>
  <si>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</si>
  <si>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</si>
  <si>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</si>
  <si>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</si>
  <si>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</si>
  <si>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</si>
  <si>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</si>
  <si>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</si>
  <si>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</si>
  <si>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</si>
  <si>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</si>
  <si>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</si>
  <si>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</si>
  <si>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</si>
  <si>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</si>
  <si>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</si>
  <si>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</si>
  <si>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</si>
  <si>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</si>
  <si>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</si>
  <si>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</si>
  <si>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</si>
  <si>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</si>
  <si>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</si>
  <si>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</si>
  <si>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</si>
  <si>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</si>
  <si>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</si>
  <si>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</si>
  <si>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</si>
  <si>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</si>
  <si>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</si>
  <si>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</si>
  <si>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</si>
  <si>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</si>
  <si>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</si>
  <si>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</si>
  <si>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</si>
  <si>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</si>
  <si>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</si>
  <si>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</si>
  <si>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</si>
  <si>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</si>
  <si>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</si>
  <si>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</si>
  <si>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</si>
  <si>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</si>
  <si>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</si>
  <si>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</si>
  <si>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</si>
  <si>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</si>
  <si>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</si>
  <si>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</si>
  <si>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</si>
  <si>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</si>
  <si>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</si>
  <si>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</si>
  <si>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</si>
  <si>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</si>
  <si>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</si>
  <si>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</si>
  <si>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</si>
  <si>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</si>
  <si>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</si>
  <si>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</si>
  <si>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</si>
  <si>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</si>
  <si>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</si>
  <si>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</si>
  <si>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</si>
  <si>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</si>
  <si>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</si>
  <si>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</si>
  <si>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</si>
  <si>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</si>
  <si>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</si>
  <si>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</si>
  <si>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</si>
  <si>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</si>
  <si>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</si>
  <si>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</si>
  <si>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</si>
  <si>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</si>
  <si>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</si>
  <si>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</si>
  <si>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</si>
  <si>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</si>
  <si>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</si>
  <si>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</si>
  <si>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</si>
  <si>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</si>
  <si>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</si>
  <si>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</si>
  <si>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</si>
  <si>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</si>
  <si>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</si>
  <si>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</si>
  <si>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</si>
  <si>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</si>
  <si>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</si>
  <si>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</si>
  <si>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</si>
  <si>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</si>
  <si>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</si>
  <si>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</si>
  <si>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</si>
  <si>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</si>
  <si>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</si>
  <si>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</si>
  <si>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</si>
  <si>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</si>
  <si>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</si>
  <si>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</si>
  <si>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</si>
  <si>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</si>
  <si>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</si>
  <si>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</si>
  <si>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</si>
  <si>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</si>
  <si>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</si>
  <si>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</si>
  <si>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</si>
  <si>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</si>
  <si>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</si>
  <si>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</si>
  <si>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</si>
  <si>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</si>
  <si>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</si>
  <si>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</si>
  <si>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</si>
  <si>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</si>
  <si>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</si>
  <si>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</si>
  <si>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</si>
  <si>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</si>
  <si>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</si>
  <si>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</si>
  <si>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</si>
  <si>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</si>
  <si>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</si>
  <si>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</si>
  <si>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</si>
  <si>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</si>
  <si>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</si>
  <si>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</si>
  <si>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</si>
  <si>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</si>
  <si>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</si>
  <si>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</si>
  <si>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</si>
  <si>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</si>
  <si>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</si>
  <si>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</si>
  <si>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</si>
  <si>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</si>
  <si>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</si>
  <si>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</si>
  <si>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</si>
  <si>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</si>
  <si>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</si>
  <si>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</si>
  <si>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</si>
  <si>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</si>
  <si>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</si>
  <si>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</si>
  <si>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</si>
  <si>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</si>
  <si>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</si>
  <si>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</si>
  <si>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</si>
  <si>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</si>
  <si>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</si>
  <si>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</si>
  <si>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</si>
  <si>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</si>
  <si>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</si>
  <si>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</si>
  <si>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</si>
  <si>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</si>
  <si>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</si>
  <si>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</si>
  <si>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</si>
  <si>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</si>
  <si>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</si>
  <si>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</si>
  <si>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</si>
  <si>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</si>
  <si>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</si>
  <si>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</si>
  <si>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</si>
  <si>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</si>
  <si>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</si>
  <si>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</si>
  <si>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</si>
  <si>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</si>
  <si>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</si>
  <si>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</si>
  <si>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</si>
  <si>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</si>
  <si>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</si>
  <si>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</si>
  <si>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</si>
  <si>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</si>
  <si>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</si>
  <si>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</si>
  <si>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</si>
  <si>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</si>
  <si>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</si>
  <si>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</si>
  <si>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</si>
  <si>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</si>
  <si>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</si>
  <si>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</si>
  <si>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</si>
  <si>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　　　　　　　先端基盤技術研究開発推進経費</t>
    <rPh sb="7" eb="9">
      <t>センタン</t>
    </rPh>
    <rPh sb="9" eb="11">
      <t>キバン</t>
    </rPh>
    <rPh sb="11" eb="13">
      <t>ギジュツ</t>
    </rPh>
    <rPh sb="13" eb="15">
      <t>ケンキュウ</t>
    </rPh>
    <rPh sb="15" eb="17">
      <t>カイハツ</t>
    </rPh>
    <rPh sb="17" eb="19">
      <t>スイシン</t>
    </rPh>
    <rPh sb="19" eb="21">
      <t>ケイヒ</t>
    </rPh>
    <phoneticPr fontId="5"/>
  </si>
  <si>
    <t>　　　　　　 科学技術・学術政策局</t>
    <rPh sb="7" eb="9">
      <t>カガク</t>
    </rPh>
    <rPh sb="9" eb="11">
      <t>ギジュツ</t>
    </rPh>
    <rPh sb="12" eb="14">
      <t>ガクジュツ</t>
    </rPh>
    <rPh sb="14" eb="16">
      <t>セイサク</t>
    </rPh>
    <rPh sb="16" eb="17">
      <t>キョク</t>
    </rPh>
    <phoneticPr fontId="5"/>
  </si>
  <si>
    <t>　　　　　　　研究開発基盤課</t>
    <rPh sb="7" eb="9">
      <t>ケンキュウ</t>
    </rPh>
    <rPh sb="9" eb="11">
      <t>カイハツ</t>
    </rPh>
    <rPh sb="11" eb="13">
      <t>キバン</t>
    </rPh>
    <rPh sb="13" eb="14">
      <t>カ</t>
    </rPh>
    <phoneticPr fontId="5"/>
  </si>
  <si>
    <t>　 研究開発基盤課長
     渡辺　その子</t>
    <rPh sb="2" eb="4">
      <t>ケンキュウ</t>
    </rPh>
    <rPh sb="4" eb="6">
      <t>カイハツ</t>
    </rPh>
    <rPh sb="6" eb="8">
      <t>キバン</t>
    </rPh>
    <rPh sb="8" eb="9">
      <t>カ</t>
    </rPh>
    <rPh sb="9" eb="10">
      <t>チョウ</t>
    </rPh>
    <rPh sb="16" eb="18">
      <t>ワタナベ</t>
    </rPh>
    <rPh sb="21" eb="22">
      <t>コ</t>
    </rPh>
    <phoneticPr fontId="5"/>
  </si>
  <si>
    <t>○</t>
  </si>
  <si>
    <t>-</t>
    <phoneticPr fontId="5"/>
  </si>
  <si>
    <t xml:space="preserve">                                      -</t>
    <phoneticPr fontId="5"/>
  </si>
  <si>
    <t xml:space="preserve">                                  -</t>
    <phoneticPr fontId="5"/>
  </si>
  <si>
    <t>-</t>
    <phoneticPr fontId="5"/>
  </si>
  <si>
    <t>基盤技術の研究推進方策や研究基盤施設の整備・運営等の施策の検討を行った領域数</t>
    <rPh sb="0" eb="2">
      <t>キバン</t>
    </rPh>
    <rPh sb="2" eb="4">
      <t>ギジュツ</t>
    </rPh>
    <rPh sb="5" eb="7">
      <t>ケンキュウ</t>
    </rPh>
    <rPh sb="7" eb="9">
      <t>スイシン</t>
    </rPh>
    <rPh sb="9" eb="11">
      <t>ホウサク</t>
    </rPh>
    <rPh sb="12" eb="14">
      <t>ケンキュウ</t>
    </rPh>
    <rPh sb="14" eb="16">
      <t>キバン</t>
    </rPh>
    <rPh sb="16" eb="18">
      <t>シセツ</t>
    </rPh>
    <rPh sb="19" eb="21">
      <t>セイビ</t>
    </rPh>
    <rPh sb="22" eb="24">
      <t>ウンエイ</t>
    </rPh>
    <rPh sb="24" eb="25">
      <t>トウ</t>
    </rPh>
    <rPh sb="26" eb="28">
      <t>シサク</t>
    </rPh>
    <rPh sb="29" eb="31">
      <t>ケントウ</t>
    </rPh>
    <rPh sb="32" eb="33">
      <t>オコナ</t>
    </rPh>
    <rPh sb="35" eb="37">
      <t>リョウイキ</t>
    </rPh>
    <rPh sb="37" eb="38">
      <t>スウ</t>
    </rPh>
    <phoneticPr fontId="5"/>
  </si>
  <si>
    <t>領域</t>
    <rPh sb="0" eb="2">
      <t>リョウイキ</t>
    </rPh>
    <phoneticPr fontId="5"/>
  </si>
  <si>
    <t>単位当たりコスト＝X／Y
X：予算の執行額
Ｙ：基盤技術の研究推進方策や研究基盤施設の整備・運営等の施策の検討等を行った領域数</t>
    <rPh sb="0" eb="2">
      <t>タンイ</t>
    </rPh>
    <rPh sb="2" eb="3">
      <t>ア</t>
    </rPh>
    <rPh sb="15" eb="17">
      <t>ヨサン</t>
    </rPh>
    <rPh sb="18" eb="20">
      <t>シッコウ</t>
    </rPh>
    <rPh sb="20" eb="21">
      <t>ガク</t>
    </rPh>
    <rPh sb="24" eb="26">
      <t>キバン</t>
    </rPh>
    <rPh sb="26" eb="28">
      <t>ギジュツ</t>
    </rPh>
    <rPh sb="29" eb="31">
      <t>ケンキュウ</t>
    </rPh>
    <rPh sb="31" eb="33">
      <t>スイシン</t>
    </rPh>
    <rPh sb="33" eb="35">
      <t>ホウサク</t>
    </rPh>
    <rPh sb="36" eb="38">
      <t>ケンキュウ</t>
    </rPh>
    <rPh sb="38" eb="40">
      <t>キバン</t>
    </rPh>
    <rPh sb="40" eb="42">
      <t>シセツ</t>
    </rPh>
    <rPh sb="43" eb="45">
      <t>セイビ</t>
    </rPh>
    <rPh sb="46" eb="48">
      <t>ウンエイ</t>
    </rPh>
    <rPh sb="48" eb="49">
      <t>トウ</t>
    </rPh>
    <rPh sb="50" eb="52">
      <t>シサク</t>
    </rPh>
    <rPh sb="53" eb="55">
      <t>ケントウ</t>
    </rPh>
    <rPh sb="55" eb="56">
      <t>トウ</t>
    </rPh>
    <rPh sb="57" eb="58">
      <t>オコナ</t>
    </rPh>
    <rPh sb="60" eb="62">
      <t>リョウイキ</t>
    </rPh>
    <rPh sb="62" eb="63">
      <t>スウ</t>
    </rPh>
    <phoneticPr fontId="5"/>
  </si>
  <si>
    <t>　  X/Ｙ</t>
    <phoneticPr fontId="5"/>
  </si>
  <si>
    <t>百万円</t>
    <rPh sb="0" eb="3">
      <t>ヒャクマンエン</t>
    </rPh>
    <phoneticPr fontId="5"/>
  </si>
  <si>
    <t xml:space="preserve">        29.5/4</t>
    <phoneticPr fontId="5"/>
  </si>
  <si>
    <t>-</t>
    <phoneticPr fontId="5"/>
  </si>
  <si>
    <t>件</t>
    <rPh sb="0" eb="1">
      <t>ケン</t>
    </rPh>
    <phoneticPr fontId="5"/>
  </si>
  <si>
    <t xml:space="preserve">         21/4</t>
    <phoneticPr fontId="5"/>
  </si>
  <si>
    <t xml:space="preserve">           9.2/2</t>
    <phoneticPr fontId="5"/>
  </si>
  <si>
    <t xml:space="preserve">            12.9/2</t>
    <phoneticPr fontId="5"/>
  </si>
  <si>
    <t>非常勤職員手当</t>
    <rPh sb="0" eb="3">
      <t>ヒジョウキン</t>
    </rPh>
    <rPh sb="3" eb="5">
      <t>ショクイン</t>
    </rPh>
    <rPh sb="5" eb="7">
      <t>テアテ</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</si>
  <si>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</si>
  <si>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</si>
  <si>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</si>
  <si>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</si>
  <si>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　第４期科学技術基本計画に「科学技術の共通基盤の充実、強化」の必要性が明記されており、関連施策の検討及び推進は重要であり、国が実施すべき事業である。</t>
    <phoneticPr fontId="5"/>
  </si>
  <si>
    <t>　第４期科学技術基本計画に「科学技術の共通基盤の充実、強化」の必要性が明記されており、関連施策の検討及び推進は重要であり、事業の目的に的確に反映している。</t>
    <rPh sb="61" eb="63">
      <t>ジギョウ</t>
    </rPh>
    <rPh sb="64" eb="66">
      <t>モクテキ</t>
    </rPh>
    <rPh sb="67" eb="69">
      <t>テキカク</t>
    </rPh>
    <rPh sb="70" eb="72">
      <t>ハンエイ</t>
    </rPh>
    <phoneticPr fontId="5"/>
  </si>
  <si>
    <t>‐</t>
  </si>
  <si>
    <t>　第４期科学技術基本計画に「科学技術の共通基盤の充実、強化」の必要性が明記されており、関連施策の検討及び推進は重要であり、これを達成する手段として本事業は必要かつ適切な事業であり、その優先度も高い。</t>
    <rPh sb="43" eb="45">
      <t>カンレン</t>
    </rPh>
    <rPh sb="45" eb="47">
      <t>セサク</t>
    </rPh>
    <rPh sb="64" eb="66">
      <t>タッセイ</t>
    </rPh>
    <rPh sb="68" eb="70">
      <t>シュダン</t>
    </rPh>
    <rPh sb="73" eb="74">
      <t>ホン</t>
    </rPh>
    <rPh sb="74" eb="76">
      <t>ジギョウ</t>
    </rPh>
    <rPh sb="77" eb="79">
      <t>ヒツヨウ</t>
    </rPh>
    <rPh sb="81" eb="83">
      <t>テキセツ</t>
    </rPh>
    <rPh sb="84" eb="86">
      <t>ジギョウ</t>
    </rPh>
    <rPh sb="92" eb="95">
      <t>ユウセンド</t>
    </rPh>
    <rPh sb="96" eb="97">
      <t>タカ</t>
    </rPh>
    <phoneticPr fontId="5"/>
  </si>
  <si>
    <t>　基盤技術の開発・活用や研究基盤施設の整備・運営等に関する施策を検討・推進するために必要な経費を執行しており、使用不明な執行はなく、未執行の費目もない。</t>
    <rPh sb="32" eb="34">
      <t>ケントウ</t>
    </rPh>
    <rPh sb="35" eb="37">
      <t>スイシン</t>
    </rPh>
    <rPh sb="42" eb="44">
      <t>ヒツヨウ</t>
    </rPh>
    <rPh sb="45" eb="47">
      <t>ケイヒ</t>
    </rPh>
    <rPh sb="48" eb="50">
      <t>シッコウ</t>
    </rPh>
    <phoneticPr fontId="5"/>
  </si>
  <si>
    <t>　活動実績は設定した活動見込みのとおり実施している。</t>
    <phoneticPr fontId="5"/>
  </si>
  <si>
    <t>　会議開催にあたり会場借料、消耗品類、議事速記等の経費節減を図るなどコスト削減や効率化に努めた。</t>
    <rPh sb="37" eb="39">
      <t>サクゲン</t>
    </rPh>
    <rPh sb="40" eb="43">
      <t>コウリツカ</t>
    </rPh>
    <rPh sb="44" eb="45">
      <t>ツト</t>
    </rPh>
    <phoneticPr fontId="5"/>
  </si>
  <si>
    <t>　会議開催にあたり会場借料、消耗品類、議事速記等の経費節減を図ったことなどにより、不用率が約３０％であった。</t>
    <phoneticPr fontId="5"/>
  </si>
  <si>
    <t>　成果実績は設定した成果目標を達成している。</t>
    <phoneticPr fontId="5"/>
  </si>
  <si>
    <t>　基盤技術の開発・活用や研究基盤施設の整備・運営等に関する施策を検討・推進するという業務の専門性を踏まえつつ効率的・効果的な執行に努めており、単位あたりコストの水準は妥当である。</t>
    <rPh sb="32" eb="34">
      <t>ケントウ</t>
    </rPh>
    <phoneticPr fontId="5"/>
  </si>
  <si>
    <t>平成27年度末までに基盤技術の研究推進方策や研究基盤施設の整備・運営等に関する事業6件の実施を達成する。</t>
    <rPh sb="0" eb="2">
      <t>ヘイセイ</t>
    </rPh>
    <rPh sb="4" eb="6">
      <t>ネンド</t>
    </rPh>
    <rPh sb="6" eb="7">
      <t>マツ</t>
    </rPh>
    <rPh sb="42" eb="43">
      <t>ケン</t>
    </rPh>
    <rPh sb="44" eb="46">
      <t>ジッシ</t>
    </rPh>
    <rPh sb="47" eb="49">
      <t>タッセイ</t>
    </rPh>
    <phoneticPr fontId="5"/>
  </si>
  <si>
    <t>非常勤職員手当</t>
  </si>
  <si>
    <t>諸謝金</t>
  </si>
  <si>
    <t>職員旅費</t>
    <rPh sb="2" eb="4">
      <t>リョヒ</t>
    </rPh>
    <phoneticPr fontId="5"/>
  </si>
  <si>
    <t>委員等旅費</t>
  </si>
  <si>
    <t>庁費</t>
  </si>
  <si>
    <t>事業実施全体の実施に必要な経費</t>
  </si>
  <si>
    <t>検討会等へ出席する委員等への謝金</t>
  </si>
  <si>
    <t>国内外の動向調査等</t>
  </si>
  <si>
    <t>検討会等へ出席するための旅費等</t>
  </si>
  <si>
    <t>検討会等の開催に必要な経費</t>
  </si>
  <si>
    <t>　様々な分野の研究開発に活用される光・量子科学技術等の基盤技術の今後の在り方及び開発・活用方策や、研究基盤施設の整備・運営等について、検討会の開催や外部有識者からのヒアリング等を行うとともに、国内における各機関の現地調査や各種学会・シンポジウムを通じた動向調査、更には国際会議等を通じた諸外国の取組等の情報収集・情報交換を行い、文献情報のみでは得ることが難しい基盤技術の開発・活用や研究基盤施設の整備・運営等に関する施策の検討及び推進に資する。</t>
    <phoneticPr fontId="5"/>
  </si>
  <si>
    <t>　本事業に係る経費は、文部科学省において直接執行しており、会計法令等を踏まえ適切に処理するよう努めている。また、その執行に当たっては、会議開催にあたり省内の会議室を使用し、経費の節減を図るなど効率的な実施に努めている。</t>
    <rPh sb="89" eb="91">
      <t>セツゲン</t>
    </rPh>
    <phoneticPr fontId="5"/>
  </si>
  <si>
    <t>　基盤技術に関する研究推進方策や研究基盤施設の整備・運営等に係る検討等を行うための検討会や動向調査等が適切に実施されており、今後とも引き続き効率的・効果的な事業の実施に努める必要がある。</t>
    <rPh sb="36" eb="37">
      <t>オコナ</t>
    </rPh>
    <rPh sb="41" eb="44">
      <t>ケントウカイ</t>
    </rPh>
    <rPh sb="45" eb="47">
      <t>ドウコウ</t>
    </rPh>
    <rPh sb="47" eb="49">
      <t>チョウサ</t>
    </rPh>
    <rPh sb="49" eb="50">
      <t>トウ</t>
    </rPh>
    <rPh sb="51" eb="53">
      <t>テキセツ</t>
    </rPh>
    <rPh sb="54" eb="56">
      <t>ジッシ</t>
    </rPh>
    <phoneticPr fontId="5"/>
  </si>
  <si>
    <t>　基盤技術に関する研究推進方策や、研究基盤施設の整備・運営等に係る検討等を行う上で、検討会や動向調査等は必須であり、効果的である。</t>
    <rPh sb="50" eb="51">
      <t>トウ</t>
    </rPh>
    <phoneticPr fontId="5"/>
  </si>
  <si>
    <t>　様々な分野の研究開発に活用される基盤技術に関する研究推進方策や、研究基盤施設の整備・運営等について、検討会や動向調査等を通じて今後の施策の在り方の検討及び推進を図る。</t>
    <rPh sb="1" eb="3">
      <t>サマザマ</t>
    </rPh>
    <rPh sb="4" eb="6">
      <t>ブンヤ</t>
    </rPh>
    <rPh sb="7" eb="9">
      <t>ケンキュウ</t>
    </rPh>
    <rPh sb="9" eb="11">
      <t>カイハツ</t>
    </rPh>
    <rPh sb="12" eb="14">
      <t>カツヨウ</t>
    </rPh>
    <rPh sb="17" eb="19">
      <t>キバン</t>
    </rPh>
    <rPh sb="19" eb="21">
      <t>ギジュツ</t>
    </rPh>
    <rPh sb="22" eb="23">
      <t>カン</t>
    </rPh>
    <rPh sb="25" eb="27">
      <t>ケンキュウ</t>
    </rPh>
    <rPh sb="27" eb="29">
      <t>スイシン</t>
    </rPh>
    <rPh sb="29" eb="31">
      <t>ホウサク</t>
    </rPh>
    <rPh sb="33" eb="35">
      <t>ケンキュウ</t>
    </rPh>
    <rPh sb="35" eb="37">
      <t>キバン</t>
    </rPh>
    <rPh sb="37" eb="39">
      <t>シセツ</t>
    </rPh>
    <rPh sb="40" eb="42">
      <t>セイビ</t>
    </rPh>
    <rPh sb="43" eb="45">
      <t>ウンエイ</t>
    </rPh>
    <rPh sb="45" eb="46">
      <t>トウ</t>
    </rPh>
    <rPh sb="51" eb="54">
      <t>ケントウカイ</t>
    </rPh>
    <rPh sb="55" eb="57">
      <t>ドウコウ</t>
    </rPh>
    <rPh sb="57" eb="59">
      <t>チョウサ</t>
    </rPh>
    <rPh sb="59" eb="60">
      <t>トウ</t>
    </rPh>
    <rPh sb="61" eb="62">
      <t>ツウ</t>
    </rPh>
    <rPh sb="64" eb="66">
      <t>コンゴ</t>
    </rPh>
    <rPh sb="67" eb="69">
      <t>シサク</t>
    </rPh>
    <rPh sb="70" eb="71">
      <t>ア</t>
    </rPh>
    <rPh sb="72" eb="73">
      <t>カタ</t>
    </rPh>
    <rPh sb="74" eb="76">
      <t>ケントウ</t>
    </rPh>
    <rPh sb="76" eb="77">
      <t>オヨ</t>
    </rPh>
    <rPh sb="78" eb="80">
      <t>スイシン</t>
    </rPh>
    <rPh sb="81" eb="82">
      <t>ハカ</t>
    </rPh>
    <phoneticPr fontId="5"/>
  </si>
  <si>
    <t>基盤技術の研究推進方策や研究基盤施設の整備・運営等に関する事業実施数（件）</t>
    <rPh sb="0" eb="2">
      <t>キバン</t>
    </rPh>
    <rPh sb="2" eb="4">
      <t>ギジュツ</t>
    </rPh>
    <rPh sb="5" eb="7">
      <t>ケンキュウ</t>
    </rPh>
    <rPh sb="7" eb="9">
      <t>スイシン</t>
    </rPh>
    <rPh sb="9" eb="11">
      <t>ホウサク</t>
    </rPh>
    <rPh sb="12" eb="14">
      <t>ケンキュウ</t>
    </rPh>
    <rPh sb="14" eb="16">
      <t>キバン</t>
    </rPh>
    <rPh sb="16" eb="18">
      <t>シセツ</t>
    </rPh>
    <rPh sb="19" eb="21">
      <t>セイビ</t>
    </rPh>
    <rPh sb="22" eb="24">
      <t>ウンエイ</t>
    </rPh>
    <rPh sb="24" eb="25">
      <t>トウ</t>
    </rPh>
    <rPh sb="26" eb="27">
      <t>カン</t>
    </rPh>
    <rPh sb="29" eb="31">
      <t>ジギョウ</t>
    </rPh>
    <rPh sb="31" eb="33">
      <t>ジッシ</t>
    </rPh>
    <rPh sb="33" eb="34">
      <t>スウ</t>
    </rPh>
    <rPh sb="35" eb="36">
      <t>ケン</t>
    </rPh>
    <phoneticPr fontId="5"/>
  </si>
  <si>
    <t>　　　　　　　　　科学技術戦略重点化
　　　　　9-8 新興・融合領域の研究開発の推進</t>
    <rPh sb="9" eb="11">
      <t>カガク</t>
    </rPh>
    <rPh sb="11" eb="13">
      <t>ギジュツ</t>
    </rPh>
    <rPh sb="13" eb="15">
      <t>センリャク</t>
    </rPh>
    <rPh sb="15" eb="18">
      <t>ジュウテンカ</t>
    </rPh>
    <rPh sb="28" eb="30">
      <t>シンコウ</t>
    </rPh>
    <rPh sb="31" eb="33">
      <t>ユウゴウ</t>
    </rPh>
    <rPh sb="33" eb="35">
      <t>リョウイキ</t>
    </rPh>
    <rPh sb="36" eb="38">
      <t>ケンキュウ</t>
    </rPh>
    <rPh sb="38" eb="40">
      <t>カイハツ</t>
    </rPh>
    <rPh sb="41" eb="43">
      <t>スイシン</t>
    </rPh>
    <phoneticPr fontId="5"/>
  </si>
  <si>
    <t>成果指標が、事業の実施数という活動指標であり、新たな施策に事業の成果が反映されたかどうか等の指標の設定を検討すべき。</t>
    <phoneticPr fontId="5"/>
  </si>
  <si>
    <t>１．事業評価の観点：この事業は、様々な分野の研究開発に活用される基盤技術に関する研究推進方策や研究基盤施設の整備・運営等について、今後の施策の在り方の検討及び推進を図るための事業であり、成果指標及び予算執行状況の観点から検証を行った。                                           
２．所見：当該事業は、成果指標が、事業の実施数という活動指標であり、新たな施策に事業の成果が反映されたかどうか等の指標の設定を検討すべきである。また平成２６年度決算において不用額が生じていることから、不用額が生じた要因を分析したうえで、予算執行実績を適切に平成２８年度概算要求に反映すべきである。</t>
    <phoneticPr fontId="5"/>
  </si>
  <si>
    <t>外部有識者及び行政事業レビュー推進チームの所見を受けて、より適切な指標等を検討する。また、基盤技術に関する研究推進方策や研究基盤施設の整備・運営等に係る検討等を行う上で、検討会や動向調査を実施する必要があることから、平成２６年度の執行実績を踏まえ、効率的・効果的な事業の推進に努めるとともに、平成２８年度概算要求において旅費の積算単価の見直しを行い、▲0.8百万円縮減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</si>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</sst>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171450</xdr:colOff>
      <xdr:row>149</xdr:row>
      <xdr:rowOff>240559</xdr:rowOff>
    </xdr:from>
    <xdr:to>
      <xdr:col>34</xdr:col>
      <xdr:colOff>157394</xdr:colOff>
      <xdr:row>153</xdr:row>
      <xdr:rowOff>292472</xdr:rowOff>
    </xdr:to>
    <xdr:sp macro="" textlink="">
      <xdr:nvSpPr>
        <xdr:cNvPr id="11" name="AutoShape 7"/>
        <xdr:cNvSpPr>
          <a:spLocks noChangeArrowheads="1"/>
        </xdr:cNvSpPr>
      </xdr:nvSpPr>
      <xdr:spPr bwMode="auto">
        <a:xfrm>
          <a:off x="3171825" y="36121234"/>
          <a:ext cx="3786419" cy="14616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々な分野の研究開発に活用される光・量子科学等の基盤技術の今後の在り方及び活用方策や、研究基盤施設の整備・運営等について、検討会の開催や外部有識者からのヒアリング等を行うとともに、国内における各機関の現地調査や各種学会・シンポジウムを通じた動向調査、更には国際会議等を通じた諸外国の取組等の情報収集・情報交換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154886</xdr:colOff>
      <xdr:row>142</xdr:row>
      <xdr:rowOff>200025</xdr:rowOff>
    </xdr:from>
    <xdr:to>
      <xdr:col>33</xdr:col>
      <xdr:colOff>149113</xdr:colOff>
      <xdr:row>144</xdr:row>
      <xdr:rowOff>346090</xdr:rowOff>
    </xdr:to>
    <xdr:sp macro="" textlink="">
      <xdr:nvSpPr>
        <xdr:cNvPr id="12" name="desk1"/>
        <xdr:cNvSpPr>
          <a:spLocks noEditPoints="1" noChangeArrowheads="1"/>
        </xdr:cNvSpPr>
      </xdr:nvSpPr>
      <xdr:spPr bwMode="auto">
        <a:xfrm>
          <a:off x="3355286" y="33613725"/>
          <a:ext cx="3394652" cy="850915"/>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noFill/>
        <a:ln w="9525">
          <a:solidFill>
            <a:srgbClr val="000000"/>
          </a:solidFill>
          <a:miter lim="800000"/>
          <a:headEnd/>
          <a:tailEnd/>
        </a:ln>
        <a:effectLst/>
        <a:extLst/>
      </xdr:spPr>
      <xdr:txBody>
        <a:bodyPr vertOverflow="clip" wrap="square" lIns="91440" tIns="45720" rIns="91440" bIns="45720" anchor="ctr" upright="1"/>
        <a:lstStyle/>
        <a:p>
          <a:pPr algn="ctr" rtl="0">
            <a:lnSpc>
              <a:spcPts val="18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97127</xdr:colOff>
      <xdr:row>146</xdr:row>
      <xdr:rowOff>255590</xdr:rowOff>
    </xdr:from>
    <xdr:to>
      <xdr:col>43</xdr:col>
      <xdr:colOff>89259</xdr:colOff>
      <xdr:row>148</xdr:row>
      <xdr:rowOff>319244</xdr:rowOff>
    </xdr:to>
    <xdr:sp macro="" textlink="">
      <xdr:nvSpPr>
        <xdr:cNvPr id="13" name="Text Box 12"/>
        <xdr:cNvSpPr txBox="1">
          <a:spLocks noChangeArrowheads="1"/>
        </xdr:cNvSpPr>
      </xdr:nvSpPr>
      <xdr:spPr bwMode="auto">
        <a:xfrm>
          <a:off x="6897977" y="35078990"/>
          <a:ext cx="1792357" cy="7685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非常勤職員手当　　　 </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2.3</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46384</xdr:colOff>
      <xdr:row>146</xdr:row>
      <xdr:rowOff>133546</xdr:rowOff>
    </xdr:from>
    <xdr:to>
      <xdr:col>37</xdr:col>
      <xdr:colOff>108941</xdr:colOff>
      <xdr:row>146</xdr:row>
      <xdr:rowOff>296615</xdr:rowOff>
    </xdr:to>
    <xdr:sp macro="" textlink="">
      <xdr:nvSpPr>
        <xdr:cNvPr id="14" name="Text Box 14"/>
        <xdr:cNvSpPr txBox="1">
          <a:spLocks noChangeArrowheads="1"/>
        </xdr:cNvSpPr>
      </xdr:nvSpPr>
      <xdr:spPr bwMode="auto">
        <a:xfrm>
          <a:off x="6847234" y="34956946"/>
          <a:ext cx="662632" cy="16306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内訳</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7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178052</xdr:colOff>
      <xdr:row>146</xdr:row>
      <xdr:rowOff>167576</xdr:rowOff>
    </xdr:from>
    <xdr:to>
      <xdr:col>33</xdr:col>
      <xdr:colOff>172279</xdr:colOff>
      <xdr:row>148</xdr:row>
      <xdr:rowOff>303703</xdr:rowOff>
    </xdr:to>
    <xdr:sp macro="" textlink="">
      <xdr:nvSpPr>
        <xdr:cNvPr id="15" name="desk1"/>
        <xdr:cNvSpPr>
          <a:spLocks noEditPoints="1" noChangeArrowheads="1"/>
        </xdr:cNvSpPr>
      </xdr:nvSpPr>
      <xdr:spPr bwMode="auto">
        <a:xfrm>
          <a:off x="3378452" y="34990976"/>
          <a:ext cx="3394652" cy="840977"/>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noFill/>
        <a:ln w="9525">
          <a:solidFill>
            <a:srgbClr val="000000"/>
          </a:solidFill>
          <a:miter lim="800000"/>
          <a:headEnd/>
          <a:tailEnd/>
        </a:ln>
        <a:effectLst/>
        <a:extLst/>
      </xdr:spPr>
      <xdr:txBody>
        <a:bodyPr vertOverflow="clip" wrap="square" lIns="91440" tIns="45720" rIns="91440" bIns="45720" anchor="ctr" upright="1"/>
        <a:lstStyle/>
        <a:p>
          <a:pPr algn="ctr" rtl="0">
            <a:lnSpc>
              <a:spcPts val="18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事務費</a:t>
          </a:r>
        </a:p>
        <a:p>
          <a:pPr algn="ctr" rtl="0">
            <a:lnSpc>
              <a:spcPts val="17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24020</xdr:colOff>
      <xdr:row>145</xdr:row>
      <xdr:rowOff>14591</xdr:rowOff>
    </xdr:from>
    <xdr:to>
      <xdr:col>25</xdr:col>
      <xdr:colOff>24020</xdr:colOff>
      <xdr:row>146</xdr:row>
      <xdr:rowOff>171961</xdr:rowOff>
    </xdr:to>
    <xdr:cxnSp macro="">
      <xdr:nvCxnSpPr>
        <xdr:cNvPr id="16" name="直線矢印コネクタ 15"/>
        <xdr:cNvCxnSpPr/>
      </xdr:nvCxnSpPr>
      <xdr:spPr>
        <a:xfrm>
          <a:off x="5024645" y="34485566"/>
          <a:ext cx="0" cy="50979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4" zoomScaleNormal="75" zoomScaleSheetLayoutView="100" zoomScalePageLayoutView="85" workbookViewId="0">
      <selection activeCell="A135" sqref="A135:AX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4" t="s">
        <v>0</v>
      </c>
      <c r="AK2" s="434"/>
      <c r="AL2" s="434"/>
      <c r="AM2" s="434"/>
      <c r="AN2" s="434"/>
      <c r="AO2" s="434"/>
      <c r="AP2" s="434"/>
      <c r="AQ2" s="687" t="s">
        <v>465</v>
      </c>
      <c r="AR2" s="687"/>
      <c r="AS2" s="68" t="str">
        <f>IF(OR(AQ2="　", AQ2=""), "", "-")</f>
        <v/>
      </c>
      <c r="AT2" s="688">
        <v>297</v>
      </c>
      <c r="AU2" s="688"/>
      <c r="AV2" s="69" t="str">
        <f>IF(AW2="", "", "-")</f>
        <v/>
      </c>
      <c r="AW2" s="689"/>
      <c r="AX2" s="689"/>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471</v>
      </c>
      <c r="AK3" s="646"/>
      <c r="AL3" s="646"/>
      <c r="AM3" s="646"/>
      <c r="AN3" s="646"/>
      <c r="AO3" s="646"/>
      <c r="AP3" s="646"/>
      <c r="AQ3" s="646"/>
      <c r="AR3" s="646"/>
      <c r="AS3" s="646"/>
      <c r="AT3" s="646"/>
      <c r="AU3" s="646"/>
      <c r="AV3" s="646"/>
      <c r="AW3" s="646"/>
      <c r="AX3" s="36" t="s">
        <v>91</v>
      </c>
    </row>
    <row r="4" spans="1:50" ht="24.75" customHeight="1">
      <c r="A4" s="461" t="s">
        <v>30</v>
      </c>
      <c r="B4" s="462"/>
      <c r="C4" s="462"/>
      <c r="D4" s="462"/>
      <c r="E4" s="462"/>
      <c r="F4" s="462"/>
      <c r="G4" s="435" t="s">
        <v>472</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473</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c r="A5" s="445" t="s">
        <v>93</v>
      </c>
      <c r="B5" s="446"/>
      <c r="C5" s="446"/>
      <c r="D5" s="446"/>
      <c r="E5" s="446"/>
      <c r="F5" s="447"/>
      <c r="G5" s="661" t="s">
        <v>212</v>
      </c>
      <c r="H5" s="622"/>
      <c r="I5" s="622"/>
      <c r="J5" s="622"/>
      <c r="K5" s="622"/>
      <c r="L5" s="622"/>
      <c r="M5" s="662" t="s">
        <v>92</v>
      </c>
      <c r="N5" s="663"/>
      <c r="O5" s="663"/>
      <c r="P5" s="663"/>
      <c r="Q5" s="663"/>
      <c r="R5" s="664"/>
      <c r="S5" s="621" t="s">
        <v>157</v>
      </c>
      <c r="T5" s="622"/>
      <c r="U5" s="622"/>
      <c r="V5" s="622"/>
      <c r="W5" s="622"/>
      <c r="X5" s="623"/>
      <c r="Y5" s="452" t="s">
        <v>3</v>
      </c>
      <c r="Z5" s="453"/>
      <c r="AA5" s="453"/>
      <c r="AB5" s="453"/>
      <c r="AC5" s="453"/>
      <c r="AD5" s="454"/>
      <c r="AE5" s="455" t="s">
        <v>474</v>
      </c>
      <c r="AF5" s="456"/>
      <c r="AG5" s="456"/>
      <c r="AH5" s="456"/>
      <c r="AI5" s="456"/>
      <c r="AJ5" s="456"/>
      <c r="AK5" s="456"/>
      <c r="AL5" s="456"/>
      <c r="AM5" s="456"/>
      <c r="AN5" s="456"/>
      <c r="AO5" s="456"/>
      <c r="AP5" s="457"/>
      <c r="AQ5" s="458" t="s">
        <v>475</v>
      </c>
      <c r="AR5" s="459"/>
      <c r="AS5" s="459"/>
      <c r="AT5" s="459"/>
      <c r="AU5" s="459"/>
      <c r="AV5" s="459"/>
      <c r="AW5" s="459"/>
      <c r="AX5" s="460"/>
    </row>
    <row r="6" spans="1:50" ht="39" customHeight="1">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524</v>
      </c>
      <c r="AF6" s="470"/>
      <c r="AG6" s="470"/>
      <c r="AH6" s="470"/>
      <c r="AI6" s="470"/>
      <c r="AJ6" s="470"/>
      <c r="AK6" s="470"/>
      <c r="AL6" s="470"/>
      <c r="AM6" s="470"/>
      <c r="AN6" s="470"/>
      <c r="AO6" s="470"/>
      <c r="AP6" s="470"/>
      <c r="AQ6" s="471"/>
      <c r="AR6" s="471"/>
      <c r="AS6" s="471"/>
      <c r="AT6" s="471"/>
      <c r="AU6" s="471"/>
      <c r="AV6" s="471"/>
      <c r="AW6" s="471"/>
      <c r="AX6" s="472"/>
    </row>
    <row r="7" spans="1:50" ht="37.5" customHeight="1">
      <c r="A7" s="489" t="s">
        <v>25</v>
      </c>
      <c r="B7" s="490"/>
      <c r="C7" s="490"/>
      <c r="D7" s="490"/>
      <c r="E7" s="490"/>
      <c r="F7" s="490"/>
      <c r="G7" s="491" t="s">
        <v>479</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478</v>
      </c>
      <c r="AF7" s="496"/>
      <c r="AG7" s="496"/>
      <c r="AH7" s="496"/>
      <c r="AI7" s="496"/>
      <c r="AJ7" s="496"/>
      <c r="AK7" s="496"/>
      <c r="AL7" s="496"/>
      <c r="AM7" s="496"/>
      <c r="AN7" s="496"/>
      <c r="AO7" s="496"/>
      <c r="AP7" s="496"/>
      <c r="AQ7" s="496"/>
      <c r="AR7" s="496"/>
      <c r="AS7" s="496"/>
      <c r="AT7" s="496"/>
      <c r="AU7" s="496"/>
      <c r="AV7" s="496"/>
      <c r="AW7" s="496"/>
      <c r="AX7" s="497"/>
    </row>
    <row r="8" spans="1:50" ht="44.25" customHeight="1">
      <c r="A8" s="641" t="s">
        <v>308</v>
      </c>
      <c r="B8" s="642"/>
      <c r="C8" s="642"/>
      <c r="D8" s="642"/>
      <c r="E8" s="642"/>
      <c r="F8" s="643"/>
      <c r="G8" s="638" t="str">
        <f>入力規則等!A26</f>
        <v>科学技術・イノベーション</v>
      </c>
      <c r="H8" s="639"/>
      <c r="I8" s="639"/>
      <c r="J8" s="639"/>
      <c r="K8" s="639"/>
      <c r="L8" s="639"/>
      <c r="M8" s="639"/>
      <c r="N8" s="639"/>
      <c r="O8" s="639"/>
      <c r="P8" s="639"/>
      <c r="Q8" s="639"/>
      <c r="R8" s="639"/>
      <c r="S8" s="639"/>
      <c r="T8" s="639"/>
      <c r="U8" s="639"/>
      <c r="V8" s="639"/>
      <c r="W8" s="639"/>
      <c r="X8" s="640"/>
      <c r="Y8" s="473" t="s">
        <v>79</v>
      </c>
      <c r="Z8" s="473"/>
      <c r="AA8" s="473"/>
      <c r="AB8" s="473"/>
      <c r="AC8" s="473"/>
      <c r="AD8" s="473"/>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9" customHeight="1">
      <c r="A9" s="193" t="s">
        <v>26</v>
      </c>
      <c r="B9" s="194"/>
      <c r="C9" s="194"/>
      <c r="D9" s="194"/>
      <c r="E9" s="194"/>
      <c r="F9" s="194"/>
      <c r="G9" s="195" t="s">
        <v>522</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c r="A10" s="193" t="s">
        <v>36</v>
      </c>
      <c r="B10" s="194"/>
      <c r="C10" s="194"/>
      <c r="D10" s="194"/>
      <c r="E10" s="194"/>
      <c r="F10" s="194"/>
      <c r="G10" s="195" t="s">
        <v>518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8"/>
      <c r="G11" s="449" t="str">
        <f>入力規則等!P10</f>
        <v>直接実施</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4"/>
      <c r="B13" s="405"/>
      <c r="C13" s="405"/>
      <c r="D13" s="405"/>
      <c r="E13" s="405"/>
      <c r="F13" s="406"/>
      <c r="G13" s="508" t="s">
        <v>7</v>
      </c>
      <c r="H13" s="509"/>
      <c r="I13" s="514" t="s">
        <v>8</v>
      </c>
      <c r="J13" s="515"/>
      <c r="K13" s="515"/>
      <c r="L13" s="515"/>
      <c r="M13" s="515"/>
      <c r="N13" s="515"/>
      <c r="O13" s="516"/>
      <c r="P13" s="184">
        <v>36</v>
      </c>
      <c r="Q13" s="185"/>
      <c r="R13" s="185"/>
      <c r="S13" s="185"/>
      <c r="T13" s="185"/>
      <c r="U13" s="185"/>
      <c r="V13" s="186"/>
      <c r="W13" s="184">
        <v>30.8</v>
      </c>
      <c r="X13" s="185"/>
      <c r="Y13" s="185"/>
      <c r="Z13" s="185"/>
      <c r="AA13" s="185"/>
      <c r="AB13" s="185"/>
      <c r="AC13" s="186"/>
      <c r="AD13" s="184">
        <v>12.9</v>
      </c>
      <c r="AE13" s="185"/>
      <c r="AF13" s="185"/>
      <c r="AG13" s="185"/>
      <c r="AH13" s="185"/>
      <c r="AI13" s="185"/>
      <c r="AJ13" s="186"/>
      <c r="AK13" s="184">
        <v>12.9</v>
      </c>
      <c r="AL13" s="185"/>
      <c r="AM13" s="185"/>
      <c r="AN13" s="185"/>
      <c r="AO13" s="185"/>
      <c r="AP13" s="185"/>
      <c r="AQ13" s="186"/>
      <c r="AR13" s="198">
        <v>12.9</v>
      </c>
      <c r="AS13" s="199"/>
      <c r="AT13" s="199"/>
      <c r="AU13" s="199"/>
      <c r="AV13" s="199"/>
      <c r="AW13" s="199"/>
      <c r="AX13" s="200"/>
    </row>
    <row r="14" spans="1:50" ht="21" customHeight="1">
      <c r="A14" s="404"/>
      <c r="B14" s="405"/>
      <c r="C14" s="405"/>
      <c r="D14" s="405"/>
      <c r="E14" s="405"/>
      <c r="F14" s="406"/>
      <c r="G14" s="510"/>
      <c r="H14" s="511"/>
      <c r="I14" s="188" t="s">
        <v>9</v>
      </c>
      <c r="J14" s="189"/>
      <c r="K14" s="189"/>
      <c r="L14" s="189"/>
      <c r="M14" s="189"/>
      <c r="N14" s="189"/>
      <c r="O14" s="190"/>
      <c r="P14" s="184">
        <v>-0.1</v>
      </c>
      <c r="Q14" s="185"/>
      <c r="R14" s="185"/>
      <c r="S14" s="185"/>
      <c r="T14" s="185"/>
      <c r="U14" s="185"/>
      <c r="V14" s="186"/>
      <c r="W14" s="184">
        <v>-0.3</v>
      </c>
      <c r="X14" s="185"/>
      <c r="Y14" s="185"/>
      <c r="Z14" s="185"/>
      <c r="AA14" s="185"/>
      <c r="AB14" s="185"/>
      <c r="AC14" s="186"/>
      <c r="AD14" s="184" t="s">
        <v>487</v>
      </c>
      <c r="AE14" s="185"/>
      <c r="AF14" s="185"/>
      <c r="AG14" s="185"/>
      <c r="AH14" s="185"/>
      <c r="AI14" s="185"/>
      <c r="AJ14" s="186"/>
      <c r="AK14" s="184" t="s">
        <v>487</v>
      </c>
      <c r="AL14" s="185"/>
      <c r="AM14" s="185"/>
      <c r="AN14" s="185"/>
      <c r="AO14" s="185"/>
      <c r="AP14" s="185"/>
      <c r="AQ14" s="186"/>
      <c r="AR14" s="191"/>
      <c r="AS14" s="191"/>
      <c r="AT14" s="191"/>
      <c r="AU14" s="191"/>
      <c r="AV14" s="191"/>
      <c r="AW14" s="191"/>
      <c r="AX14" s="192"/>
    </row>
    <row r="15" spans="1:50" ht="21" customHeight="1">
      <c r="A15" s="404"/>
      <c r="B15" s="405"/>
      <c r="C15" s="405"/>
      <c r="D15" s="405"/>
      <c r="E15" s="405"/>
      <c r="F15" s="406"/>
      <c r="G15" s="510"/>
      <c r="H15" s="511"/>
      <c r="I15" s="188" t="s">
        <v>62</v>
      </c>
      <c r="J15" s="432"/>
      <c r="K15" s="432"/>
      <c r="L15" s="432"/>
      <c r="M15" s="432"/>
      <c r="N15" s="432"/>
      <c r="O15" s="433"/>
      <c r="P15" s="184" t="s">
        <v>477</v>
      </c>
      <c r="Q15" s="185"/>
      <c r="R15" s="185"/>
      <c r="S15" s="185"/>
      <c r="T15" s="185"/>
      <c r="U15" s="185"/>
      <c r="V15" s="186"/>
      <c r="W15" s="184" t="s">
        <v>477</v>
      </c>
      <c r="X15" s="185"/>
      <c r="Y15" s="185"/>
      <c r="Z15" s="185"/>
      <c r="AA15" s="185"/>
      <c r="AB15" s="185"/>
      <c r="AC15" s="186"/>
      <c r="AD15" s="184" t="s">
        <v>487</v>
      </c>
      <c r="AE15" s="185"/>
      <c r="AF15" s="185"/>
      <c r="AG15" s="185"/>
      <c r="AH15" s="185"/>
      <c r="AI15" s="185"/>
      <c r="AJ15" s="186"/>
      <c r="AK15" s="184" t="s">
        <v>487</v>
      </c>
      <c r="AL15" s="185"/>
      <c r="AM15" s="185"/>
      <c r="AN15" s="185"/>
      <c r="AO15" s="185"/>
      <c r="AP15" s="185"/>
      <c r="AQ15" s="186"/>
      <c r="AR15" s="184"/>
      <c r="AS15" s="185"/>
      <c r="AT15" s="185"/>
      <c r="AU15" s="185"/>
      <c r="AV15" s="185"/>
      <c r="AW15" s="185"/>
      <c r="AX15" s="187"/>
    </row>
    <row r="16" spans="1:50" ht="21" customHeight="1">
      <c r="A16" s="404"/>
      <c r="B16" s="405"/>
      <c r="C16" s="405"/>
      <c r="D16" s="405"/>
      <c r="E16" s="405"/>
      <c r="F16" s="406"/>
      <c r="G16" s="510"/>
      <c r="H16" s="511"/>
      <c r="I16" s="188" t="s">
        <v>63</v>
      </c>
      <c r="J16" s="432"/>
      <c r="K16" s="432"/>
      <c r="L16" s="432"/>
      <c r="M16" s="432"/>
      <c r="N16" s="432"/>
      <c r="O16" s="433"/>
      <c r="P16" s="184" t="s">
        <v>477</v>
      </c>
      <c r="Q16" s="185"/>
      <c r="R16" s="185"/>
      <c r="S16" s="185"/>
      <c r="T16" s="185"/>
      <c r="U16" s="185"/>
      <c r="V16" s="186"/>
      <c r="W16" s="184" t="s">
        <v>480</v>
      </c>
      <c r="X16" s="185"/>
      <c r="Y16" s="185"/>
      <c r="Z16" s="185"/>
      <c r="AA16" s="185"/>
      <c r="AB16" s="185"/>
      <c r="AC16" s="186"/>
      <c r="AD16" s="184" t="s">
        <v>487</v>
      </c>
      <c r="AE16" s="185"/>
      <c r="AF16" s="185"/>
      <c r="AG16" s="185"/>
      <c r="AH16" s="185"/>
      <c r="AI16" s="185"/>
      <c r="AJ16" s="186"/>
      <c r="AK16" s="184" t="s">
        <v>487</v>
      </c>
      <c r="AL16" s="185"/>
      <c r="AM16" s="185"/>
      <c r="AN16" s="185"/>
      <c r="AO16" s="185"/>
      <c r="AP16" s="185"/>
      <c r="AQ16" s="186"/>
      <c r="AR16" s="484"/>
      <c r="AS16" s="485"/>
      <c r="AT16" s="485"/>
      <c r="AU16" s="485"/>
      <c r="AV16" s="485"/>
      <c r="AW16" s="485"/>
      <c r="AX16" s="486"/>
    </row>
    <row r="17" spans="1:50" ht="24.75" customHeight="1">
      <c r="A17" s="404"/>
      <c r="B17" s="405"/>
      <c r="C17" s="405"/>
      <c r="D17" s="405"/>
      <c r="E17" s="405"/>
      <c r="F17" s="406"/>
      <c r="G17" s="510"/>
      <c r="H17" s="511"/>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487</v>
      </c>
      <c r="AE17" s="185"/>
      <c r="AF17" s="185"/>
      <c r="AG17" s="185"/>
      <c r="AH17" s="185"/>
      <c r="AI17" s="185"/>
      <c r="AJ17" s="186"/>
      <c r="AK17" s="184" t="s">
        <v>487</v>
      </c>
      <c r="AL17" s="185"/>
      <c r="AM17" s="185"/>
      <c r="AN17" s="185"/>
      <c r="AO17" s="185"/>
      <c r="AP17" s="185"/>
      <c r="AQ17" s="186"/>
      <c r="AR17" s="487"/>
      <c r="AS17" s="487"/>
      <c r="AT17" s="487"/>
      <c r="AU17" s="487"/>
      <c r="AV17" s="487"/>
      <c r="AW17" s="487"/>
      <c r="AX17" s="488"/>
    </row>
    <row r="18" spans="1:50" ht="24.75" customHeight="1">
      <c r="A18" s="404"/>
      <c r="B18" s="405"/>
      <c r="C18" s="405"/>
      <c r="D18" s="405"/>
      <c r="E18" s="405"/>
      <c r="F18" s="406"/>
      <c r="G18" s="512"/>
      <c r="H18" s="513"/>
      <c r="I18" s="633" t="s">
        <v>22</v>
      </c>
      <c r="J18" s="634"/>
      <c r="K18" s="634"/>
      <c r="L18" s="634"/>
      <c r="M18" s="634"/>
      <c r="N18" s="634"/>
      <c r="O18" s="635"/>
      <c r="P18" s="656">
        <f>SUM(P13:V17)</f>
        <v>35.9</v>
      </c>
      <c r="Q18" s="657"/>
      <c r="R18" s="657"/>
      <c r="S18" s="657"/>
      <c r="T18" s="657"/>
      <c r="U18" s="657"/>
      <c r="V18" s="658"/>
      <c r="W18" s="656">
        <f>SUM(W13:AC17)</f>
        <v>30.5</v>
      </c>
      <c r="X18" s="657"/>
      <c r="Y18" s="657"/>
      <c r="Z18" s="657"/>
      <c r="AA18" s="657"/>
      <c r="AB18" s="657"/>
      <c r="AC18" s="658"/>
      <c r="AD18" s="656">
        <f t="shared" ref="AD18" si="0">SUM(AD13:AJ17)</f>
        <v>12.9</v>
      </c>
      <c r="AE18" s="657"/>
      <c r="AF18" s="657"/>
      <c r="AG18" s="657"/>
      <c r="AH18" s="657"/>
      <c r="AI18" s="657"/>
      <c r="AJ18" s="658"/>
      <c r="AK18" s="656">
        <f t="shared" ref="AK18" si="1">SUM(AK13:AQ17)</f>
        <v>12.9</v>
      </c>
      <c r="AL18" s="657"/>
      <c r="AM18" s="657"/>
      <c r="AN18" s="657"/>
      <c r="AO18" s="657"/>
      <c r="AP18" s="657"/>
      <c r="AQ18" s="658"/>
      <c r="AR18" s="656">
        <f t="shared" ref="AR18" si="2">SUM(AR13:AX17)</f>
        <v>12.9</v>
      </c>
      <c r="AS18" s="657"/>
      <c r="AT18" s="657"/>
      <c r="AU18" s="657"/>
      <c r="AV18" s="657"/>
      <c r="AW18" s="657"/>
      <c r="AX18" s="659"/>
    </row>
    <row r="19" spans="1:50" ht="24.75" customHeight="1">
      <c r="A19" s="404"/>
      <c r="B19" s="405"/>
      <c r="C19" s="405"/>
      <c r="D19" s="405"/>
      <c r="E19" s="405"/>
      <c r="F19" s="406"/>
      <c r="G19" s="654" t="s">
        <v>10</v>
      </c>
      <c r="H19" s="655"/>
      <c r="I19" s="655"/>
      <c r="J19" s="655"/>
      <c r="K19" s="655"/>
      <c r="L19" s="655"/>
      <c r="M19" s="655"/>
      <c r="N19" s="655"/>
      <c r="O19" s="655"/>
      <c r="P19" s="184">
        <v>29.5</v>
      </c>
      <c r="Q19" s="185"/>
      <c r="R19" s="185"/>
      <c r="S19" s="185"/>
      <c r="T19" s="185"/>
      <c r="U19" s="185"/>
      <c r="V19" s="186"/>
      <c r="W19" s="184">
        <v>21</v>
      </c>
      <c r="X19" s="185"/>
      <c r="Y19" s="185"/>
      <c r="Z19" s="185"/>
      <c r="AA19" s="185"/>
      <c r="AB19" s="185"/>
      <c r="AC19" s="186"/>
      <c r="AD19" s="184">
        <v>9.1999999999999993</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2"/>
      <c r="B20" s="503"/>
      <c r="C20" s="503"/>
      <c r="D20" s="503"/>
      <c r="E20" s="503"/>
      <c r="F20" s="504"/>
      <c r="G20" s="654" t="s">
        <v>11</v>
      </c>
      <c r="H20" s="655"/>
      <c r="I20" s="655"/>
      <c r="J20" s="655"/>
      <c r="K20" s="655"/>
      <c r="L20" s="655"/>
      <c r="M20" s="655"/>
      <c r="N20" s="655"/>
      <c r="O20" s="655"/>
      <c r="P20" s="660">
        <f>IF(P18=0, "-", P19/P18)</f>
        <v>0.82172701949860727</v>
      </c>
      <c r="Q20" s="660"/>
      <c r="R20" s="660"/>
      <c r="S20" s="660"/>
      <c r="T20" s="660"/>
      <c r="U20" s="660"/>
      <c r="V20" s="660"/>
      <c r="W20" s="660">
        <f>IF(W18=0, "-", W19/W18)</f>
        <v>0.68852459016393441</v>
      </c>
      <c r="X20" s="660"/>
      <c r="Y20" s="660"/>
      <c r="Z20" s="660"/>
      <c r="AA20" s="660"/>
      <c r="AB20" s="660"/>
      <c r="AC20" s="660"/>
      <c r="AD20" s="660">
        <f>IF(AD18=0, "-", AD19/AD18)</f>
        <v>0.71317829457364335</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c r="A23" s="139"/>
      <c r="B23" s="137"/>
      <c r="C23" s="137"/>
      <c r="D23" s="137"/>
      <c r="E23" s="137"/>
      <c r="F23" s="138"/>
      <c r="G23" s="83" t="s">
        <v>507</v>
      </c>
      <c r="H23" s="84"/>
      <c r="I23" s="84"/>
      <c r="J23" s="84"/>
      <c r="K23" s="84"/>
      <c r="L23" s="84"/>
      <c r="M23" s="84"/>
      <c r="N23" s="84"/>
      <c r="O23" s="85"/>
      <c r="P23" s="228" t="s">
        <v>523</v>
      </c>
      <c r="Q23" s="243"/>
      <c r="R23" s="243"/>
      <c r="S23" s="243"/>
      <c r="T23" s="243"/>
      <c r="U23" s="243"/>
      <c r="V23" s="243"/>
      <c r="W23" s="243"/>
      <c r="X23" s="244"/>
      <c r="Y23" s="237" t="s">
        <v>14</v>
      </c>
      <c r="Z23" s="238"/>
      <c r="AA23" s="239"/>
      <c r="AB23" s="176" t="s">
        <v>488</v>
      </c>
      <c r="AC23" s="177"/>
      <c r="AD23" s="177"/>
      <c r="AE23" s="97">
        <v>10</v>
      </c>
      <c r="AF23" s="98"/>
      <c r="AG23" s="98"/>
      <c r="AH23" s="98"/>
      <c r="AI23" s="99"/>
      <c r="AJ23" s="97">
        <v>10</v>
      </c>
      <c r="AK23" s="98"/>
      <c r="AL23" s="98"/>
      <c r="AM23" s="98"/>
      <c r="AN23" s="99"/>
      <c r="AO23" s="97">
        <v>6</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488</v>
      </c>
      <c r="AC24" s="206"/>
      <c r="AD24" s="206"/>
      <c r="AE24" s="97">
        <v>10</v>
      </c>
      <c r="AF24" s="98"/>
      <c r="AG24" s="98"/>
      <c r="AH24" s="98"/>
      <c r="AI24" s="99"/>
      <c r="AJ24" s="97">
        <v>10</v>
      </c>
      <c r="AK24" s="98"/>
      <c r="AL24" s="98"/>
      <c r="AM24" s="98"/>
      <c r="AN24" s="99"/>
      <c r="AO24" s="97">
        <v>6</v>
      </c>
      <c r="AP24" s="98"/>
      <c r="AQ24" s="98"/>
      <c r="AR24" s="98"/>
      <c r="AS24" s="99"/>
      <c r="AT24" s="97">
        <v>6</v>
      </c>
      <c r="AU24" s="98"/>
      <c r="AV24" s="98"/>
      <c r="AW24" s="98"/>
      <c r="AX24" s="356"/>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5"/>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65"/>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idden="1">
      <c r="A56" s="665"/>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5"/>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5"/>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idden="1">
      <c r="A61" s="665"/>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5"/>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5"/>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idden="1">
      <c r="A66" s="666"/>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c r="A68" s="534"/>
      <c r="B68" s="535"/>
      <c r="C68" s="535"/>
      <c r="D68" s="535"/>
      <c r="E68" s="535"/>
      <c r="F68" s="536"/>
      <c r="G68" s="228" t="s">
        <v>481</v>
      </c>
      <c r="H68" s="243"/>
      <c r="I68" s="243"/>
      <c r="J68" s="243"/>
      <c r="K68" s="243"/>
      <c r="L68" s="243"/>
      <c r="M68" s="243"/>
      <c r="N68" s="243"/>
      <c r="O68" s="243"/>
      <c r="P68" s="243"/>
      <c r="Q68" s="243"/>
      <c r="R68" s="243"/>
      <c r="S68" s="243"/>
      <c r="T68" s="243"/>
      <c r="U68" s="243"/>
      <c r="V68" s="243"/>
      <c r="W68" s="243"/>
      <c r="X68" s="244"/>
      <c r="Y68" s="624" t="s">
        <v>66</v>
      </c>
      <c r="Z68" s="625"/>
      <c r="AA68" s="626"/>
      <c r="AB68" s="120" t="s">
        <v>482</v>
      </c>
      <c r="AC68" s="121"/>
      <c r="AD68" s="122"/>
      <c r="AE68" s="97">
        <v>4</v>
      </c>
      <c r="AF68" s="98"/>
      <c r="AG68" s="98"/>
      <c r="AH68" s="98"/>
      <c r="AI68" s="99"/>
      <c r="AJ68" s="97">
        <v>4</v>
      </c>
      <c r="AK68" s="98"/>
      <c r="AL68" s="98"/>
      <c r="AM68" s="98"/>
      <c r="AN68" s="99"/>
      <c r="AO68" s="97">
        <v>2</v>
      </c>
      <c r="AP68" s="98"/>
      <c r="AQ68" s="98"/>
      <c r="AR68" s="98"/>
      <c r="AS68" s="99"/>
      <c r="AT68" s="546"/>
      <c r="AU68" s="546"/>
      <c r="AV68" s="546"/>
      <c r="AW68" s="546"/>
      <c r="AX68" s="547"/>
      <c r="AY68" s="10"/>
      <c r="AZ68" s="10"/>
      <c r="BA68" s="10"/>
      <c r="BB68" s="10"/>
      <c r="BC68" s="10"/>
    </row>
    <row r="69" spans="1:60" ht="28.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482</v>
      </c>
      <c r="AC69" s="212"/>
      <c r="AD69" s="213"/>
      <c r="AE69" s="97">
        <v>4</v>
      </c>
      <c r="AF69" s="98"/>
      <c r="AG69" s="98"/>
      <c r="AH69" s="98"/>
      <c r="AI69" s="99"/>
      <c r="AJ69" s="97">
        <v>4</v>
      </c>
      <c r="AK69" s="98"/>
      <c r="AL69" s="98"/>
      <c r="AM69" s="98"/>
      <c r="AN69" s="99"/>
      <c r="AO69" s="97">
        <v>2</v>
      </c>
      <c r="AP69" s="98"/>
      <c r="AQ69" s="98"/>
      <c r="AR69" s="98"/>
      <c r="AS69" s="99"/>
      <c r="AT69" s="97">
        <v>2</v>
      </c>
      <c r="AU69" s="98"/>
      <c r="AV69" s="98"/>
      <c r="AW69" s="98"/>
      <c r="AX69" s="356"/>
      <c r="AY69" s="10"/>
      <c r="AZ69" s="10"/>
      <c r="BA69" s="10"/>
      <c r="BB69" s="10"/>
      <c r="BC69" s="10"/>
      <c r="BD69" s="10"/>
      <c r="BE69" s="10"/>
      <c r="BF69" s="10"/>
      <c r="BG69" s="10"/>
      <c r="BH69" s="10"/>
    </row>
    <row r="70" spans="1:60" hidden="1">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idden="1">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idden="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idden="1">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idden="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idden="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idden="1">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idden="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idden="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idden="1">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idden="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idden="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304" t="s">
        <v>483</v>
      </c>
      <c r="H83" s="304"/>
      <c r="I83" s="304"/>
      <c r="J83" s="304"/>
      <c r="K83" s="304"/>
      <c r="L83" s="304"/>
      <c r="M83" s="304"/>
      <c r="N83" s="304"/>
      <c r="O83" s="304"/>
      <c r="P83" s="304"/>
      <c r="Q83" s="304"/>
      <c r="R83" s="304"/>
      <c r="S83" s="304"/>
      <c r="T83" s="304"/>
      <c r="U83" s="304"/>
      <c r="V83" s="304"/>
      <c r="W83" s="304"/>
      <c r="X83" s="304"/>
      <c r="Y83" s="543" t="s">
        <v>17</v>
      </c>
      <c r="Z83" s="544"/>
      <c r="AA83" s="545"/>
      <c r="AB83" s="672" t="s">
        <v>485</v>
      </c>
      <c r="AC83" s="124"/>
      <c r="AD83" s="125"/>
      <c r="AE83" s="214">
        <v>7.4</v>
      </c>
      <c r="AF83" s="215"/>
      <c r="AG83" s="215"/>
      <c r="AH83" s="215"/>
      <c r="AI83" s="215"/>
      <c r="AJ83" s="214">
        <v>5.25</v>
      </c>
      <c r="AK83" s="215"/>
      <c r="AL83" s="215"/>
      <c r="AM83" s="215"/>
      <c r="AN83" s="215"/>
      <c r="AO83" s="214">
        <v>4.5999999999999996</v>
      </c>
      <c r="AP83" s="215"/>
      <c r="AQ83" s="215"/>
      <c r="AR83" s="215"/>
      <c r="AS83" s="215"/>
      <c r="AT83" s="97">
        <v>6.45</v>
      </c>
      <c r="AU83" s="98"/>
      <c r="AV83" s="98"/>
      <c r="AW83" s="98"/>
      <c r="AX83" s="356"/>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484</v>
      </c>
      <c r="AC84" s="101"/>
      <c r="AD84" s="102"/>
      <c r="AE84" s="100" t="s">
        <v>486</v>
      </c>
      <c r="AF84" s="101"/>
      <c r="AG84" s="101"/>
      <c r="AH84" s="101"/>
      <c r="AI84" s="102"/>
      <c r="AJ84" s="673" t="s">
        <v>489</v>
      </c>
      <c r="AK84" s="101"/>
      <c r="AL84" s="101"/>
      <c r="AM84" s="101"/>
      <c r="AN84" s="102"/>
      <c r="AO84" s="100" t="s">
        <v>490</v>
      </c>
      <c r="AP84" s="101"/>
      <c r="AQ84" s="101"/>
      <c r="AR84" s="101"/>
      <c r="AS84" s="102"/>
      <c r="AT84" s="100" t="s">
        <v>491</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0.25" customHeight="1">
      <c r="A98" s="608"/>
      <c r="B98" s="609"/>
      <c r="C98" s="540" t="s">
        <v>492</v>
      </c>
      <c r="D98" s="541"/>
      <c r="E98" s="541"/>
      <c r="F98" s="541"/>
      <c r="G98" s="541"/>
      <c r="H98" s="541"/>
      <c r="I98" s="541"/>
      <c r="J98" s="541"/>
      <c r="K98" s="542"/>
      <c r="L98" s="184">
        <v>2.4</v>
      </c>
      <c r="M98" s="185"/>
      <c r="N98" s="185"/>
      <c r="O98" s="185"/>
      <c r="P98" s="185"/>
      <c r="Q98" s="186"/>
      <c r="R98" s="184">
        <v>2.4</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08"/>
      <c r="B99" s="609"/>
      <c r="C99" s="603" t="s">
        <v>493</v>
      </c>
      <c r="D99" s="604"/>
      <c r="E99" s="604"/>
      <c r="F99" s="604"/>
      <c r="G99" s="604"/>
      <c r="H99" s="604"/>
      <c r="I99" s="604"/>
      <c r="J99" s="604"/>
      <c r="K99" s="605"/>
      <c r="L99" s="184">
        <v>0.6</v>
      </c>
      <c r="M99" s="185"/>
      <c r="N99" s="185"/>
      <c r="O99" s="185"/>
      <c r="P99" s="185"/>
      <c r="Q99" s="186"/>
      <c r="R99" s="184">
        <v>0.6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08"/>
      <c r="B100" s="609"/>
      <c r="C100" s="603" t="s">
        <v>494</v>
      </c>
      <c r="D100" s="604"/>
      <c r="E100" s="604"/>
      <c r="F100" s="604"/>
      <c r="G100" s="604"/>
      <c r="H100" s="604"/>
      <c r="I100" s="604"/>
      <c r="J100" s="604"/>
      <c r="K100" s="605"/>
      <c r="L100" s="184">
        <v>4.8</v>
      </c>
      <c r="M100" s="185"/>
      <c r="N100" s="185"/>
      <c r="O100" s="185"/>
      <c r="P100" s="185"/>
      <c r="Q100" s="186"/>
      <c r="R100" s="184">
        <v>4</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08"/>
      <c r="B101" s="609"/>
      <c r="C101" s="603" t="s">
        <v>495</v>
      </c>
      <c r="D101" s="604"/>
      <c r="E101" s="604"/>
      <c r="F101" s="604"/>
      <c r="G101" s="604"/>
      <c r="H101" s="604"/>
      <c r="I101" s="604"/>
      <c r="J101" s="604"/>
      <c r="K101" s="605"/>
      <c r="L101" s="184">
        <v>1.4</v>
      </c>
      <c r="M101" s="185"/>
      <c r="N101" s="185"/>
      <c r="O101" s="185"/>
      <c r="P101" s="185"/>
      <c r="Q101" s="186"/>
      <c r="R101" s="184">
        <v>1.4</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08"/>
      <c r="B102" s="609"/>
      <c r="C102" s="603" t="s">
        <v>496</v>
      </c>
      <c r="D102" s="604"/>
      <c r="E102" s="604"/>
      <c r="F102" s="604"/>
      <c r="G102" s="604"/>
      <c r="H102" s="604"/>
      <c r="I102" s="604"/>
      <c r="J102" s="604"/>
      <c r="K102" s="605"/>
      <c r="L102" s="184">
        <v>3.7</v>
      </c>
      <c r="M102" s="185"/>
      <c r="N102" s="185"/>
      <c r="O102" s="185"/>
      <c r="P102" s="185"/>
      <c r="Q102" s="186"/>
      <c r="R102" s="184">
        <v>4.5</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0"/>
      <c r="B104" s="611"/>
      <c r="C104" s="597" t="s">
        <v>22</v>
      </c>
      <c r="D104" s="598"/>
      <c r="E104" s="598"/>
      <c r="F104" s="598"/>
      <c r="G104" s="598"/>
      <c r="H104" s="598"/>
      <c r="I104" s="598"/>
      <c r="J104" s="598"/>
      <c r="K104" s="599"/>
      <c r="L104" s="600">
        <f>SUM(L98:Q103)</f>
        <v>12.899999999999999</v>
      </c>
      <c r="M104" s="601"/>
      <c r="N104" s="601"/>
      <c r="O104" s="601"/>
      <c r="P104" s="601"/>
      <c r="Q104" s="602"/>
      <c r="R104" s="600">
        <f>SUM(R98:W103)</f>
        <v>12.9</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1.25" customHeight="1">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9" t="s">
        <v>476</v>
      </c>
      <c r="AE108" s="350"/>
      <c r="AF108" s="350"/>
      <c r="AG108" s="346" t="s">
        <v>498</v>
      </c>
      <c r="AH108" s="347"/>
      <c r="AI108" s="347"/>
      <c r="AJ108" s="347"/>
      <c r="AK108" s="347"/>
      <c r="AL108" s="347"/>
      <c r="AM108" s="347"/>
      <c r="AN108" s="347"/>
      <c r="AO108" s="347"/>
      <c r="AP108" s="347"/>
      <c r="AQ108" s="347"/>
      <c r="AR108" s="347"/>
      <c r="AS108" s="347"/>
      <c r="AT108" s="347"/>
      <c r="AU108" s="347"/>
      <c r="AV108" s="347"/>
      <c r="AW108" s="347"/>
      <c r="AX108" s="348"/>
    </row>
    <row r="109" spans="1:50" ht="54.75" customHeight="1">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476</v>
      </c>
      <c r="AE109" s="303"/>
      <c r="AF109" s="303"/>
      <c r="AG109" s="282" t="s">
        <v>497</v>
      </c>
      <c r="AH109" s="259"/>
      <c r="AI109" s="259"/>
      <c r="AJ109" s="259"/>
      <c r="AK109" s="259"/>
      <c r="AL109" s="259"/>
      <c r="AM109" s="259"/>
      <c r="AN109" s="259"/>
      <c r="AO109" s="259"/>
      <c r="AP109" s="259"/>
      <c r="AQ109" s="259"/>
      <c r="AR109" s="259"/>
      <c r="AS109" s="259"/>
      <c r="AT109" s="259"/>
      <c r="AU109" s="259"/>
      <c r="AV109" s="259"/>
      <c r="AW109" s="259"/>
      <c r="AX109" s="283"/>
    </row>
    <row r="110" spans="1:50" ht="73.5" customHeight="1">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476</v>
      </c>
      <c r="AE110" s="333"/>
      <c r="AF110" s="333"/>
      <c r="AG110" s="474" t="s">
        <v>500</v>
      </c>
      <c r="AH110" s="247"/>
      <c r="AI110" s="247"/>
      <c r="AJ110" s="247"/>
      <c r="AK110" s="247"/>
      <c r="AL110" s="247"/>
      <c r="AM110" s="247"/>
      <c r="AN110" s="247"/>
      <c r="AO110" s="247"/>
      <c r="AP110" s="247"/>
      <c r="AQ110" s="247"/>
      <c r="AR110" s="247"/>
      <c r="AS110" s="247"/>
      <c r="AT110" s="247"/>
      <c r="AU110" s="247"/>
      <c r="AV110" s="247"/>
      <c r="AW110" s="247"/>
      <c r="AX110" s="328"/>
    </row>
    <row r="111" spans="1:50" ht="20.25" customHeight="1">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499</v>
      </c>
      <c r="AE111" s="277"/>
      <c r="AF111" s="277"/>
      <c r="AG111" s="647"/>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499</v>
      </c>
      <c r="AE112" s="303"/>
      <c r="AF112" s="303"/>
      <c r="AG112" s="475"/>
      <c r="AH112" s="259"/>
      <c r="AI112" s="259"/>
      <c r="AJ112" s="259"/>
      <c r="AK112" s="259"/>
      <c r="AL112" s="259"/>
      <c r="AM112" s="259"/>
      <c r="AN112" s="259"/>
      <c r="AO112" s="259"/>
      <c r="AP112" s="259"/>
      <c r="AQ112" s="259"/>
      <c r="AR112" s="259"/>
      <c r="AS112" s="259"/>
      <c r="AT112" s="259"/>
      <c r="AU112" s="259"/>
      <c r="AV112" s="259"/>
      <c r="AW112" s="259"/>
      <c r="AX112" s="283"/>
    </row>
    <row r="113" spans="1:64" ht="75" customHeight="1">
      <c r="A113" s="265"/>
      <c r="B113" s="266"/>
      <c r="C113" s="448"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506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499</v>
      </c>
      <c r="AE114" s="303"/>
      <c r="AF114" s="303"/>
      <c r="AG114" s="475"/>
      <c r="AH114" s="259"/>
      <c r="AI114" s="259"/>
      <c r="AJ114" s="259"/>
      <c r="AK114" s="259"/>
      <c r="AL114" s="259"/>
      <c r="AM114" s="259"/>
      <c r="AN114" s="259"/>
      <c r="AO114" s="259"/>
      <c r="AP114" s="259"/>
      <c r="AQ114" s="259"/>
      <c r="AR114" s="259"/>
      <c r="AS114" s="259"/>
      <c r="AT114" s="259"/>
      <c r="AU114" s="259"/>
      <c r="AV114" s="259"/>
      <c r="AW114" s="259"/>
      <c r="AX114" s="283"/>
    </row>
    <row r="115" spans="1:64" ht="47.2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476</v>
      </c>
      <c r="AE115" s="303"/>
      <c r="AF115" s="303"/>
      <c r="AG115" s="282" t="s">
        <v>501</v>
      </c>
      <c r="AH115" s="259"/>
      <c r="AI115" s="259"/>
      <c r="AJ115" s="259"/>
      <c r="AK115" s="259"/>
      <c r="AL115" s="259"/>
      <c r="AM115" s="259"/>
      <c r="AN115" s="259"/>
      <c r="AO115" s="259"/>
      <c r="AP115" s="259"/>
      <c r="AQ115" s="259"/>
      <c r="AR115" s="259"/>
      <c r="AS115" s="259"/>
      <c r="AT115" s="259"/>
      <c r="AU115" s="259"/>
      <c r="AV115" s="259"/>
      <c r="AW115" s="259"/>
      <c r="AX115" s="283"/>
    </row>
    <row r="116" spans="1:64" ht="40.5"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476</v>
      </c>
      <c r="AE116" s="262"/>
      <c r="AF116" s="262"/>
      <c r="AG116" s="589" t="s">
        <v>504</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2" t="s">
        <v>503</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505</v>
      </c>
      <c r="AH118" s="280"/>
      <c r="AI118" s="280"/>
      <c r="AJ118" s="280"/>
      <c r="AK118" s="280"/>
      <c r="AL118" s="280"/>
      <c r="AM118" s="280"/>
      <c r="AN118" s="280"/>
      <c r="AO118" s="280"/>
      <c r="AP118" s="280"/>
      <c r="AQ118" s="280"/>
      <c r="AR118" s="280"/>
      <c r="AS118" s="280"/>
      <c r="AT118" s="280"/>
      <c r="AU118" s="280"/>
      <c r="AV118" s="280"/>
      <c r="AW118" s="280"/>
      <c r="AX118" s="281"/>
    </row>
    <row r="119" spans="1:64" ht="52.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476</v>
      </c>
      <c r="AE119" s="352"/>
      <c r="AF119" s="352"/>
      <c r="AG119" s="282" t="s">
        <v>521</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502</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499</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3"/>
      <c r="V125" s="343"/>
      <c r="W125" s="343"/>
      <c r="X125" s="343"/>
      <c r="Y125" s="343"/>
      <c r="Z125" s="343"/>
      <c r="AA125" s="343"/>
      <c r="AB125" s="343"/>
      <c r="AC125" s="343"/>
      <c r="AD125" s="343"/>
      <c r="AE125" s="343"/>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2"/>
      <c r="C126" s="382" t="s">
        <v>64</v>
      </c>
      <c r="D126" s="429"/>
      <c r="E126" s="429"/>
      <c r="F126" s="430"/>
      <c r="G126" s="386" t="s">
        <v>519</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c r="A127" s="393"/>
      <c r="B127" s="394"/>
      <c r="C127" s="584" t="s">
        <v>68</v>
      </c>
      <c r="D127" s="585"/>
      <c r="E127" s="585"/>
      <c r="F127" s="586"/>
      <c r="G127" s="587" t="s">
        <v>520</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c r="A129" s="428" t="s">
        <v>525</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c r="A131" s="389" t="s">
        <v>306</v>
      </c>
      <c r="B131" s="390"/>
      <c r="C131" s="390"/>
      <c r="D131" s="390"/>
      <c r="E131" s="391"/>
      <c r="F131" s="422" t="s">
        <v>526</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c r="A133" s="557" t="s">
        <v>528</v>
      </c>
      <c r="B133" s="558"/>
      <c r="C133" s="558"/>
      <c r="D133" s="558"/>
      <c r="E133" s="559"/>
      <c r="F133" s="713" t="s">
        <v>527</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c r="A137" s="523" t="s">
        <v>224</v>
      </c>
      <c r="B137" s="320"/>
      <c r="C137" s="320"/>
      <c r="D137" s="320"/>
      <c r="E137" s="320"/>
      <c r="F137" s="320"/>
      <c r="G137" s="548"/>
      <c r="H137" s="549"/>
      <c r="I137" s="549"/>
      <c r="J137" s="549"/>
      <c r="K137" s="549"/>
      <c r="L137" s="549"/>
      <c r="M137" s="549"/>
      <c r="N137" s="549"/>
      <c r="O137" s="549"/>
      <c r="P137" s="550"/>
      <c r="Q137" s="320" t="s">
        <v>225</v>
      </c>
      <c r="R137" s="320"/>
      <c r="S137" s="320"/>
      <c r="T137" s="320"/>
      <c r="U137" s="320"/>
      <c r="V137" s="320"/>
      <c r="W137" s="548">
        <v>54</v>
      </c>
      <c r="X137" s="549"/>
      <c r="Y137" s="549"/>
      <c r="Z137" s="549"/>
      <c r="AA137" s="549"/>
      <c r="AB137" s="549"/>
      <c r="AC137" s="549"/>
      <c r="AD137" s="549"/>
      <c r="AE137" s="549"/>
      <c r="AF137" s="550"/>
      <c r="AG137" s="320" t="s">
        <v>226</v>
      </c>
      <c r="AH137" s="320"/>
      <c r="AI137" s="320"/>
      <c r="AJ137" s="320"/>
      <c r="AK137" s="320"/>
      <c r="AL137" s="320"/>
      <c r="AM137" s="520">
        <v>272</v>
      </c>
      <c r="AN137" s="521"/>
      <c r="AO137" s="521"/>
      <c r="AP137" s="521"/>
      <c r="AQ137" s="521"/>
      <c r="AR137" s="521"/>
      <c r="AS137" s="521"/>
      <c r="AT137" s="521"/>
      <c r="AU137" s="521"/>
      <c r="AV137" s="522"/>
      <c r="AW137" s="12"/>
      <c r="AX137" s="13"/>
    </row>
    <row r="138" spans="1:50" ht="19.899999999999999" customHeight="1" thickBot="1">
      <c r="A138" s="524" t="s">
        <v>227</v>
      </c>
      <c r="B138" s="427"/>
      <c r="C138" s="427"/>
      <c r="D138" s="427"/>
      <c r="E138" s="427"/>
      <c r="F138" s="427"/>
      <c r="G138" s="317">
        <v>312</v>
      </c>
      <c r="H138" s="318"/>
      <c r="I138" s="318"/>
      <c r="J138" s="318"/>
      <c r="K138" s="318"/>
      <c r="L138" s="318"/>
      <c r="M138" s="318"/>
      <c r="N138" s="318"/>
      <c r="O138" s="318"/>
      <c r="P138" s="319"/>
      <c r="Q138" s="427" t="s">
        <v>228</v>
      </c>
      <c r="R138" s="427"/>
      <c r="S138" s="427"/>
      <c r="T138" s="427"/>
      <c r="U138" s="427"/>
      <c r="V138" s="427"/>
      <c r="W138" s="317">
        <v>308</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4"/>
      <c r="B140" s="405"/>
      <c r="C140" s="405"/>
      <c r="D140" s="405"/>
      <c r="E140" s="405"/>
      <c r="F140" s="406"/>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3.25" customHeight="1">
      <c r="A180" s="369"/>
      <c r="B180" s="370"/>
      <c r="C180" s="370"/>
      <c r="D180" s="370"/>
      <c r="E180" s="370"/>
      <c r="F180" s="371"/>
      <c r="G180" s="360" t="s">
        <v>508</v>
      </c>
      <c r="H180" s="361"/>
      <c r="I180" s="361"/>
      <c r="J180" s="361"/>
      <c r="K180" s="362"/>
      <c r="L180" s="363" t="s">
        <v>513</v>
      </c>
      <c r="M180" s="364"/>
      <c r="N180" s="364"/>
      <c r="O180" s="364"/>
      <c r="P180" s="364"/>
      <c r="Q180" s="364"/>
      <c r="R180" s="364"/>
      <c r="S180" s="364"/>
      <c r="T180" s="364"/>
      <c r="U180" s="364"/>
      <c r="V180" s="364"/>
      <c r="W180" s="364"/>
      <c r="X180" s="365"/>
      <c r="Y180" s="395">
        <v>2.2999999999999998</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23.25" customHeight="1">
      <c r="A181" s="369"/>
      <c r="B181" s="370"/>
      <c r="C181" s="370"/>
      <c r="D181" s="370"/>
      <c r="E181" s="370"/>
      <c r="F181" s="371"/>
      <c r="G181" s="410" t="s">
        <v>509</v>
      </c>
      <c r="H181" s="411"/>
      <c r="I181" s="411"/>
      <c r="J181" s="411"/>
      <c r="K181" s="412"/>
      <c r="L181" s="413" t="s">
        <v>514</v>
      </c>
      <c r="M181" s="414"/>
      <c r="N181" s="414"/>
      <c r="O181" s="414"/>
      <c r="P181" s="414"/>
      <c r="Q181" s="414"/>
      <c r="R181" s="414"/>
      <c r="S181" s="414"/>
      <c r="T181" s="414"/>
      <c r="U181" s="414"/>
      <c r="V181" s="414"/>
      <c r="W181" s="414"/>
      <c r="X181" s="415"/>
      <c r="Y181" s="416">
        <v>0.5</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3.25" customHeight="1">
      <c r="A182" s="369"/>
      <c r="B182" s="370"/>
      <c r="C182" s="370"/>
      <c r="D182" s="370"/>
      <c r="E182" s="370"/>
      <c r="F182" s="371"/>
      <c r="G182" s="410" t="s">
        <v>510</v>
      </c>
      <c r="H182" s="411"/>
      <c r="I182" s="411"/>
      <c r="J182" s="411"/>
      <c r="K182" s="412"/>
      <c r="L182" s="413" t="s">
        <v>515</v>
      </c>
      <c r="M182" s="414"/>
      <c r="N182" s="414"/>
      <c r="O182" s="414"/>
      <c r="P182" s="414"/>
      <c r="Q182" s="414"/>
      <c r="R182" s="414"/>
      <c r="S182" s="414"/>
      <c r="T182" s="414"/>
      <c r="U182" s="414"/>
      <c r="V182" s="414"/>
      <c r="W182" s="414"/>
      <c r="X182" s="415"/>
      <c r="Y182" s="416">
        <v>3.5</v>
      </c>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3.25" customHeight="1">
      <c r="A183" s="369"/>
      <c r="B183" s="370"/>
      <c r="C183" s="370"/>
      <c r="D183" s="370"/>
      <c r="E183" s="370"/>
      <c r="F183" s="371"/>
      <c r="G183" s="410" t="s">
        <v>511</v>
      </c>
      <c r="H183" s="411"/>
      <c r="I183" s="411"/>
      <c r="J183" s="411"/>
      <c r="K183" s="412"/>
      <c r="L183" s="413" t="s">
        <v>516</v>
      </c>
      <c r="M183" s="414"/>
      <c r="N183" s="414"/>
      <c r="O183" s="414"/>
      <c r="P183" s="414"/>
      <c r="Q183" s="414"/>
      <c r="R183" s="414"/>
      <c r="S183" s="414"/>
      <c r="T183" s="414"/>
      <c r="U183" s="414"/>
      <c r="V183" s="414"/>
      <c r="W183" s="414"/>
      <c r="X183" s="415"/>
      <c r="Y183" s="416">
        <v>1.7</v>
      </c>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3.25" customHeight="1">
      <c r="A184" s="369"/>
      <c r="B184" s="370"/>
      <c r="C184" s="370"/>
      <c r="D184" s="370"/>
      <c r="E184" s="370"/>
      <c r="F184" s="371"/>
      <c r="G184" s="410" t="s">
        <v>512</v>
      </c>
      <c r="H184" s="411"/>
      <c r="I184" s="411"/>
      <c r="J184" s="411"/>
      <c r="K184" s="412"/>
      <c r="L184" s="413" t="s">
        <v>517</v>
      </c>
      <c r="M184" s="414"/>
      <c r="N184" s="414"/>
      <c r="O184" s="414"/>
      <c r="P184" s="414"/>
      <c r="Q184" s="414"/>
      <c r="R184" s="414"/>
      <c r="S184" s="414"/>
      <c r="T184" s="414"/>
      <c r="U184" s="414"/>
      <c r="V184" s="414"/>
      <c r="W184" s="414"/>
      <c r="X184" s="415"/>
      <c r="Y184" s="416">
        <v>1.1000000000000001</v>
      </c>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3.25" customHeight="1">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3.25" customHeight="1">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3.25" customHeight="1">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3.25" customHeight="1">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3.25" customHeight="1">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3.25" customHeight="1" thickBot="1">
      <c r="A190" s="369"/>
      <c r="B190" s="370"/>
      <c r="C190" s="370"/>
      <c r="D190" s="370"/>
      <c r="E190" s="370"/>
      <c r="F190" s="371"/>
      <c r="G190" s="563" t="s">
        <v>22</v>
      </c>
      <c r="H190" s="564"/>
      <c r="I190" s="564"/>
      <c r="J190" s="564"/>
      <c r="K190" s="564"/>
      <c r="L190" s="565"/>
      <c r="M190" s="155"/>
      <c r="N190" s="155"/>
      <c r="O190" s="155"/>
      <c r="P190" s="155"/>
      <c r="Q190" s="155"/>
      <c r="R190" s="155"/>
      <c r="S190" s="155"/>
      <c r="T190" s="155"/>
      <c r="U190" s="155"/>
      <c r="V190" s="155"/>
      <c r="W190" s="155"/>
      <c r="X190" s="156"/>
      <c r="Y190" s="566">
        <f>SUM(Y180:AB189)</f>
        <v>9.1</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3.25" customHeight="1">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23.25" customHeight="1">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3.25" customHeight="1">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3.25" customHeight="1">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3.25" customHeight="1">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3.25" customHeight="1">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3.25" customHeight="1">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3.25" customHeight="1">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3.25" customHeight="1">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3.25" customHeight="1">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3.25" customHeight="1" thickBot="1">
      <c r="A203" s="369"/>
      <c r="B203" s="370"/>
      <c r="C203" s="370"/>
      <c r="D203" s="370"/>
      <c r="E203" s="370"/>
      <c r="F203" s="371"/>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3.25" customHeight="1">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23.25" customHeight="1">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3.25" customHeight="1">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3.25" customHeight="1">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3.25" customHeight="1">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3.25" customHeight="1">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3.25" customHeight="1">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3.25" customHeight="1">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3.25" customHeight="1">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3.25" customHeight="1">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3.25" customHeight="1" thickBot="1">
      <c r="A216" s="369"/>
      <c r="B216" s="370"/>
      <c r="C216" s="370"/>
      <c r="D216" s="370"/>
      <c r="E216" s="370"/>
      <c r="F216" s="371"/>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3.25" customHeight="1">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3.25" customHeight="1">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3.25" customHeight="1">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3.25" customHeight="1">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3.25" customHeight="1">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3.25" customHeight="1">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3.25" customHeight="1">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3.25" customHeight="1">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3.25" customHeight="1">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3.25" customHeight="1">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3.25" customHeight="1">
      <c r="A229" s="369"/>
      <c r="B229" s="370"/>
      <c r="C229" s="370"/>
      <c r="D229" s="370"/>
      <c r="E229" s="370"/>
      <c r="F229" s="371"/>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c r="A238" s="573">
        <v>3</v>
      </c>
      <c r="B238" s="573">
        <v>1</v>
      </c>
      <c r="C238" s="574"/>
      <c r="D238" s="574"/>
      <c r="E238" s="574"/>
      <c r="F238" s="574"/>
      <c r="G238" s="574"/>
      <c r="H238" s="574"/>
      <c r="I238" s="574"/>
      <c r="J238" s="574"/>
      <c r="K238" s="574"/>
      <c r="L238" s="574"/>
      <c r="M238" s="685"/>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6"/>
      <c r="AK238" s="575"/>
      <c r="AL238" s="576"/>
      <c r="AM238" s="576"/>
      <c r="AN238" s="576"/>
      <c r="AO238" s="576"/>
      <c r="AP238" s="577"/>
      <c r="AQ238" s="578"/>
      <c r="AR238" s="574"/>
      <c r="AS238" s="574"/>
      <c r="AT238" s="574"/>
      <c r="AU238" s="575"/>
      <c r="AV238" s="576"/>
      <c r="AW238" s="576"/>
      <c r="AX238" s="577"/>
    </row>
    <row r="239" spans="1:50" ht="24" customHeight="1">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customHeight="1">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customHeight="1">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customHeight="1">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customHeight="1">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customHeight="1">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customHeight="1">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customHeight="1">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t="s">
        <v>476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467</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BG16" sqref="BG1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0" t="s">
        <v>34</v>
      </c>
      <c r="B2" s="711"/>
      <c r="C2" s="711"/>
      <c r="D2" s="711"/>
      <c r="E2" s="711"/>
      <c r="F2" s="712"/>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c r="A3" s="704"/>
      <c r="B3" s="705"/>
      <c r="C3" s="705"/>
      <c r="D3" s="705"/>
      <c r="E3" s="705"/>
      <c r="F3" s="706"/>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c r="A4" s="704"/>
      <c r="B4" s="705"/>
      <c r="C4" s="705"/>
      <c r="D4" s="705"/>
      <c r="E4" s="705"/>
      <c r="F4" s="706"/>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c r="A5" s="704"/>
      <c r="B5" s="705"/>
      <c r="C5" s="705"/>
      <c r="D5" s="705"/>
      <c r="E5" s="705"/>
      <c r="F5" s="706"/>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c r="A6" s="704"/>
      <c r="B6" s="705"/>
      <c r="C6" s="705"/>
      <c r="D6" s="705"/>
      <c r="E6" s="705"/>
      <c r="F6" s="706"/>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c r="A7" s="704"/>
      <c r="B7" s="705"/>
      <c r="C7" s="705"/>
      <c r="D7" s="705"/>
      <c r="E7" s="705"/>
      <c r="F7" s="706"/>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c r="A8" s="704"/>
      <c r="B8" s="705"/>
      <c r="C8" s="705"/>
      <c r="D8" s="705"/>
      <c r="E8" s="705"/>
      <c r="F8" s="706"/>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c r="A9" s="704"/>
      <c r="B9" s="705"/>
      <c r="C9" s="705"/>
      <c r="D9" s="705"/>
      <c r="E9" s="705"/>
      <c r="F9" s="706"/>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c r="A10" s="704"/>
      <c r="B10" s="705"/>
      <c r="C10" s="705"/>
      <c r="D10" s="705"/>
      <c r="E10" s="705"/>
      <c r="F10" s="706"/>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c r="A11" s="704"/>
      <c r="B11" s="705"/>
      <c r="C11" s="705"/>
      <c r="D11" s="705"/>
      <c r="E11" s="705"/>
      <c r="F11" s="706"/>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c r="A12" s="704"/>
      <c r="B12" s="705"/>
      <c r="C12" s="705"/>
      <c r="D12" s="705"/>
      <c r="E12" s="705"/>
      <c r="F12" s="706"/>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c r="A13" s="704"/>
      <c r="B13" s="705"/>
      <c r="C13" s="705"/>
      <c r="D13" s="705"/>
      <c r="E13" s="705"/>
      <c r="F13" s="706"/>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c r="A14" s="704"/>
      <c r="B14" s="705"/>
      <c r="C14" s="705"/>
      <c r="D14" s="705"/>
      <c r="E14" s="705"/>
      <c r="F14" s="706"/>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4"/>
      <c r="B15" s="705"/>
      <c r="C15" s="705"/>
      <c r="D15" s="705"/>
      <c r="E15" s="705"/>
      <c r="F15" s="706"/>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c r="A16" s="704"/>
      <c r="B16" s="705"/>
      <c r="C16" s="705"/>
      <c r="D16" s="705"/>
      <c r="E16" s="705"/>
      <c r="F16" s="706"/>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c r="A17" s="704"/>
      <c r="B17" s="705"/>
      <c r="C17" s="705"/>
      <c r="D17" s="705"/>
      <c r="E17" s="705"/>
      <c r="F17" s="706"/>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c r="A18" s="704"/>
      <c r="B18" s="705"/>
      <c r="C18" s="705"/>
      <c r="D18" s="705"/>
      <c r="E18" s="705"/>
      <c r="F18" s="706"/>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c r="A19" s="704"/>
      <c r="B19" s="705"/>
      <c r="C19" s="705"/>
      <c r="D19" s="705"/>
      <c r="E19" s="705"/>
      <c r="F19" s="706"/>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c r="A20" s="704"/>
      <c r="B20" s="705"/>
      <c r="C20" s="705"/>
      <c r="D20" s="705"/>
      <c r="E20" s="705"/>
      <c r="F20" s="706"/>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c r="A21" s="704"/>
      <c r="B21" s="705"/>
      <c r="C21" s="705"/>
      <c r="D21" s="705"/>
      <c r="E21" s="705"/>
      <c r="F21" s="706"/>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c r="A22" s="704"/>
      <c r="B22" s="705"/>
      <c r="C22" s="705"/>
      <c r="D22" s="705"/>
      <c r="E22" s="705"/>
      <c r="F22" s="706"/>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c r="A23" s="704"/>
      <c r="B23" s="705"/>
      <c r="C23" s="705"/>
      <c r="D23" s="705"/>
      <c r="E23" s="705"/>
      <c r="F23" s="706"/>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c r="A24" s="704"/>
      <c r="B24" s="705"/>
      <c r="C24" s="705"/>
      <c r="D24" s="705"/>
      <c r="E24" s="705"/>
      <c r="F24" s="706"/>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c r="A25" s="704"/>
      <c r="B25" s="705"/>
      <c r="C25" s="705"/>
      <c r="D25" s="705"/>
      <c r="E25" s="705"/>
      <c r="F25" s="706"/>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c r="A26" s="704"/>
      <c r="B26" s="705"/>
      <c r="C26" s="705"/>
      <c r="D26" s="705"/>
      <c r="E26" s="705"/>
      <c r="F26" s="706"/>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c r="A27" s="704"/>
      <c r="B27" s="705"/>
      <c r="C27" s="705"/>
      <c r="D27" s="705"/>
      <c r="E27" s="705"/>
      <c r="F27" s="706"/>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4"/>
      <c r="B28" s="705"/>
      <c r="C28" s="705"/>
      <c r="D28" s="705"/>
      <c r="E28" s="705"/>
      <c r="F28" s="706"/>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c r="A29" s="704"/>
      <c r="B29" s="705"/>
      <c r="C29" s="705"/>
      <c r="D29" s="705"/>
      <c r="E29" s="705"/>
      <c r="F29" s="706"/>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c r="A30" s="704"/>
      <c r="B30" s="705"/>
      <c r="C30" s="705"/>
      <c r="D30" s="705"/>
      <c r="E30" s="705"/>
      <c r="F30" s="706"/>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c r="A31" s="704"/>
      <c r="B31" s="705"/>
      <c r="C31" s="705"/>
      <c r="D31" s="705"/>
      <c r="E31" s="705"/>
      <c r="F31" s="706"/>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c r="A32" s="704"/>
      <c r="B32" s="705"/>
      <c r="C32" s="705"/>
      <c r="D32" s="705"/>
      <c r="E32" s="705"/>
      <c r="F32" s="706"/>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c r="A33" s="704"/>
      <c r="B33" s="705"/>
      <c r="C33" s="705"/>
      <c r="D33" s="705"/>
      <c r="E33" s="705"/>
      <c r="F33" s="706"/>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c r="A34" s="704"/>
      <c r="B34" s="705"/>
      <c r="C34" s="705"/>
      <c r="D34" s="705"/>
      <c r="E34" s="705"/>
      <c r="F34" s="706"/>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c r="A35" s="704"/>
      <c r="B35" s="705"/>
      <c r="C35" s="705"/>
      <c r="D35" s="705"/>
      <c r="E35" s="705"/>
      <c r="F35" s="706"/>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c r="A36" s="704"/>
      <c r="B36" s="705"/>
      <c r="C36" s="705"/>
      <c r="D36" s="705"/>
      <c r="E36" s="705"/>
      <c r="F36" s="706"/>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c r="A37" s="704"/>
      <c r="B37" s="705"/>
      <c r="C37" s="705"/>
      <c r="D37" s="705"/>
      <c r="E37" s="705"/>
      <c r="F37" s="706"/>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c r="A38" s="704"/>
      <c r="B38" s="705"/>
      <c r="C38" s="705"/>
      <c r="D38" s="705"/>
      <c r="E38" s="705"/>
      <c r="F38" s="706"/>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c r="A39" s="704"/>
      <c r="B39" s="705"/>
      <c r="C39" s="705"/>
      <c r="D39" s="705"/>
      <c r="E39" s="705"/>
      <c r="F39" s="706"/>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c r="A40" s="704"/>
      <c r="B40" s="705"/>
      <c r="C40" s="705"/>
      <c r="D40" s="705"/>
      <c r="E40" s="705"/>
      <c r="F40" s="706"/>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4"/>
      <c r="B41" s="705"/>
      <c r="C41" s="705"/>
      <c r="D41" s="705"/>
      <c r="E41" s="705"/>
      <c r="F41" s="706"/>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c r="A42" s="704"/>
      <c r="B42" s="705"/>
      <c r="C42" s="705"/>
      <c r="D42" s="705"/>
      <c r="E42" s="705"/>
      <c r="F42" s="706"/>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c r="A43" s="704"/>
      <c r="B43" s="705"/>
      <c r="C43" s="705"/>
      <c r="D43" s="705"/>
      <c r="E43" s="705"/>
      <c r="F43" s="706"/>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c r="A44" s="704"/>
      <c r="B44" s="705"/>
      <c r="C44" s="705"/>
      <c r="D44" s="705"/>
      <c r="E44" s="705"/>
      <c r="F44" s="706"/>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c r="A45" s="704"/>
      <c r="B45" s="705"/>
      <c r="C45" s="705"/>
      <c r="D45" s="705"/>
      <c r="E45" s="705"/>
      <c r="F45" s="706"/>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c r="A46" s="704"/>
      <c r="B46" s="705"/>
      <c r="C46" s="705"/>
      <c r="D46" s="705"/>
      <c r="E46" s="705"/>
      <c r="F46" s="706"/>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c r="A47" s="704"/>
      <c r="B47" s="705"/>
      <c r="C47" s="705"/>
      <c r="D47" s="705"/>
      <c r="E47" s="705"/>
      <c r="F47" s="706"/>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c r="A48" s="704"/>
      <c r="B48" s="705"/>
      <c r="C48" s="705"/>
      <c r="D48" s="705"/>
      <c r="E48" s="705"/>
      <c r="F48" s="706"/>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c r="A49" s="704"/>
      <c r="B49" s="705"/>
      <c r="C49" s="705"/>
      <c r="D49" s="705"/>
      <c r="E49" s="705"/>
      <c r="F49" s="706"/>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c r="A50" s="704"/>
      <c r="B50" s="705"/>
      <c r="C50" s="705"/>
      <c r="D50" s="705"/>
      <c r="E50" s="705"/>
      <c r="F50" s="706"/>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c r="A51" s="704"/>
      <c r="B51" s="705"/>
      <c r="C51" s="705"/>
      <c r="D51" s="705"/>
      <c r="E51" s="705"/>
      <c r="F51" s="706"/>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c r="A52" s="704"/>
      <c r="B52" s="705"/>
      <c r="C52" s="705"/>
      <c r="D52" s="705"/>
      <c r="E52" s="705"/>
      <c r="F52" s="706"/>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row r="55" spans="1:50" ht="30" customHeight="1">
      <c r="A55" s="710" t="s">
        <v>34</v>
      </c>
      <c r="B55" s="711"/>
      <c r="C55" s="711"/>
      <c r="D55" s="711"/>
      <c r="E55" s="711"/>
      <c r="F55" s="712"/>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c r="A56" s="704"/>
      <c r="B56" s="705"/>
      <c r="C56" s="705"/>
      <c r="D56" s="705"/>
      <c r="E56" s="705"/>
      <c r="F56" s="706"/>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customHeight="1">
      <c r="A57" s="704"/>
      <c r="B57" s="705"/>
      <c r="C57" s="705"/>
      <c r="D57" s="705"/>
      <c r="E57" s="705"/>
      <c r="F57" s="706"/>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customHeight="1">
      <c r="A58" s="704"/>
      <c r="B58" s="705"/>
      <c r="C58" s="705"/>
      <c r="D58" s="705"/>
      <c r="E58" s="705"/>
      <c r="F58" s="706"/>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c r="A59" s="704"/>
      <c r="B59" s="705"/>
      <c r="C59" s="705"/>
      <c r="D59" s="705"/>
      <c r="E59" s="705"/>
      <c r="F59" s="706"/>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c r="A60" s="704"/>
      <c r="B60" s="705"/>
      <c r="C60" s="705"/>
      <c r="D60" s="705"/>
      <c r="E60" s="705"/>
      <c r="F60" s="706"/>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c r="A61" s="704"/>
      <c r="B61" s="705"/>
      <c r="C61" s="705"/>
      <c r="D61" s="705"/>
      <c r="E61" s="705"/>
      <c r="F61" s="706"/>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c r="A62" s="704"/>
      <c r="B62" s="705"/>
      <c r="C62" s="705"/>
      <c r="D62" s="705"/>
      <c r="E62" s="705"/>
      <c r="F62" s="706"/>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c r="A63" s="704"/>
      <c r="B63" s="705"/>
      <c r="C63" s="705"/>
      <c r="D63" s="705"/>
      <c r="E63" s="705"/>
      <c r="F63" s="706"/>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c r="A64" s="704"/>
      <c r="B64" s="705"/>
      <c r="C64" s="705"/>
      <c r="D64" s="705"/>
      <c r="E64" s="705"/>
      <c r="F64" s="706"/>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c r="A65" s="704"/>
      <c r="B65" s="705"/>
      <c r="C65" s="705"/>
      <c r="D65" s="705"/>
      <c r="E65" s="705"/>
      <c r="F65" s="706"/>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c r="A66" s="704"/>
      <c r="B66" s="705"/>
      <c r="C66" s="705"/>
      <c r="D66" s="705"/>
      <c r="E66" s="705"/>
      <c r="F66" s="706"/>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c r="A67" s="704"/>
      <c r="B67" s="705"/>
      <c r="C67" s="705"/>
      <c r="D67" s="705"/>
      <c r="E67" s="705"/>
      <c r="F67" s="706"/>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4"/>
      <c r="B68" s="705"/>
      <c r="C68" s="705"/>
      <c r="D68" s="705"/>
      <c r="E68" s="705"/>
      <c r="F68" s="706"/>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c r="A69" s="704"/>
      <c r="B69" s="705"/>
      <c r="C69" s="705"/>
      <c r="D69" s="705"/>
      <c r="E69" s="705"/>
      <c r="F69" s="706"/>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customHeight="1">
      <c r="A70" s="704"/>
      <c r="B70" s="705"/>
      <c r="C70" s="705"/>
      <c r="D70" s="705"/>
      <c r="E70" s="705"/>
      <c r="F70" s="706"/>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customHeight="1">
      <c r="A71" s="704"/>
      <c r="B71" s="705"/>
      <c r="C71" s="705"/>
      <c r="D71" s="705"/>
      <c r="E71" s="705"/>
      <c r="F71" s="706"/>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c r="A72" s="704"/>
      <c r="B72" s="705"/>
      <c r="C72" s="705"/>
      <c r="D72" s="705"/>
      <c r="E72" s="705"/>
      <c r="F72" s="706"/>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c r="A73" s="704"/>
      <c r="B73" s="705"/>
      <c r="C73" s="705"/>
      <c r="D73" s="705"/>
      <c r="E73" s="705"/>
      <c r="F73" s="706"/>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c r="A74" s="704"/>
      <c r="B74" s="705"/>
      <c r="C74" s="705"/>
      <c r="D74" s="705"/>
      <c r="E74" s="705"/>
      <c r="F74" s="706"/>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c r="A75" s="704"/>
      <c r="B75" s="705"/>
      <c r="C75" s="705"/>
      <c r="D75" s="705"/>
      <c r="E75" s="705"/>
      <c r="F75" s="706"/>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c r="A76" s="704"/>
      <c r="B76" s="705"/>
      <c r="C76" s="705"/>
      <c r="D76" s="705"/>
      <c r="E76" s="705"/>
      <c r="F76" s="706"/>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c r="A77" s="704"/>
      <c r="B77" s="705"/>
      <c r="C77" s="705"/>
      <c r="D77" s="705"/>
      <c r="E77" s="705"/>
      <c r="F77" s="706"/>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c r="A78" s="704"/>
      <c r="B78" s="705"/>
      <c r="C78" s="705"/>
      <c r="D78" s="705"/>
      <c r="E78" s="705"/>
      <c r="F78" s="706"/>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c r="A79" s="704"/>
      <c r="B79" s="705"/>
      <c r="C79" s="705"/>
      <c r="D79" s="705"/>
      <c r="E79" s="705"/>
      <c r="F79" s="706"/>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c r="A80" s="704"/>
      <c r="B80" s="705"/>
      <c r="C80" s="705"/>
      <c r="D80" s="705"/>
      <c r="E80" s="705"/>
      <c r="F80" s="706"/>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4"/>
      <c r="B81" s="705"/>
      <c r="C81" s="705"/>
      <c r="D81" s="705"/>
      <c r="E81" s="705"/>
      <c r="F81" s="706"/>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c r="A82" s="704"/>
      <c r="B82" s="705"/>
      <c r="C82" s="705"/>
      <c r="D82" s="705"/>
      <c r="E82" s="705"/>
      <c r="F82" s="706"/>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customHeight="1">
      <c r="A83" s="704"/>
      <c r="B83" s="705"/>
      <c r="C83" s="705"/>
      <c r="D83" s="705"/>
      <c r="E83" s="705"/>
      <c r="F83" s="706"/>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customHeight="1">
      <c r="A84" s="704"/>
      <c r="B84" s="705"/>
      <c r="C84" s="705"/>
      <c r="D84" s="705"/>
      <c r="E84" s="705"/>
      <c r="F84" s="706"/>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c r="A85" s="704"/>
      <c r="B85" s="705"/>
      <c r="C85" s="705"/>
      <c r="D85" s="705"/>
      <c r="E85" s="705"/>
      <c r="F85" s="706"/>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c r="A86" s="704"/>
      <c r="B86" s="705"/>
      <c r="C86" s="705"/>
      <c r="D86" s="705"/>
      <c r="E86" s="705"/>
      <c r="F86" s="706"/>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c r="A87" s="704"/>
      <c r="B87" s="705"/>
      <c r="C87" s="705"/>
      <c r="D87" s="705"/>
      <c r="E87" s="705"/>
      <c r="F87" s="706"/>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c r="A88" s="704"/>
      <c r="B88" s="705"/>
      <c r="C88" s="705"/>
      <c r="D88" s="705"/>
      <c r="E88" s="705"/>
      <c r="F88" s="706"/>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c r="A89" s="704"/>
      <c r="B89" s="705"/>
      <c r="C89" s="705"/>
      <c r="D89" s="705"/>
      <c r="E89" s="705"/>
      <c r="F89" s="706"/>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c r="A90" s="704"/>
      <c r="B90" s="705"/>
      <c r="C90" s="705"/>
      <c r="D90" s="705"/>
      <c r="E90" s="705"/>
      <c r="F90" s="706"/>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c r="A91" s="704"/>
      <c r="B91" s="705"/>
      <c r="C91" s="705"/>
      <c r="D91" s="705"/>
      <c r="E91" s="705"/>
      <c r="F91" s="706"/>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c r="A92" s="704"/>
      <c r="B92" s="705"/>
      <c r="C92" s="705"/>
      <c r="D92" s="705"/>
      <c r="E92" s="705"/>
      <c r="F92" s="706"/>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c r="A93" s="704"/>
      <c r="B93" s="705"/>
      <c r="C93" s="705"/>
      <c r="D93" s="705"/>
      <c r="E93" s="705"/>
      <c r="F93" s="706"/>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4"/>
      <c r="B94" s="705"/>
      <c r="C94" s="705"/>
      <c r="D94" s="705"/>
      <c r="E94" s="705"/>
      <c r="F94" s="706"/>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c r="A95" s="704"/>
      <c r="B95" s="705"/>
      <c r="C95" s="705"/>
      <c r="D95" s="705"/>
      <c r="E95" s="705"/>
      <c r="F95" s="706"/>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customHeight="1">
      <c r="A96" s="704"/>
      <c r="B96" s="705"/>
      <c r="C96" s="705"/>
      <c r="D96" s="705"/>
      <c r="E96" s="705"/>
      <c r="F96" s="706"/>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customHeight="1">
      <c r="A97" s="704"/>
      <c r="B97" s="705"/>
      <c r="C97" s="705"/>
      <c r="D97" s="705"/>
      <c r="E97" s="705"/>
      <c r="F97" s="706"/>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c r="A98" s="704"/>
      <c r="B98" s="705"/>
      <c r="C98" s="705"/>
      <c r="D98" s="705"/>
      <c r="E98" s="705"/>
      <c r="F98" s="706"/>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c r="A99" s="704"/>
      <c r="B99" s="705"/>
      <c r="C99" s="705"/>
      <c r="D99" s="705"/>
      <c r="E99" s="705"/>
      <c r="F99" s="706"/>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c r="A100" s="704"/>
      <c r="B100" s="705"/>
      <c r="C100" s="705"/>
      <c r="D100" s="705"/>
      <c r="E100" s="705"/>
      <c r="F100" s="706"/>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c r="A101" s="704"/>
      <c r="B101" s="705"/>
      <c r="C101" s="705"/>
      <c r="D101" s="705"/>
      <c r="E101" s="705"/>
      <c r="F101" s="706"/>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c r="A102" s="704"/>
      <c r="B102" s="705"/>
      <c r="C102" s="705"/>
      <c r="D102" s="705"/>
      <c r="E102" s="705"/>
      <c r="F102" s="706"/>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c r="A103" s="704"/>
      <c r="B103" s="705"/>
      <c r="C103" s="705"/>
      <c r="D103" s="705"/>
      <c r="E103" s="705"/>
      <c r="F103" s="706"/>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c r="A104" s="704"/>
      <c r="B104" s="705"/>
      <c r="C104" s="705"/>
      <c r="D104" s="705"/>
      <c r="E104" s="705"/>
      <c r="F104" s="706"/>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c r="A105" s="704"/>
      <c r="B105" s="705"/>
      <c r="C105" s="705"/>
      <c r="D105" s="705"/>
      <c r="E105" s="705"/>
      <c r="F105" s="706"/>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row r="108" spans="1:50" ht="30" customHeight="1">
      <c r="A108" s="710" t="s">
        <v>34</v>
      </c>
      <c r="B108" s="711"/>
      <c r="C108" s="711"/>
      <c r="D108" s="711"/>
      <c r="E108" s="711"/>
      <c r="F108" s="712"/>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c r="A109" s="704"/>
      <c r="B109" s="705"/>
      <c r="C109" s="705"/>
      <c r="D109" s="705"/>
      <c r="E109" s="705"/>
      <c r="F109" s="706"/>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customHeight="1">
      <c r="A110" s="704"/>
      <c r="B110" s="705"/>
      <c r="C110" s="705"/>
      <c r="D110" s="705"/>
      <c r="E110" s="705"/>
      <c r="F110" s="706"/>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customHeight="1">
      <c r="A111" s="704"/>
      <c r="B111" s="705"/>
      <c r="C111" s="705"/>
      <c r="D111" s="705"/>
      <c r="E111" s="705"/>
      <c r="F111" s="706"/>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c r="A112" s="704"/>
      <c r="B112" s="705"/>
      <c r="C112" s="705"/>
      <c r="D112" s="705"/>
      <c r="E112" s="705"/>
      <c r="F112" s="706"/>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c r="A113" s="704"/>
      <c r="B113" s="705"/>
      <c r="C113" s="705"/>
      <c r="D113" s="705"/>
      <c r="E113" s="705"/>
      <c r="F113" s="706"/>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c r="A114" s="704"/>
      <c r="B114" s="705"/>
      <c r="C114" s="705"/>
      <c r="D114" s="705"/>
      <c r="E114" s="705"/>
      <c r="F114" s="706"/>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c r="A115" s="704"/>
      <c r="B115" s="705"/>
      <c r="C115" s="705"/>
      <c r="D115" s="705"/>
      <c r="E115" s="705"/>
      <c r="F115" s="706"/>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c r="A116" s="704"/>
      <c r="B116" s="705"/>
      <c r="C116" s="705"/>
      <c r="D116" s="705"/>
      <c r="E116" s="705"/>
      <c r="F116" s="706"/>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c r="A117" s="704"/>
      <c r="B117" s="705"/>
      <c r="C117" s="705"/>
      <c r="D117" s="705"/>
      <c r="E117" s="705"/>
      <c r="F117" s="706"/>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c r="A118" s="704"/>
      <c r="B118" s="705"/>
      <c r="C118" s="705"/>
      <c r="D118" s="705"/>
      <c r="E118" s="705"/>
      <c r="F118" s="706"/>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c r="A119" s="704"/>
      <c r="B119" s="705"/>
      <c r="C119" s="705"/>
      <c r="D119" s="705"/>
      <c r="E119" s="705"/>
      <c r="F119" s="706"/>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c r="A120" s="704"/>
      <c r="B120" s="705"/>
      <c r="C120" s="705"/>
      <c r="D120" s="705"/>
      <c r="E120" s="705"/>
      <c r="F120" s="706"/>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4"/>
      <c r="B121" s="705"/>
      <c r="C121" s="705"/>
      <c r="D121" s="705"/>
      <c r="E121" s="705"/>
      <c r="F121" s="706"/>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c r="A122" s="704"/>
      <c r="B122" s="705"/>
      <c r="C122" s="705"/>
      <c r="D122" s="705"/>
      <c r="E122" s="705"/>
      <c r="F122" s="706"/>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customHeight="1">
      <c r="A123" s="704"/>
      <c r="B123" s="705"/>
      <c r="C123" s="705"/>
      <c r="D123" s="705"/>
      <c r="E123" s="705"/>
      <c r="F123" s="706"/>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customHeight="1">
      <c r="A124" s="704"/>
      <c r="B124" s="705"/>
      <c r="C124" s="705"/>
      <c r="D124" s="705"/>
      <c r="E124" s="705"/>
      <c r="F124" s="706"/>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c r="A125" s="704"/>
      <c r="B125" s="705"/>
      <c r="C125" s="705"/>
      <c r="D125" s="705"/>
      <c r="E125" s="705"/>
      <c r="F125" s="706"/>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c r="A126" s="704"/>
      <c r="B126" s="705"/>
      <c r="C126" s="705"/>
      <c r="D126" s="705"/>
      <c r="E126" s="705"/>
      <c r="F126" s="706"/>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c r="A127" s="704"/>
      <c r="B127" s="705"/>
      <c r="C127" s="705"/>
      <c r="D127" s="705"/>
      <c r="E127" s="705"/>
      <c r="F127" s="706"/>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c r="A128" s="704"/>
      <c r="B128" s="705"/>
      <c r="C128" s="705"/>
      <c r="D128" s="705"/>
      <c r="E128" s="705"/>
      <c r="F128" s="706"/>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c r="A129" s="704"/>
      <c r="B129" s="705"/>
      <c r="C129" s="705"/>
      <c r="D129" s="705"/>
      <c r="E129" s="705"/>
      <c r="F129" s="706"/>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c r="A130" s="704"/>
      <c r="B130" s="705"/>
      <c r="C130" s="705"/>
      <c r="D130" s="705"/>
      <c r="E130" s="705"/>
      <c r="F130" s="706"/>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c r="A131" s="704"/>
      <c r="B131" s="705"/>
      <c r="C131" s="705"/>
      <c r="D131" s="705"/>
      <c r="E131" s="705"/>
      <c r="F131" s="706"/>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c r="A132" s="704"/>
      <c r="B132" s="705"/>
      <c r="C132" s="705"/>
      <c r="D132" s="705"/>
      <c r="E132" s="705"/>
      <c r="F132" s="706"/>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c r="A133" s="704"/>
      <c r="B133" s="705"/>
      <c r="C133" s="705"/>
      <c r="D133" s="705"/>
      <c r="E133" s="705"/>
      <c r="F133" s="706"/>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4"/>
      <c r="B134" s="705"/>
      <c r="C134" s="705"/>
      <c r="D134" s="705"/>
      <c r="E134" s="705"/>
      <c r="F134" s="706"/>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c r="A135" s="704"/>
      <c r="B135" s="705"/>
      <c r="C135" s="705"/>
      <c r="D135" s="705"/>
      <c r="E135" s="705"/>
      <c r="F135" s="706"/>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customHeight="1">
      <c r="A136" s="704"/>
      <c r="B136" s="705"/>
      <c r="C136" s="705"/>
      <c r="D136" s="705"/>
      <c r="E136" s="705"/>
      <c r="F136" s="706"/>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customHeight="1">
      <c r="A137" s="704"/>
      <c r="B137" s="705"/>
      <c r="C137" s="705"/>
      <c r="D137" s="705"/>
      <c r="E137" s="705"/>
      <c r="F137" s="706"/>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c r="A138" s="704"/>
      <c r="B138" s="705"/>
      <c r="C138" s="705"/>
      <c r="D138" s="705"/>
      <c r="E138" s="705"/>
      <c r="F138" s="706"/>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c r="A139" s="704"/>
      <c r="B139" s="705"/>
      <c r="C139" s="705"/>
      <c r="D139" s="705"/>
      <c r="E139" s="705"/>
      <c r="F139" s="706"/>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c r="A140" s="704"/>
      <c r="B140" s="705"/>
      <c r="C140" s="705"/>
      <c r="D140" s="705"/>
      <c r="E140" s="705"/>
      <c r="F140" s="706"/>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c r="A141" s="704"/>
      <c r="B141" s="705"/>
      <c r="C141" s="705"/>
      <c r="D141" s="705"/>
      <c r="E141" s="705"/>
      <c r="F141" s="706"/>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c r="A142" s="704"/>
      <c r="B142" s="705"/>
      <c r="C142" s="705"/>
      <c r="D142" s="705"/>
      <c r="E142" s="705"/>
      <c r="F142" s="706"/>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c r="A143" s="704"/>
      <c r="B143" s="705"/>
      <c r="C143" s="705"/>
      <c r="D143" s="705"/>
      <c r="E143" s="705"/>
      <c r="F143" s="706"/>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c r="A144" s="704"/>
      <c r="B144" s="705"/>
      <c r="C144" s="705"/>
      <c r="D144" s="705"/>
      <c r="E144" s="705"/>
      <c r="F144" s="706"/>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c r="A145" s="704"/>
      <c r="B145" s="705"/>
      <c r="C145" s="705"/>
      <c r="D145" s="705"/>
      <c r="E145" s="705"/>
      <c r="F145" s="706"/>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c r="A146" s="704"/>
      <c r="B146" s="705"/>
      <c r="C146" s="705"/>
      <c r="D146" s="705"/>
      <c r="E146" s="705"/>
      <c r="F146" s="706"/>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4"/>
      <c r="B147" s="705"/>
      <c r="C147" s="705"/>
      <c r="D147" s="705"/>
      <c r="E147" s="705"/>
      <c r="F147" s="706"/>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c r="A148" s="704"/>
      <c r="B148" s="705"/>
      <c r="C148" s="705"/>
      <c r="D148" s="705"/>
      <c r="E148" s="705"/>
      <c r="F148" s="706"/>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customHeight="1">
      <c r="A149" s="704"/>
      <c r="B149" s="705"/>
      <c r="C149" s="705"/>
      <c r="D149" s="705"/>
      <c r="E149" s="705"/>
      <c r="F149" s="706"/>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customHeight="1">
      <c r="A150" s="704"/>
      <c r="B150" s="705"/>
      <c r="C150" s="705"/>
      <c r="D150" s="705"/>
      <c r="E150" s="705"/>
      <c r="F150" s="706"/>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c r="A151" s="704"/>
      <c r="B151" s="705"/>
      <c r="C151" s="705"/>
      <c r="D151" s="705"/>
      <c r="E151" s="705"/>
      <c r="F151" s="706"/>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c r="A152" s="704"/>
      <c r="B152" s="705"/>
      <c r="C152" s="705"/>
      <c r="D152" s="705"/>
      <c r="E152" s="705"/>
      <c r="F152" s="706"/>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c r="A153" s="704"/>
      <c r="B153" s="705"/>
      <c r="C153" s="705"/>
      <c r="D153" s="705"/>
      <c r="E153" s="705"/>
      <c r="F153" s="706"/>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c r="A154" s="704"/>
      <c r="B154" s="705"/>
      <c r="C154" s="705"/>
      <c r="D154" s="705"/>
      <c r="E154" s="705"/>
      <c r="F154" s="706"/>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c r="A155" s="704"/>
      <c r="B155" s="705"/>
      <c r="C155" s="705"/>
      <c r="D155" s="705"/>
      <c r="E155" s="705"/>
      <c r="F155" s="706"/>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c r="A156" s="704"/>
      <c r="B156" s="705"/>
      <c r="C156" s="705"/>
      <c r="D156" s="705"/>
      <c r="E156" s="705"/>
      <c r="F156" s="706"/>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c r="A157" s="704"/>
      <c r="B157" s="705"/>
      <c r="C157" s="705"/>
      <c r="D157" s="705"/>
      <c r="E157" s="705"/>
      <c r="F157" s="706"/>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c r="A158" s="704"/>
      <c r="B158" s="705"/>
      <c r="C158" s="705"/>
      <c r="D158" s="705"/>
      <c r="E158" s="705"/>
      <c r="F158" s="706"/>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row r="161" spans="1:50" ht="30" customHeight="1">
      <c r="A161" s="710" t="s">
        <v>34</v>
      </c>
      <c r="B161" s="711"/>
      <c r="C161" s="711"/>
      <c r="D161" s="711"/>
      <c r="E161" s="711"/>
      <c r="F161" s="712"/>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c r="A162" s="704"/>
      <c r="B162" s="705"/>
      <c r="C162" s="705"/>
      <c r="D162" s="705"/>
      <c r="E162" s="705"/>
      <c r="F162" s="706"/>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customHeight="1">
      <c r="A163" s="704"/>
      <c r="B163" s="705"/>
      <c r="C163" s="705"/>
      <c r="D163" s="705"/>
      <c r="E163" s="705"/>
      <c r="F163" s="706"/>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customHeight="1">
      <c r="A164" s="704"/>
      <c r="B164" s="705"/>
      <c r="C164" s="705"/>
      <c r="D164" s="705"/>
      <c r="E164" s="705"/>
      <c r="F164" s="706"/>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c r="A165" s="704"/>
      <c r="B165" s="705"/>
      <c r="C165" s="705"/>
      <c r="D165" s="705"/>
      <c r="E165" s="705"/>
      <c r="F165" s="706"/>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c r="A166" s="704"/>
      <c r="B166" s="705"/>
      <c r="C166" s="705"/>
      <c r="D166" s="705"/>
      <c r="E166" s="705"/>
      <c r="F166" s="706"/>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c r="A167" s="704"/>
      <c r="B167" s="705"/>
      <c r="C167" s="705"/>
      <c r="D167" s="705"/>
      <c r="E167" s="705"/>
      <c r="F167" s="706"/>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c r="A168" s="704"/>
      <c r="B168" s="705"/>
      <c r="C168" s="705"/>
      <c r="D168" s="705"/>
      <c r="E168" s="705"/>
      <c r="F168" s="706"/>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c r="A169" s="704"/>
      <c r="B169" s="705"/>
      <c r="C169" s="705"/>
      <c r="D169" s="705"/>
      <c r="E169" s="705"/>
      <c r="F169" s="706"/>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c r="A170" s="704"/>
      <c r="B170" s="705"/>
      <c r="C170" s="705"/>
      <c r="D170" s="705"/>
      <c r="E170" s="705"/>
      <c r="F170" s="706"/>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c r="A171" s="704"/>
      <c r="B171" s="705"/>
      <c r="C171" s="705"/>
      <c r="D171" s="705"/>
      <c r="E171" s="705"/>
      <c r="F171" s="706"/>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c r="A172" s="704"/>
      <c r="B172" s="705"/>
      <c r="C172" s="705"/>
      <c r="D172" s="705"/>
      <c r="E172" s="705"/>
      <c r="F172" s="706"/>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c r="A173" s="704"/>
      <c r="B173" s="705"/>
      <c r="C173" s="705"/>
      <c r="D173" s="705"/>
      <c r="E173" s="705"/>
      <c r="F173" s="706"/>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4"/>
      <c r="B174" s="705"/>
      <c r="C174" s="705"/>
      <c r="D174" s="705"/>
      <c r="E174" s="705"/>
      <c r="F174" s="706"/>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c r="A175" s="704"/>
      <c r="B175" s="705"/>
      <c r="C175" s="705"/>
      <c r="D175" s="705"/>
      <c r="E175" s="705"/>
      <c r="F175" s="706"/>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customHeight="1">
      <c r="A176" s="704"/>
      <c r="B176" s="705"/>
      <c r="C176" s="705"/>
      <c r="D176" s="705"/>
      <c r="E176" s="705"/>
      <c r="F176" s="706"/>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customHeight="1">
      <c r="A177" s="704"/>
      <c r="B177" s="705"/>
      <c r="C177" s="705"/>
      <c r="D177" s="705"/>
      <c r="E177" s="705"/>
      <c r="F177" s="706"/>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c r="A178" s="704"/>
      <c r="B178" s="705"/>
      <c r="C178" s="705"/>
      <c r="D178" s="705"/>
      <c r="E178" s="705"/>
      <c r="F178" s="706"/>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c r="A179" s="704"/>
      <c r="B179" s="705"/>
      <c r="C179" s="705"/>
      <c r="D179" s="705"/>
      <c r="E179" s="705"/>
      <c r="F179" s="706"/>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c r="A180" s="704"/>
      <c r="B180" s="705"/>
      <c r="C180" s="705"/>
      <c r="D180" s="705"/>
      <c r="E180" s="705"/>
      <c r="F180" s="706"/>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c r="A181" s="704"/>
      <c r="B181" s="705"/>
      <c r="C181" s="705"/>
      <c r="D181" s="705"/>
      <c r="E181" s="705"/>
      <c r="F181" s="706"/>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c r="A182" s="704"/>
      <c r="B182" s="705"/>
      <c r="C182" s="705"/>
      <c r="D182" s="705"/>
      <c r="E182" s="705"/>
      <c r="F182" s="706"/>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c r="A183" s="704"/>
      <c r="B183" s="705"/>
      <c r="C183" s="705"/>
      <c r="D183" s="705"/>
      <c r="E183" s="705"/>
      <c r="F183" s="706"/>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c r="A184" s="704"/>
      <c r="B184" s="705"/>
      <c r="C184" s="705"/>
      <c r="D184" s="705"/>
      <c r="E184" s="705"/>
      <c r="F184" s="706"/>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c r="A185" s="704"/>
      <c r="B185" s="705"/>
      <c r="C185" s="705"/>
      <c r="D185" s="705"/>
      <c r="E185" s="705"/>
      <c r="F185" s="706"/>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c r="A186" s="704"/>
      <c r="B186" s="705"/>
      <c r="C186" s="705"/>
      <c r="D186" s="705"/>
      <c r="E186" s="705"/>
      <c r="F186" s="706"/>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4"/>
      <c r="B187" s="705"/>
      <c r="C187" s="705"/>
      <c r="D187" s="705"/>
      <c r="E187" s="705"/>
      <c r="F187" s="706"/>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c r="A188" s="704"/>
      <c r="B188" s="705"/>
      <c r="C188" s="705"/>
      <c r="D188" s="705"/>
      <c r="E188" s="705"/>
      <c r="F188" s="706"/>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customHeight="1">
      <c r="A189" s="704"/>
      <c r="B189" s="705"/>
      <c r="C189" s="705"/>
      <c r="D189" s="705"/>
      <c r="E189" s="705"/>
      <c r="F189" s="706"/>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customHeight="1">
      <c r="A190" s="704"/>
      <c r="B190" s="705"/>
      <c r="C190" s="705"/>
      <c r="D190" s="705"/>
      <c r="E190" s="705"/>
      <c r="F190" s="706"/>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c r="A191" s="704"/>
      <c r="B191" s="705"/>
      <c r="C191" s="705"/>
      <c r="D191" s="705"/>
      <c r="E191" s="705"/>
      <c r="F191" s="706"/>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c r="A192" s="704"/>
      <c r="B192" s="705"/>
      <c r="C192" s="705"/>
      <c r="D192" s="705"/>
      <c r="E192" s="705"/>
      <c r="F192" s="706"/>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c r="A193" s="704"/>
      <c r="B193" s="705"/>
      <c r="C193" s="705"/>
      <c r="D193" s="705"/>
      <c r="E193" s="705"/>
      <c r="F193" s="706"/>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c r="A194" s="704"/>
      <c r="B194" s="705"/>
      <c r="C194" s="705"/>
      <c r="D194" s="705"/>
      <c r="E194" s="705"/>
      <c r="F194" s="706"/>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c r="A195" s="704"/>
      <c r="B195" s="705"/>
      <c r="C195" s="705"/>
      <c r="D195" s="705"/>
      <c r="E195" s="705"/>
      <c r="F195" s="706"/>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c r="A196" s="704"/>
      <c r="B196" s="705"/>
      <c r="C196" s="705"/>
      <c r="D196" s="705"/>
      <c r="E196" s="705"/>
      <c r="F196" s="706"/>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c r="A197" s="704"/>
      <c r="B197" s="705"/>
      <c r="C197" s="705"/>
      <c r="D197" s="705"/>
      <c r="E197" s="705"/>
      <c r="F197" s="706"/>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c r="A198" s="704"/>
      <c r="B198" s="705"/>
      <c r="C198" s="705"/>
      <c r="D198" s="705"/>
      <c r="E198" s="705"/>
      <c r="F198" s="706"/>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c r="A199" s="704"/>
      <c r="B199" s="705"/>
      <c r="C199" s="705"/>
      <c r="D199" s="705"/>
      <c r="E199" s="705"/>
      <c r="F199" s="706"/>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4"/>
      <c r="B200" s="705"/>
      <c r="C200" s="705"/>
      <c r="D200" s="705"/>
      <c r="E200" s="705"/>
      <c r="F200" s="706"/>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c r="A201" s="704"/>
      <c r="B201" s="705"/>
      <c r="C201" s="705"/>
      <c r="D201" s="705"/>
      <c r="E201" s="705"/>
      <c r="F201" s="706"/>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customHeight="1">
      <c r="A202" s="704"/>
      <c r="B202" s="705"/>
      <c r="C202" s="705"/>
      <c r="D202" s="705"/>
      <c r="E202" s="705"/>
      <c r="F202" s="706"/>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customHeight="1">
      <c r="A203" s="704"/>
      <c r="B203" s="705"/>
      <c r="C203" s="705"/>
      <c r="D203" s="705"/>
      <c r="E203" s="705"/>
      <c r="F203" s="706"/>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c r="A204" s="704"/>
      <c r="B204" s="705"/>
      <c r="C204" s="705"/>
      <c r="D204" s="705"/>
      <c r="E204" s="705"/>
      <c r="F204" s="706"/>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c r="A205" s="704"/>
      <c r="B205" s="705"/>
      <c r="C205" s="705"/>
      <c r="D205" s="705"/>
      <c r="E205" s="705"/>
      <c r="F205" s="706"/>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c r="A206" s="704"/>
      <c r="B206" s="705"/>
      <c r="C206" s="705"/>
      <c r="D206" s="705"/>
      <c r="E206" s="705"/>
      <c r="F206" s="706"/>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c r="A207" s="704"/>
      <c r="B207" s="705"/>
      <c r="C207" s="705"/>
      <c r="D207" s="705"/>
      <c r="E207" s="705"/>
      <c r="F207" s="706"/>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c r="A208" s="704"/>
      <c r="B208" s="705"/>
      <c r="C208" s="705"/>
      <c r="D208" s="705"/>
      <c r="E208" s="705"/>
      <c r="F208" s="706"/>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c r="A209" s="704"/>
      <c r="B209" s="705"/>
      <c r="C209" s="705"/>
      <c r="D209" s="705"/>
      <c r="E209" s="705"/>
      <c r="F209" s="706"/>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c r="A210" s="704"/>
      <c r="B210" s="705"/>
      <c r="C210" s="705"/>
      <c r="D210" s="705"/>
      <c r="E210" s="705"/>
      <c r="F210" s="706"/>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c r="A211" s="704"/>
      <c r="B211" s="705"/>
      <c r="C211" s="705"/>
      <c r="D211" s="705"/>
      <c r="E211" s="705"/>
      <c r="F211" s="706"/>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row r="214" spans="1:50" ht="30" customHeight="1">
      <c r="A214" s="701" t="s">
        <v>34</v>
      </c>
      <c r="B214" s="702"/>
      <c r="C214" s="702"/>
      <c r="D214" s="702"/>
      <c r="E214" s="702"/>
      <c r="F214" s="703"/>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c r="A215" s="704"/>
      <c r="B215" s="705"/>
      <c r="C215" s="705"/>
      <c r="D215" s="705"/>
      <c r="E215" s="705"/>
      <c r="F215" s="706"/>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customHeight="1">
      <c r="A216" s="704"/>
      <c r="B216" s="705"/>
      <c r="C216" s="705"/>
      <c r="D216" s="705"/>
      <c r="E216" s="705"/>
      <c r="F216" s="706"/>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customHeight="1">
      <c r="A217" s="704"/>
      <c r="B217" s="705"/>
      <c r="C217" s="705"/>
      <c r="D217" s="705"/>
      <c r="E217" s="705"/>
      <c r="F217" s="706"/>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c r="A218" s="704"/>
      <c r="B218" s="705"/>
      <c r="C218" s="705"/>
      <c r="D218" s="705"/>
      <c r="E218" s="705"/>
      <c r="F218" s="706"/>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c r="A219" s="704"/>
      <c r="B219" s="705"/>
      <c r="C219" s="705"/>
      <c r="D219" s="705"/>
      <c r="E219" s="705"/>
      <c r="F219" s="706"/>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c r="A220" s="704"/>
      <c r="B220" s="705"/>
      <c r="C220" s="705"/>
      <c r="D220" s="705"/>
      <c r="E220" s="705"/>
      <c r="F220" s="706"/>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c r="A221" s="704"/>
      <c r="B221" s="705"/>
      <c r="C221" s="705"/>
      <c r="D221" s="705"/>
      <c r="E221" s="705"/>
      <c r="F221" s="706"/>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c r="A222" s="704"/>
      <c r="B222" s="705"/>
      <c r="C222" s="705"/>
      <c r="D222" s="705"/>
      <c r="E222" s="705"/>
      <c r="F222" s="706"/>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c r="A223" s="704"/>
      <c r="B223" s="705"/>
      <c r="C223" s="705"/>
      <c r="D223" s="705"/>
      <c r="E223" s="705"/>
      <c r="F223" s="706"/>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c r="A224" s="704"/>
      <c r="B224" s="705"/>
      <c r="C224" s="705"/>
      <c r="D224" s="705"/>
      <c r="E224" s="705"/>
      <c r="F224" s="706"/>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c r="A225" s="704"/>
      <c r="B225" s="705"/>
      <c r="C225" s="705"/>
      <c r="D225" s="705"/>
      <c r="E225" s="705"/>
      <c r="F225" s="706"/>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c r="A226" s="704"/>
      <c r="B226" s="705"/>
      <c r="C226" s="705"/>
      <c r="D226" s="705"/>
      <c r="E226" s="705"/>
      <c r="F226" s="706"/>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4"/>
      <c r="B227" s="705"/>
      <c r="C227" s="705"/>
      <c r="D227" s="705"/>
      <c r="E227" s="705"/>
      <c r="F227" s="706"/>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c r="A228" s="704"/>
      <c r="B228" s="705"/>
      <c r="C228" s="705"/>
      <c r="D228" s="705"/>
      <c r="E228" s="705"/>
      <c r="F228" s="706"/>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customHeight="1">
      <c r="A229" s="704"/>
      <c r="B229" s="705"/>
      <c r="C229" s="705"/>
      <c r="D229" s="705"/>
      <c r="E229" s="705"/>
      <c r="F229" s="706"/>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customHeight="1">
      <c r="A230" s="704"/>
      <c r="B230" s="705"/>
      <c r="C230" s="705"/>
      <c r="D230" s="705"/>
      <c r="E230" s="705"/>
      <c r="F230" s="706"/>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c r="A231" s="704"/>
      <c r="B231" s="705"/>
      <c r="C231" s="705"/>
      <c r="D231" s="705"/>
      <c r="E231" s="705"/>
      <c r="F231" s="706"/>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c r="A232" s="704"/>
      <c r="B232" s="705"/>
      <c r="C232" s="705"/>
      <c r="D232" s="705"/>
      <c r="E232" s="705"/>
      <c r="F232" s="706"/>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c r="A233" s="704"/>
      <c r="B233" s="705"/>
      <c r="C233" s="705"/>
      <c r="D233" s="705"/>
      <c r="E233" s="705"/>
      <c r="F233" s="706"/>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c r="A234" s="704"/>
      <c r="B234" s="705"/>
      <c r="C234" s="705"/>
      <c r="D234" s="705"/>
      <c r="E234" s="705"/>
      <c r="F234" s="706"/>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c r="A235" s="704"/>
      <c r="B235" s="705"/>
      <c r="C235" s="705"/>
      <c r="D235" s="705"/>
      <c r="E235" s="705"/>
      <c r="F235" s="706"/>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c r="A236" s="704"/>
      <c r="B236" s="705"/>
      <c r="C236" s="705"/>
      <c r="D236" s="705"/>
      <c r="E236" s="705"/>
      <c r="F236" s="706"/>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c r="A237" s="704"/>
      <c r="B237" s="705"/>
      <c r="C237" s="705"/>
      <c r="D237" s="705"/>
      <c r="E237" s="705"/>
      <c r="F237" s="706"/>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c r="A238" s="704"/>
      <c r="B238" s="705"/>
      <c r="C238" s="705"/>
      <c r="D238" s="705"/>
      <c r="E238" s="705"/>
      <c r="F238" s="706"/>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c r="A239" s="704"/>
      <c r="B239" s="705"/>
      <c r="C239" s="705"/>
      <c r="D239" s="705"/>
      <c r="E239" s="705"/>
      <c r="F239" s="706"/>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4"/>
      <c r="B240" s="705"/>
      <c r="C240" s="705"/>
      <c r="D240" s="705"/>
      <c r="E240" s="705"/>
      <c r="F240" s="706"/>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c r="A241" s="704"/>
      <c r="B241" s="705"/>
      <c r="C241" s="705"/>
      <c r="D241" s="705"/>
      <c r="E241" s="705"/>
      <c r="F241" s="706"/>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customHeight="1">
      <c r="A242" s="704"/>
      <c r="B242" s="705"/>
      <c r="C242" s="705"/>
      <c r="D242" s="705"/>
      <c r="E242" s="705"/>
      <c r="F242" s="706"/>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customHeight="1">
      <c r="A243" s="704"/>
      <c r="B243" s="705"/>
      <c r="C243" s="705"/>
      <c r="D243" s="705"/>
      <c r="E243" s="705"/>
      <c r="F243" s="706"/>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c r="A244" s="704"/>
      <c r="B244" s="705"/>
      <c r="C244" s="705"/>
      <c r="D244" s="705"/>
      <c r="E244" s="705"/>
      <c r="F244" s="706"/>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c r="A245" s="704"/>
      <c r="B245" s="705"/>
      <c r="C245" s="705"/>
      <c r="D245" s="705"/>
      <c r="E245" s="705"/>
      <c r="F245" s="706"/>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c r="A246" s="704"/>
      <c r="B246" s="705"/>
      <c r="C246" s="705"/>
      <c r="D246" s="705"/>
      <c r="E246" s="705"/>
      <c r="F246" s="706"/>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c r="A247" s="704"/>
      <c r="B247" s="705"/>
      <c r="C247" s="705"/>
      <c r="D247" s="705"/>
      <c r="E247" s="705"/>
      <c r="F247" s="706"/>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c r="A248" s="704"/>
      <c r="B248" s="705"/>
      <c r="C248" s="705"/>
      <c r="D248" s="705"/>
      <c r="E248" s="705"/>
      <c r="F248" s="706"/>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c r="A249" s="704"/>
      <c r="B249" s="705"/>
      <c r="C249" s="705"/>
      <c r="D249" s="705"/>
      <c r="E249" s="705"/>
      <c r="F249" s="706"/>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c r="A250" s="704"/>
      <c r="B250" s="705"/>
      <c r="C250" s="705"/>
      <c r="D250" s="705"/>
      <c r="E250" s="705"/>
      <c r="F250" s="706"/>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c r="A251" s="704"/>
      <c r="B251" s="705"/>
      <c r="C251" s="705"/>
      <c r="D251" s="705"/>
      <c r="E251" s="705"/>
      <c r="F251" s="706"/>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c r="A252" s="704"/>
      <c r="B252" s="705"/>
      <c r="C252" s="705"/>
      <c r="D252" s="705"/>
      <c r="E252" s="705"/>
      <c r="F252" s="706"/>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4"/>
      <c r="B253" s="705"/>
      <c r="C253" s="705"/>
      <c r="D253" s="705"/>
      <c r="E253" s="705"/>
      <c r="F253" s="706"/>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c r="A254" s="704"/>
      <c r="B254" s="705"/>
      <c r="C254" s="705"/>
      <c r="D254" s="705"/>
      <c r="E254" s="705"/>
      <c r="F254" s="706"/>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customHeight="1">
      <c r="A255" s="704"/>
      <c r="B255" s="705"/>
      <c r="C255" s="705"/>
      <c r="D255" s="705"/>
      <c r="E255" s="705"/>
      <c r="F255" s="706"/>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customHeight="1">
      <c r="A256" s="704"/>
      <c r="B256" s="705"/>
      <c r="C256" s="705"/>
      <c r="D256" s="705"/>
      <c r="E256" s="705"/>
      <c r="F256" s="706"/>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c r="A257" s="704"/>
      <c r="B257" s="705"/>
      <c r="C257" s="705"/>
      <c r="D257" s="705"/>
      <c r="E257" s="705"/>
      <c r="F257" s="706"/>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c r="A258" s="704"/>
      <c r="B258" s="705"/>
      <c r="C258" s="705"/>
      <c r="D258" s="705"/>
      <c r="E258" s="705"/>
      <c r="F258" s="706"/>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c r="A259" s="704"/>
      <c r="B259" s="705"/>
      <c r="C259" s="705"/>
      <c r="D259" s="705"/>
      <c r="E259" s="705"/>
      <c r="F259" s="706"/>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c r="A260" s="704"/>
      <c r="B260" s="705"/>
      <c r="C260" s="705"/>
      <c r="D260" s="705"/>
      <c r="E260" s="705"/>
      <c r="F260" s="706"/>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c r="A261" s="704"/>
      <c r="B261" s="705"/>
      <c r="C261" s="705"/>
      <c r="D261" s="705"/>
      <c r="E261" s="705"/>
      <c r="F261" s="706"/>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c r="A262" s="704"/>
      <c r="B262" s="705"/>
      <c r="C262" s="705"/>
      <c r="D262" s="705"/>
      <c r="E262" s="705"/>
      <c r="F262" s="706"/>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c r="A263" s="704"/>
      <c r="B263" s="705"/>
      <c r="C263" s="705"/>
      <c r="D263" s="705"/>
      <c r="E263" s="705"/>
      <c r="F263" s="706"/>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c r="A264" s="704"/>
      <c r="B264" s="705"/>
      <c r="C264" s="705"/>
      <c r="D264" s="705"/>
      <c r="E264" s="705"/>
      <c r="F264" s="706"/>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6" zoomScale="60" zoomScaleNormal="75" zoomScalePageLayoutView="70" workbookViewId="0">
      <selection activeCell="M16" sqref="M16:AJ1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平成27年度行政事業レビュー_先端基盤技術研究開発推進経費</dc:title>
  <dc:creator>文部科学省</dc:creator>
  <cp:lastModifiedBy>文部科学省</cp:lastModifiedBy>
  <cp:lastPrinted>2015-09-01T09:44:19Z</cp:lastPrinted>
  <dcterms:created xsi:type="dcterms:W3CDTF">2012-03-13T00:50:25Z</dcterms:created>
  <dcterms:modified xsi:type="dcterms:W3CDTF">2015-09-01T09:44:22Z</dcterms:modified>
</cp:coreProperties>
</file>