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15" windowWidth="19440" windowHeight="42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<sst xmlns="http://schemas.openxmlformats.org/spreadsheetml/2006/main" count="1300" uniqueCount="528">
  <si>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</si>
  <si>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</si>
  <si>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</si>
  <si>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</si>
  <si>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</si>
  <si>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</si>
  <si>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</si>
  <si>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</si>
  <si>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</si>
  <si>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</si>
  <si>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</si>
  <si>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</si>
  <si>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</si>
  <si>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</si>
  <si>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</si>
  <si>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</si>
  <si>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</si>
  <si>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</si>
  <si>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</si>
  <si>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</si>
  <si>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</si>
  <si>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</si>
  <si>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</si>
  <si>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</si>
  <si>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</si>
  <si>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</si>
  <si>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</si>
  <si>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</si>
  <si>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</si>
  <si>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</si>
  <si>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</si>
  <si>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</si>
  <si>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</si>
  <si>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</si>
  <si>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</si>
  <si>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</si>
  <si>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</si>
  <si>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</si>
  <si>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</si>
  <si>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</si>
  <si>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</si>
  <si>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</si>
  <si>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</si>
  <si>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</si>
  <si>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</si>
  <si>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</si>
  <si>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</si>
  <si>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</si>
  <si>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</si>
  <si>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</si>
  <si>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</si>
  <si>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</si>
  <si>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</si>
  <si>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</si>
  <si>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</si>
  <si>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</si>
  <si>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</si>
  <si>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</si>
  <si>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</si>
  <si>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</si>
  <si>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</si>
  <si>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</si>
  <si>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</si>
  <si>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</si>
  <si>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</si>
  <si>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</si>
  <si>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</si>
  <si>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</si>
  <si>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</si>
  <si>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</si>
  <si>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</si>
  <si>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</si>
  <si>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</si>
  <si>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</si>
  <si>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</si>
  <si>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</si>
  <si>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</si>
  <si>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</si>
  <si>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</si>
  <si>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</si>
  <si>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</si>
  <si>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</si>
  <si>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</si>
  <si>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</si>
  <si>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</si>
  <si>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</si>
  <si>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</si>
  <si>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</si>
  <si>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</si>
  <si>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</si>
  <si>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</si>
  <si>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</si>
  <si>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</si>
  <si>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</si>
  <si>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</si>
  <si>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</si>
  <si>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</si>
  <si>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</si>
  <si>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</si>
  <si>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</si>
  <si>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</si>
  <si>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</si>
  <si>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</si>
  <si>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</si>
  <si>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</si>
  <si>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</si>
  <si>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</si>
  <si>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</si>
  <si>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</si>
  <si>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</si>
  <si>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</si>
  <si>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</si>
  <si>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</si>
  <si>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</si>
  <si>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</si>
  <si>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</si>
  <si>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</si>
  <si>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</si>
  <si>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</si>
  <si>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</si>
  <si>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</si>
  <si>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</si>
  <si>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</si>
  <si>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</si>
  <si>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</si>
  <si>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</si>
  <si>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</si>
  <si>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</si>
  <si>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</si>
  <si>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</si>
  <si>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</si>
  <si>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</si>
  <si>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</si>
  <si>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</si>
  <si>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</si>
  <si>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</si>
  <si>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</si>
  <si>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</si>
  <si>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</si>
  <si>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</si>
  <si>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</si>
  <si>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</si>
  <si>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</si>
  <si>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</si>
  <si>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</si>
  <si>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</si>
  <si>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</si>
  <si>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</si>
  <si>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</si>
  <si>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</si>
  <si>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</si>
  <si>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</si>
  <si>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</si>
  <si>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</si>
  <si>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</si>
  <si>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</si>
  <si>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</si>
  <si>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</si>
  <si>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</si>
  <si>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</si>
  <si>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</si>
  <si>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</si>
  <si>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</si>
  <si>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</si>
  <si>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</si>
  <si>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</si>
  <si>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</si>
  <si>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</si>
  <si>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</si>
  <si>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</si>
  <si>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</si>
  <si>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</si>
  <si>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</si>
  <si>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</si>
  <si>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</si>
  <si>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</si>
  <si>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</si>
  <si>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</si>
  <si>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</si>
  <si>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</si>
  <si>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</si>
  <si>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</si>
  <si>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</si>
  <si>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</si>
  <si>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</si>
  <si>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</si>
  <si>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</si>
  <si>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</si>
  <si>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</si>
  <si>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</si>
  <si>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</si>
  <si>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</si>
  <si>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</si>
  <si>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</si>
  <si>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</si>
  <si>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</si>
  <si>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</si>
  <si>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</si>
  <si>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</si>
  <si>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</si>
  <si>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</si>
  <si>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</si>
  <si>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</si>
  <si>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</si>
  <si>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</si>
  <si>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</si>
  <si>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</si>
  <si>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</si>
  <si>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</si>
  <si>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</si>
  <si>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</si>
  <si>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</si>
  <si>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</si>
  <si>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</si>
  <si>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</si>
  <si>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</si>
  <si>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</si>
  <si>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</si>
  <si>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</si>
  <si>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</si>
  <si>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</si>
  <si>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</si>
  <si>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</si>
  <si>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</si>
  <si>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</si>
  <si>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</si>
  <si>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</si>
  <si>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</si>
  <si>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</si>
  <si>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</si>
  <si>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</si>
  <si>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</si>
  <si>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</si>
  <si>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</si>
  <si>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</si>
  <si>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</si>
  <si>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</si>
  <si>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</si>
  <si>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</si>
  <si>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</si>
  <si>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</si>
  <si>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</si>
  <si>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</si>
  <si>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</si>
  <si>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</si>
  <si>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</si>
  <si>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</si>
  <si>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</si>
  <si>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</si>
  <si>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</si>
  <si>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</si>
  <si>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</si>
  <si>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</si>
  <si>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</si>
  <si>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</si>
  <si>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</si>
  <si>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</si>
  <si>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</si>
  <si>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</si>
  <si>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</si>
  <si>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</si>
  <si>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</si>
  <si>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</si>
  <si>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</si>
  <si>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</si>
  <si>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</si>
  <si>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</si>
  <si>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</si>
  <si>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</si>
  <si>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</si>
  <si>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</si>
  <si>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</si>
  <si>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</si>
  <si>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</si>
  <si>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</si>
  <si>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</si>
  <si>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</si>
  <si>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</si>
  <si>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</si>
  <si>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</si>
  <si>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</si>
  <si>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</si>
  <si>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</si>
  <si>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</si>
  <si>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</si>
  <si>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</si>
  <si>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</si>
  <si>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</si>
  <si>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</si>
  <si>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</si>
  <si>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</si>
  <si>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</si>
  <si>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</si>
  <si>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</si>
  <si>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</si>
  <si>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</si>
  <si>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</si>
  <si>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</si>
  <si>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</si>
  <si>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</si>
  <si>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</si>
  <si>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</si>
  <si>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</si>
  <si>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</si>
  <si>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</si>
  <si>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</si>
  <si>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</si>
  <si>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</si>
  <si>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</si>
  <si>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</si>
  <si>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</si>
  <si>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</si>
  <si>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</si>
  <si>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</si>
  <si>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</si>
  <si>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</si>
  <si>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</si>
  <si>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</si>
  <si>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</si>
  <si>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</si>
  <si>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</si>
  <si>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</si>
  <si>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</si>
  <si>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</si>
  <si>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</si>
  <si>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</si>
  <si>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</si>
  <si>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</si>
  <si>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</si>
  <si>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</si>
  <si>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</si>
  <si>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</si>
  <si>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</si>
  <si>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</si>
  <si>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</si>
  <si>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</si>
  <si>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</si>
  <si>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</si>
  <si>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</si>
  <si>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</si>
  <si>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</si>
  <si>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</si>
  <si>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</si>
  <si>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</si>
  <si>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</si>
  <si>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</si>
  <si>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</si>
  <si>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</si>
  <si>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</si>
  <si>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</si>
  <si>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</si>
  <si>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</si>
  <si>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</si>
  <si>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</si>
  <si>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</si>
  <si>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</si>
  <si>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</si>
  <si>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</si>
  <si>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</si>
  <si>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</si>
  <si>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</si>
  <si>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</si>
  <si>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</si>
  <si>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</si>
  <si>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</si>
  <si>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</si>
  <si>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</si>
  <si>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</si>
  <si>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</si>
  <si>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</si>
  <si>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</si>
  <si>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</si>
  <si>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</si>
  <si>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</si>
  <si>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</si>
  <si>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</si>
  <si>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</si>
  <si>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</si>
  <si>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</si>
  <si>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</si>
  <si>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</si>
  <si>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</si>
  <si>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</si>
  <si>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</si>
  <si>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</si>
  <si>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</si>
  <si>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</si>
  <si>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</si>
  <si>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</si>
  <si>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</si>
  <si>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</si>
  <si>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</si>
  <si>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</si>
  <si>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</si>
  <si>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</si>
  <si>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</si>
  <si>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</si>
  <si>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</si>
  <si>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</si>
  <si>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</si>
  <si>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</si>
  <si>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</si>
  <si>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</si>
  <si>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</si>
  <si>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</si>
  <si>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</si>
  <si>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</si>
  <si>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</si>
  <si>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</si>
  <si>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</si>
  <si>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</si>
  <si>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</si>
  <si>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</si>
  <si>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</si>
  <si>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</si>
  <si>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</si>
  <si>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</si>
  <si>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</si>
  <si>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</si>
  <si>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</si>
  <si>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</si>
  <si>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</si>
  <si>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</si>
  <si>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</si>
  <si>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</si>
  <si>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</si>
  <si>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</si>
  <si>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</si>
  <si>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</si>
  <si>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</si>
  <si>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</si>
  <si>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</si>
  <si>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</si>
  <si>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</si>
  <si>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</si>
  <si>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</si>
  <si>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</si>
  <si>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</si>
  <si>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</si>
  <si>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</si>
  <si>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</si>
  <si>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</si>
  <si>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</si>
  <si>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</si>
  <si>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</si>
  <si>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</si>
  <si>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</si>
  <si>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</si>
  <si>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</si>
  <si>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</si>
  <si>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</si>
  <si>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</si>
  <si>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</si>
  <si>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</si>
  <si>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</si>
  <si>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</si>
  <si>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</si>
  <si>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</si>
  <si>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</si>
  <si>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</si>
  <si>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</si>
  <si>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</si>
  <si>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</si>
  <si>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</si>
  <si>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</si>
  <si>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</si>
  <si>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</si>
  <si>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</si>
  <si>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</si>
  <si>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t>
  </si>
  <si>
    <t>激甚災害に対処するための特別の財政援助等に関する法律第16条</t>
    <rPh sb="0" eb="2">
      <t>ゲキジン</t>
    </rPh>
    <rPh sb="2" eb="4">
      <t>サイガイ</t>
    </rPh>
    <rPh sb="5" eb="7">
      <t>タイショ</t>
    </rPh>
    <rPh sb="12" eb="14">
      <t>トクベツ</t>
    </rPh>
    <rPh sb="15" eb="17">
      <t>ザイセイ</t>
    </rPh>
    <rPh sb="17" eb="19">
      <t>エンジョ</t>
    </rPh>
    <rPh sb="19" eb="20">
      <t>トウ</t>
    </rPh>
    <rPh sb="21" eb="22">
      <t>カン</t>
    </rPh>
    <rPh sb="24" eb="26">
      <t>ホウリツ</t>
    </rPh>
    <rPh sb="26" eb="27">
      <t>ダイ</t>
    </rPh>
    <rPh sb="29" eb="30">
      <t>ジョウ</t>
    </rPh>
    <phoneticPr fontId="5"/>
  </si>
  <si>
    <t>生涯学習政策局</t>
    <phoneticPr fontId="5"/>
  </si>
  <si>
    <t>社会教育課</t>
    <phoneticPr fontId="5"/>
  </si>
  <si>
    <t>社会教育課長
谷合 俊一</t>
    <phoneticPr fontId="5"/>
  </si>
  <si>
    <t>政策目標1　生涯学習社会の実現
施策目標1-3　地域の教育力の向上</t>
    <rPh sb="0" eb="2">
      <t>セイサク</t>
    </rPh>
    <rPh sb="2" eb="4">
      <t>モクヒョウ</t>
    </rPh>
    <rPh sb="6" eb="8">
      <t>ショウガイ</t>
    </rPh>
    <rPh sb="8" eb="10">
      <t>ガクシュウ</t>
    </rPh>
    <rPh sb="10" eb="12">
      <t>シャカイ</t>
    </rPh>
    <rPh sb="13" eb="15">
      <t>ジツゲン</t>
    </rPh>
    <rPh sb="16" eb="18">
      <t>セサク</t>
    </rPh>
    <rPh sb="18" eb="20">
      <t>モクヒョウ</t>
    </rPh>
    <phoneticPr fontId="5"/>
  </si>
  <si>
    <t>－</t>
    <phoneticPr fontId="5"/>
  </si>
  <si>
    <t>激甚災害法に基づき、被災した自治体が設置する公立社会教育施設（体育・文化施設含む）の復旧を促進する。</t>
    <rPh sb="10" eb="12">
      <t>ヒサイ</t>
    </rPh>
    <rPh sb="45" eb="47">
      <t>ソクシン</t>
    </rPh>
    <phoneticPr fontId="5"/>
  </si>
  <si>
    <t>-</t>
    <phoneticPr fontId="5"/>
  </si>
  <si>
    <t>-</t>
    <phoneticPr fontId="5"/>
  </si>
  <si>
    <t>交付決定額／交付件数　　　　　　　　　　　　　　</t>
    <rPh sb="0" eb="2">
      <t>コウフ</t>
    </rPh>
    <rPh sb="2" eb="5">
      <t>ケッテイガク</t>
    </rPh>
    <rPh sb="6" eb="8">
      <t>コウフ</t>
    </rPh>
    <rPh sb="8" eb="10">
      <t>ケンスウ</t>
    </rPh>
    <phoneticPr fontId="5"/>
  </si>
  <si>
    <t>災害復旧補助件数</t>
    <rPh sb="0" eb="2">
      <t>サイガイ</t>
    </rPh>
    <rPh sb="2" eb="4">
      <t>フッキュウ</t>
    </rPh>
    <rPh sb="4" eb="6">
      <t>ホジョ</t>
    </rPh>
    <rPh sb="6" eb="8">
      <t>ケンスウ</t>
    </rPh>
    <phoneticPr fontId="5"/>
  </si>
  <si>
    <t>件</t>
    <rPh sb="0" eb="1">
      <t>ケン</t>
    </rPh>
    <phoneticPr fontId="5"/>
  </si>
  <si>
    <t>百万円</t>
    <rPh sb="0" eb="1">
      <t>ヒャク</t>
    </rPh>
    <rPh sb="1" eb="3">
      <t>マンエン</t>
    </rPh>
    <phoneticPr fontId="5"/>
  </si>
  <si>
    <t>百万円/件数</t>
    <rPh sb="0" eb="1">
      <t>ヒャク</t>
    </rPh>
    <rPh sb="1" eb="3">
      <t>マンエン</t>
    </rPh>
    <rPh sb="4" eb="6">
      <t>ケンスウ</t>
    </rPh>
    <phoneticPr fontId="5"/>
  </si>
  <si>
    <t>29/8</t>
    <phoneticPr fontId="5"/>
  </si>
  <si>
    <t>公立社会教育施設
災害復旧費補助金</t>
    <phoneticPr fontId="5"/>
  </si>
  <si>
    <t>‐</t>
  </si>
  <si>
    <r>
      <rPr>
        <sz val="11"/>
        <rFont val="ＭＳ Ｐゴシック"/>
        <family val="3"/>
        <charset val="128"/>
      </rPr>
      <t>0028</t>
    </r>
    <phoneticPr fontId="5"/>
  </si>
  <si>
    <t>うきは市（うきは市田篭公民館）</t>
    <rPh sb="3" eb="4">
      <t>シ</t>
    </rPh>
    <rPh sb="8" eb="9">
      <t>シ</t>
    </rPh>
    <rPh sb="9" eb="10">
      <t>タ</t>
    </rPh>
    <rPh sb="10" eb="11">
      <t>カゴ</t>
    </rPh>
    <rPh sb="11" eb="14">
      <t>コウミンカン</t>
    </rPh>
    <phoneticPr fontId="5"/>
  </si>
  <si>
    <t>A.公立社会教育施設の災害復旧事業の実施【補助】</t>
    <rPh sb="2" eb="4">
      <t>コウリツ</t>
    </rPh>
    <rPh sb="4" eb="6">
      <t>シャカイ</t>
    </rPh>
    <rPh sb="6" eb="8">
      <t>キョウイク</t>
    </rPh>
    <rPh sb="8" eb="10">
      <t>シセツ</t>
    </rPh>
    <rPh sb="11" eb="13">
      <t>サイガイ</t>
    </rPh>
    <rPh sb="13" eb="15">
      <t>フッキュウ</t>
    </rPh>
    <rPh sb="15" eb="17">
      <t>ジギョウ</t>
    </rPh>
    <rPh sb="18" eb="20">
      <t>ジッシ</t>
    </rPh>
    <rPh sb="21" eb="23">
      <t>ホジョ</t>
    </rPh>
    <phoneticPr fontId="5"/>
  </si>
  <si>
    <t>A.うきは市（うきは市田篭公民館）</t>
    <rPh sb="5" eb="6">
      <t>シ</t>
    </rPh>
    <rPh sb="10" eb="11">
      <t>シ</t>
    </rPh>
    <rPh sb="11" eb="12">
      <t>タ</t>
    </rPh>
    <rPh sb="12" eb="13">
      <t>カゴ</t>
    </rPh>
    <rPh sb="13" eb="16">
      <t>コウミンカン</t>
    </rPh>
    <phoneticPr fontId="5"/>
  </si>
  <si>
    <t>災害復旧費</t>
    <rPh sb="0" eb="2">
      <t>サイガイ</t>
    </rPh>
    <rPh sb="2" eb="4">
      <t>フッキュウ</t>
    </rPh>
    <rPh sb="4" eb="5">
      <t>ヒ</t>
    </rPh>
    <phoneticPr fontId="5"/>
  </si>
  <si>
    <t>復旧工事費（本工事費、附帯工事費、設備費）</t>
    <rPh sb="0" eb="2">
      <t>フッキュウ</t>
    </rPh>
    <rPh sb="2" eb="5">
      <t>コウジヒ</t>
    </rPh>
    <rPh sb="6" eb="9">
      <t>ホンコウジ</t>
    </rPh>
    <rPh sb="9" eb="10">
      <t>ヒ</t>
    </rPh>
    <rPh sb="11" eb="13">
      <t>フタイ</t>
    </rPh>
    <rPh sb="13" eb="16">
      <t>コウジヒ</t>
    </rPh>
    <rPh sb="17" eb="20">
      <t>セツビヒ</t>
    </rPh>
    <phoneticPr fontId="5"/>
  </si>
  <si>
    <r>
      <rPr>
        <sz val="11"/>
        <rFont val="ＭＳ Ｐゴシック"/>
        <family val="3"/>
        <charset val="128"/>
      </rPr>
      <t>0026</t>
    </r>
    <phoneticPr fontId="5"/>
  </si>
  <si>
    <t>　当事業は、豪雨災害等からの復興にかかるもので、国民や社会からのニーズが高い事業である。</t>
    <rPh sb="27" eb="29">
      <t>シャカイ</t>
    </rPh>
    <phoneticPr fontId="5"/>
  </si>
  <si>
    <t>　当事業は、豪雨災害等からの復興にかかるもので、優先度が高い事業である。</t>
    <rPh sb="24" eb="27">
      <t>ユウセンド</t>
    </rPh>
    <rPh sb="28" eb="29">
      <t>タカ</t>
    </rPh>
    <rPh sb="30" eb="32">
      <t>ジギョウ</t>
    </rPh>
    <phoneticPr fontId="5"/>
  </si>
  <si>
    <t>　財務省立会のもと厳格な現地調査により事業経費を査定している。</t>
    <rPh sb="1" eb="4">
      <t>ザイムショウ</t>
    </rPh>
    <rPh sb="4" eb="5">
      <t>タ</t>
    </rPh>
    <rPh sb="5" eb="6">
      <t>ア</t>
    </rPh>
    <rPh sb="9" eb="11">
      <t>ゲンカク</t>
    </rPh>
    <rPh sb="12" eb="14">
      <t>ゲンチ</t>
    </rPh>
    <rPh sb="14" eb="16">
      <t>チョウサ</t>
    </rPh>
    <rPh sb="19" eb="21">
      <t>ジギョウ</t>
    </rPh>
    <rPh sb="21" eb="23">
      <t>ケイヒ</t>
    </rPh>
    <rPh sb="24" eb="26">
      <t>サテイ</t>
    </rPh>
    <phoneticPr fontId="5"/>
  </si>
  <si>
    <t>　補助を受ける市町村等においても、工事費の算出に当たっては、複数の業者から見積を取った上で最低価格を採用するなど、単位当たりコストの削減に努めている。</t>
    <rPh sb="1" eb="3">
      <t>ホジョ</t>
    </rPh>
    <rPh sb="4" eb="5">
      <t>ウ</t>
    </rPh>
    <rPh sb="7" eb="10">
      <t>シチョウソン</t>
    </rPh>
    <rPh sb="10" eb="11">
      <t>トウ</t>
    </rPh>
    <rPh sb="17" eb="20">
      <t>コウジヒ</t>
    </rPh>
    <rPh sb="21" eb="23">
      <t>サンシュツ</t>
    </rPh>
    <rPh sb="24" eb="25">
      <t>ア</t>
    </rPh>
    <rPh sb="30" eb="32">
      <t>フクスウ</t>
    </rPh>
    <rPh sb="33" eb="35">
      <t>ギョウシャ</t>
    </rPh>
    <rPh sb="37" eb="39">
      <t>ミツモリ</t>
    </rPh>
    <rPh sb="40" eb="41">
      <t>ト</t>
    </rPh>
    <rPh sb="43" eb="44">
      <t>ウエ</t>
    </rPh>
    <rPh sb="45" eb="47">
      <t>サイテイ</t>
    </rPh>
    <rPh sb="47" eb="49">
      <t>カカク</t>
    </rPh>
    <rPh sb="50" eb="52">
      <t>サイヨウ</t>
    </rPh>
    <rPh sb="57" eb="59">
      <t>タンイ</t>
    </rPh>
    <rPh sb="59" eb="60">
      <t>ア</t>
    </rPh>
    <rPh sb="66" eb="68">
      <t>サクゲン</t>
    </rPh>
    <rPh sb="69" eb="70">
      <t>ツト</t>
    </rPh>
    <phoneticPr fontId="5"/>
  </si>
  <si>
    <t>　被災地域の復旧が適切に行われるよう、被災施設の現状復旧を目的とした補助事業として実施しており、実効性の高い事業である。</t>
    <rPh sb="1" eb="3">
      <t>ヒサイ</t>
    </rPh>
    <rPh sb="3" eb="5">
      <t>チイキ</t>
    </rPh>
    <rPh sb="6" eb="8">
      <t>フッキュウ</t>
    </rPh>
    <rPh sb="9" eb="11">
      <t>テキセツ</t>
    </rPh>
    <rPh sb="12" eb="13">
      <t>オコナ</t>
    </rPh>
    <rPh sb="19" eb="21">
      <t>ヒサイ</t>
    </rPh>
    <rPh sb="21" eb="23">
      <t>シセツ</t>
    </rPh>
    <rPh sb="24" eb="26">
      <t>ゲンジョウ</t>
    </rPh>
    <rPh sb="26" eb="28">
      <t>フッキュウ</t>
    </rPh>
    <rPh sb="29" eb="31">
      <t>モクテキ</t>
    </rPh>
    <rPh sb="34" eb="36">
      <t>ホジョ</t>
    </rPh>
    <rPh sb="36" eb="38">
      <t>ジギョウ</t>
    </rPh>
    <rPh sb="41" eb="43">
      <t>ジッシ</t>
    </rPh>
    <rPh sb="48" eb="51">
      <t>ジッコウセイ</t>
    </rPh>
    <rPh sb="52" eb="53">
      <t>タカ</t>
    </rPh>
    <rPh sb="54" eb="56">
      <t>ジギョウ</t>
    </rPh>
    <phoneticPr fontId="5"/>
  </si>
  <si>
    <t>　不用が生じた理由として、当初の見込みに対して実際に激甚災害に指定された自治体数が少なかったこと等がある。</t>
    <rPh sb="1" eb="3">
      <t>フヨウ</t>
    </rPh>
    <rPh sb="4" eb="5">
      <t>ショウ</t>
    </rPh>
    <rPh sb="7" eb="9">
      <t>リユウ</t>
    </rPh>
    <rPh sb="13" eb="15">
      <t>トウショ</t>
    </rPh>
    <rPh sb="16" eb="18">
      <t>ミコ</t>
    </rPh>
    <rPh sb="20" eb="21">
      <t>タイ</t>
    </rPh>
    <rPh sb="23" eb="25">
      <t>ジッサイ</t>
    </rPh>
    <rPh sb="26" eb="28">
      <t>ゲキジン</t>
    </rPh>
    <rPh sb="28" eb="30">
      <t>サイガイ</t>
    </rPh>
    <rPh sb="31" eb="33">
      <t>シテイ</t>
    </rPh>
    <rPh sb="36" eb="38">
      <t>ジチ</t>
    </rPh>
    <rPh sb="38" eb="39">
      <t>タイ</t>
    </rPh>
    <rPh sb="39" eb="40">
      <t>スウ</t>
    </rPh>
    <rPh sb="41" eb="42">
      <t>スク</t>
    </rPh>
    <rPh sb="48" eb="49">
      <t>トウ</t>
    </rPh>
    <phoneticPr fontId="5"/>
  </si>
  <si>
    <t>　災害復旧事業はその年の自然災害等の発生を受け実施する事業であり、成果指標や目標を示すことは困難である。</t>
    <phoneticPr fontId="5"/>
  </si>
  <si>
    <t>　</t>
    <phoneticPr fontId="5"/>
  </si>
  <si>
    <t>　財務省立会のもと厳格な現地調査により事業経費を査定している。</t>
    <phoneticPr fontId="5"/>
  </si>
  <si>
    <t>　被災施設が復旧され、十分に活用されている。</t>
    <rPh sb="1" eb="3">
      <t>ヒサイ</t>
    </rPh>
    <rPh sb="3" eb="5">
      <t>シセツ</t>
    </rPh>
    <rPh sb="6" eb="8">
      <t>フッキュウ</t>
    </rPh>
    <rPh sb="11" eb="13">
      <t>ジュウブン</t>
    </rPh>
    <rPh sb="14" eb="16">
      <t>カツヨウ</t>
    </rPh>
    <phoneticPr fontId="5"/>
  </si>
  <si>
    <t>激甚災害法に基づき、自治体が設置する公立社会教育施設（体育・文化施設含む）の復旧に必要な経費の2/3を補助する。また、公立社会教育施設災害復旧費補助金の執行にかかる都道府県の事務にかかる経費を交付する。
　（１） 平成24年6月から7月の九州北部を中心に発生した豪雨災害（平成24年度補正）
　（２） 平成26年7月から8月に発生した暴風雨及び豪雨災害（平成26年度補正）
　（３） （１）の時期に被災した大分県竹田市の社会教育施設復旧に係るもの（平成27年度当初）</t>
    <rPh sb="0" eb="2">
      <t>ゲキジン</t>
    </rPh>
    <rPh sb="2" eb="5">
      <t>サイガイホウ</t>
    </rPh>
    <rPh sb="6" eb="7">
      <t>モト</t>
    </rPh>
    <rPh sb="10" eb="13">
      <t>ジチタイ</t>
    </rPh>
    <rPh sb="14" eb="16">
      <t>セッチ</t>
    </rPh>
    <rPh sb="18" eb="20">
      <t>コウリツ</t>
    </rPh>
    <rPh sb="20" eb="22">
      <t>シャカイ</t>
    </rPh>
    <rPh sb="22" eb="24">
      <t>キョウイク</t>
    </rPh>
    <rPh sb="24" eb="26">
      <t>シセツ</t>
    </rPh>
    <rPh sb="27" eb="29">
      <t>タイイク</t>
    </rPh>
    <rPh sb="30" eb="32">
      <t>ブンカ</t>
    </rPh>
    <rPh sb="32" eb="34">
      <t>シセツ</t>
    </rPh>
    <rPh sb="34" eb="35">
      <t>フク</t>
    </rPh>
    <rPh sb="38" eb="40">
      <t>フッキュウ</t>
    </rPh>
    <rPh sb="41" eb="43">
      <t>ヒツヨウ</t>
    </rPh>
    <rPh sb="44" eb="46">
      <t>ケイヒ</t>
    </rPh>
    <rPh sb="51" eb="53">
      <t>ホジョ</t>
    </rPh>
    <rPh sb="108" eb="110">
      <t>ヘイセイ</t>
    </rPh>
    <rPh sb="112" eb="113">
      <t>ネン</t>
    </rPh>
    <rPh sb="114" eb="115">
      <t>ガツ</t>
    </rPh>
    <rPh sb="118" eb="119">
      <t>ガツ</t>
    </rPh>
    <rPh sb="120" eb="122">
      <t>キュウシュウ</t>
    </rPh>
    <rPh sb="122" eb="124">
      <t>ホクブ</t>
    </rPh>
    <rPh sb="125" eb="127">
      <t>チュウシン</t>
    </rPh>
    <rPh sb="128" eb="130">
      <t>ハッセイ</t>
    </rPh>
    <rPh sb="132" eb="134">
      <t>ゴウウ</t>
    </rPh>
    <rPh sb="134" eb="136">
      <t>サイガイ</t>
    </rPh>
    <rPh sb="137" eb="139">
      <t>ヘイセイ</t>
    </rPh>
    <rPh sb="141" eb="143">
      <t>ネンド</t>
    </rPh>
    <rPh sb="143" eb="145">
      <t>ホセイ</t>
    </rPh>
    <rPh sb="152" eb="154">
      <t>ヘイセイ</t>
    </rPh>
    <rPh sb="156" eb="157">
      <t>ネン</t>
    </rPh>
    <rPh sb="158" eb="159">
      <t>ガツ</t>
    </rPh>
    <rPh sb="162" eb="163">
      <t>ガツ</t>
    </rPh>
    <rPh sb="164" eb="166">
      <t>ハッセイ</t>
    </rPh>
    <rPh sb="168" eb="171">
      <t>ボウフウウ</t>
    </rPh>
    <rPh sb="171" eb="172">
      <t>オヨ</t>
    </rPh>
    <rPh sb="173" eb="175">
      <t>ゴウウ</t>
    </rPh>
    <rPh sb="175" eb="177">
      <t>サイガイ</t>
    </rPh>
    <rPh sb="178" eb="180">
      <t>ヘイセイ</t>
    </rPh>
    <rPh sb="182" eb="184">
      <t>ネンド</t>
    </rPh>
    <rPh sb="184" eb="186">
      <t>ホセイ</t>
    </rPh>
    <rPh sb="197" eb="199">
      <t>ジキ</t>
    </rPh>
    <rPh sb="200" eb="202">
      <t>ヒサイ</t>
    </rPh>
    <rPh sb="204" eb="207">
      <t>オオイタケン</t>
    </rPh>
    <rPh sb="207" eb="208">
      <t>タケ</t>
    </rPh>
    <rPh sb="208" eb="209">
      <t>タ</t>
    </rPh>
    <rPh sb="209" eb="210">
      <t>シ</t>
    </rPh>
    <rPh sb="211" eb="213">
      <t>シャカイ</t>
    </rPh>
    <rPh sb="213" eb="215">
      <t>キョウイク</t>
    </rPh>
    <rPh sb="215" eb="217">
      <t>シセツ</t>
    </rPh>
    <rPh sb="217" eb="219">
      <t>フッキュウ</t>
    </rPh>
    <rPh sb="220" eb="221">
      <t>カカ</t>
    </rPh>
    <rPh sb="225" eb="227">
      <t>ヘイセイ</t>
    </rPh>
    <rPh sb="229" eb="231">
      <t>ネンド</t>
    </rPh>
    <rPh sb="231" eb="233">
      <t>トウショ</t>
    </rPh>
    <phoneticPr fontId="5"/>
  </si>
  <si>
    <r>
      <t>平成26</t>
    </r>
    <r>
      <rPr>
        <sz val="11"/>
        <rFont val="ＭＳ Ｐゴシック"/>
        <family val="3"/>
        <charset val="128"/>
      </rPr>
      <t>年度は、補助金の繰越を行った施設について、</t>
    </r>
    <r>
      <rPr>
        <sz val="11"/>
        <rFont val="ＭＳ Ｐゴシック"/>
        <family val="3"/>
        <charset val="128"/>
      </rPr>
      <t>1</t>
    </r>
    <r>
      <rPr>
        <sz val="11"/>
        <rFont val="ＭＳ Ｐゴシック"/>
        <family val="3"/>
        <charset val="128"/>
      </rPr>
      <t>件の執行を行った。また、平成</t>
    </r>
    <r>
      <rPr>
        <sz val="11"/>
        <rFont val="ＭＳ Ｐゴシック"/>
        <family val="3"/>
        <charset val="128"/>
      </rPr>
      <t>26</t>
    </r>
    <r>
      <rPr>
        <sz val="11"/>
        <rFont val="ＭＳ Ｐゴシック"/>
        <family val="3"/>
        <charset val="128"/>
      </rPr>
      <t>年度補正予算については、当年度計画等が間に合わず、翌年度へ繰越となった。補助を受ける市町村等においても、工事費の算出にあたって、複数の業者から見積を取った上で最低価格を採用するなど、単位当たりコストの削減に努めている。</t>
    </r>
    <rPh sb="28" eb="30">
      <t>シッコウ</t>
    </rPh>
    <rPh sb="38" eb="40">
      <t>ヘイセイ</t>
    </rPh>
    <rPh sb="42" eb="44">
      <t>ネンド</t>
    </rPh>
    <rPh sb="44" eb="46">
      <t>ホセイ</t>
    </rPh>
    <rPh sb="46" eb="48">
      <t>ヨサン</t>
    </rPh>
    <rPh sb="54" eb="57">
      <t>トウネンド</t>
    </rPh>
    <rPh sb="57" eb="59">
      <t>ケイカク</t>
    </rPh>
    <rPh sb="59" eb="60">
      <t>トウ</t>
    </rPh>
    <rPh sb="61" eb="62">
      <t>マ</t>
    </rPh>
    <rPh sb="63" eb="64">
      <t>ア</t>
    </rPh>
    <rPh sb="67" eb="70">
      <t>ヨクネンド</t>
    </rPh>
    <phoneticPr fontId="5"/>
  </si>
  <si>
    <t>被災地の実情を踏まえつつ、執行可能な計画を策定するとともに、早期執行を図ることが必要。</t>
    <phoneticPr fontId="5"/>
  </si>
  <si>
    <t>-</t>
    <phoneticPr fontId="5"/>
  </si>
  <si>
    <t>－</t>
    <phoneticPr fontId="5"/>
  </si>
  <si>
    <t>平成26年度補正予算で措置した災害復旧費補助金（291,661千円）に付随し、都道府県事務費交付金（1,375千円）を措置したが、補助金本体の明許繰越（79,335千円）に合わせ、事務費交付金も見合いの275千円を平成27年度に繰り越し、補助金とともに執行する予定。</t>
    <rPh sb="11" eb="13">
      <t>ソチ</t>
    </rPh>
    <rPh sb="15" eb="17">
      <t>サイガイ</t>
    </rPh>
    <rPh sb="17" eb="19">
      <t>フッキュウ</t>
    </rPh>
    <rPh sb="19" eb="20">
      <t>ヒ</t>
    </rPh>
    <rPh sb="20" eb="23">
      <t>ホジョキン</t>
    </rPh>
    <rPh sb="31" eb="33">
      <t>センエン</t>
    </rPh>
    <rPh sb="35" eb="37">
      <t>フズイ</t>
    </rPh>
    <rPh sb="39" eb="43">
      <t>トドウフケン</t>
    </rPh>
    <rPh sb="55" eb="56">
      <t>セン</t>
    </rPh>
    <rPh sb="56" eb="57">
      <t>エン</t>
    </rPh>
    <rPh sb="59" eb="61">
      <t>ソチ</t>
    </rPh>
    <rPh sb="65" eb="68">
      <t>ホジョキン</t>
    </rPh>
    <rPh sb="68" eb="70">
      <t>ホンタイ</t>
    </rPh>
    <rPh sb="71" eb="73">
      <t>メイキョ</t>
    </rPh>
    <rPh sb="73" eb="75">
      <t>クリコシ</t>
    </rPh>
    <rPh sb="82" eb="84">
      <t>センエン</t>
    </rPh>
    <rPh sb="86" eb="87">
      <t>ア</t>
    </rPh>
    <rPh sb="90" eb="93">
      <t>ジムヒ</t>
    </rPh>
    <rPh sb="93" eb="95">
      <t>コウフ</t>
    </rPh>
    <rPh sb="95" eb="96">
      <t>キン</t>
    </rPh>
    <rPh sb="97" eb="99">
      <t>ミア</t>
    </rPh>
    <rPh sb="104" eb="106">
      <t>センエン</t>
    </rPh>
    <rPh sb="107" eb="109">
      <t>ヘイセイ</t>
    </rPh>
    <rPh sb="111" eb="113">
      <t>ネンド</t>
    </rPh>
    <rPh sb="114" eb="115">
      <t>ク</t>
    </rPh>
    <rPh sb="116" eb="117">
      <t>コ</t>
    </rPh>
    <rPh sb="119" eb="122">
      <t>ホジョキン</t>
    </rPh>
    <rPh sb="126" eb="128">
      <t>シッコウ</t>
    </rPh>
    <rPh sb="130" eb="132">
      <t>ヨテイ</t>
    </rPh>
    <phoneticPr fontId="5"/>
  </si>
  <si>
    <t>復旧施設数</t>
    <rPh sb="0" eb="2">
      <t>フッキュウ</t>
    </rPh>
    <rPh sb="2" eb="5">
      <t>シセツスウ</t>
    </rPh>
    <phoneticPr fontId="5"/>
  </si>
  <si>
    <t>毎年度の復旧目標施設数</t>
    <rPh sb="0" eb="3">
      <t>マイネンド</t>
    </rPh>
    <rPh sb="4" eb="6">
      <t>フッキュウ</t>
    </rPh>
    <rPh sb="6" eb="8">
      <t>モクヒョウ</t>
    </rPh>
    <rPh sb="8" eb="11">
      <t>シセツスウ</t>
    </rPh>
    <phoneticPr fontId="5"/>
  </si>
  <si>
    <t>108/12</t>
    <phoneticPr fontId="5"/>
  </si>
  <si>
    <t>※25年度からの都道府県繰越予算に係る執行実績</t>
    <rPh sb="3" eb="5">
      <t>ネンド</t>
    </rPh>
    <rPh sb="8" eb="12">
      <t>トドウフケン</t>
    </rPh>
    <rPh sb="12" eb="14">
      <t>クリコシ</t>
    </rPh>
    <rPh sb="14" eb="16">
      <t>ヨサン</t>
    </rPh>
    <rPh sb="17" eb="18">
      <t>カカ</t>
    </rPh>
    <rPh sb="19" eb="21">
      <t>シッコウ</t>
    </rPh>
    <rPh sb="21" eb="23">
      <t>ジッセキ</t>
    </rPh>
    <phoneticPr fontId="5"/>
  </si>
  <si>
    <t>（25年度からの都道府県繰越予算に係る執行実績）</t>
    <phoneticPr fontId="5"/>
  </si>
  <si>
    <t>公立社会教育施設災害復旧（25年度からの都道府県繰越予算に係る執行実績）</t>
    <rPh sb="0" eb="2">
      <t>コウリツ</t>
    </rPh>
    <rPh sb="2" eb="4">
      <t>シャカイ</t>
    </rPh>
    <rPh sb="4" eb="6">
      <t>キョウイク</t>
    </rPh>
    <rPh sb="6" eb="8">
      <t>シセツ</t>
    </rPh>
    <rPh sb="8" eb="10">
      <t>サイガイ</t>
    </rPh>
    <rPh sb="10" eb="12">
      <t>フッキュウ</t>
    </rPh>
    <phoneticPr fontId="5"/>
  </si>
  <si>
    <t>公立社会教育施設災害復旧事業</t>
    <rPh sb="0" eb="2">
      <t>コウリツ</t>
    </rPh>
    <rPh sb="2" eb="4">
      <t>シャカイ</t>
    </rPh>
    <rPh sb="4" eb="6">
      <t>キョウイク</t>
    </rPh>
    <rPh sb="6" eb="8">
      <t>シセツ</t>
    </rPh>
    <rPh sb="8" eb="10">
      <t>サイガイ</t>
    </rPh>
    <rPh sb="10" eb="12">
      <t>フッキュウ</t>
    </rPh>
    <rPh sb="12" eb="14">
      <t>ジギョウ</t>
    </rPh>
    <phoneticPr fontId="5"/>
  </si>
  <si>
    <t>施設</t>
    <rPh sb="0" eb="2">
      <t>シセツ</t>
    </rPh>
    <phoneticPr fontId="5"/>
  </si>
  <si>
    <t>現地調査実施にあたっては、被災地の状況も踏まえつつ、なるべく複数施設をまとめて調査するなど、効率化に努めている。</t>
    <rPh sb="0" eb="2">
      <t>ゲンチ</t>
    </rPh>
    <rPh sb="2" eb="4">
      <t>チョウサ</t>
    </rPh>
    <rPh sb="4" eb="6">
      <t>ジッシ</t>
    </rPh>
    <rPh sb="13" eb="16">
      <t>ヒサイチ</t>
    </rPh>
    <rPh sb="17" eb="19">
      <t>ジョウキョウ</t>
    </rPh>
    <rPh sb="20" eb="21">
      <t>フ</t>
    </rPh>
    <rPh sb="30" eb="32">
      <t>フクスウ</t>
    </rPh>
    <rPh sb="32" eb="34">
      <t>シセツ</t>
    </rPh>
    <rPh sb="39" eb="41">
      <t>チョウサ</t>
    </rPh>
    <rPh sb="46" eb="49">
      <t>コウリツカ</t>
    </rPh>
    <rPh sb="50" eb="51">
      <t>ツト</t>
    </rPh>
    <phoneticPr fontId="5"/>
  </si>
  <si>
    <t>-</t>
    <phoneticPr fontId="5"/>
  </si>
  <si>
    <t>-</t>
    <phoneticPr fontId="5"/>
  </si>
  <si>
    <t>　地方や民間が個別に行うものではなく、法律に基づき、国が対応していく必要がある。</t>
    <rPh sb="19" eb="21">
      <t>ホウリツ</t>
    </rPh>
    <rPh sb="22" eb="23">
      <t>モト</t>
    </rPh>
    <rPh sb="28" eb="30">
      <t>タイオウ</t>
    </rPh>
    <phoneticPr fontId="5"/>
  </si>
  <si>
    <t>当初に要求すべき災害復旧案件が存在しないための減。</t>
    <rPh sb="0" eb="2">
      <t>トウショ</t>
    </rPh>
    <rPh sb="3" eb="5">
      <t>ヨウキュウ</t>
    </rPh>
    <rPh sb="8" eb="10">
      <t>サイガイ</t>
    </rPh>
    <rPh sb="10" eb="12">
      <t>フッキュウ</t>
    </rPh>
    <rPh sb="12" eb="14">
      <t>アンケン</t>
    </rPh>
    <rPh sb="15" eb="17">
      <t>ソンザイ</t>
    </rPh>
    <rPh sb="23" eb="24">
      <t>ゲン</t>
    </rPh>
    <phoneticPr fontId="5"/>
  </si>
  <si>
    <t>災害復旧事業であることから、実際に復旧が必要となった施設数のうち、翌年度までに復旧された施設数を100％とすることを目標にすべき。また、本事業の成果や課題を検証した上で復旧事業に十分に生かすべき。</t>
    <phoneticPr fontId="5"/>
  </si>
  <si>
    <t>本事業は、自然災害等により被害を受けた公立社会教育施設の復旧に必要な経費を交付するものであり、当初計画通り平成２７年度をもって完了することとしている。
　また、外部有識者の点検結果を踏まえ、実際に復旧が必要となった施設数のうち、翌年度までに復旧された施設数を100％とすることを目標に設定できないか検討するとともに、本事業の成果や課題を検証した上で十分に生かすべきである。</t>
    <phoneticPr fontId="5"/>
  </si>
  <si>
    <t>終了予定</t>
  </si>
  <si>
    <t>事業の目的を達成したため、予定どおり本事業を終了する。
なお、外部有識者の点検結果を踏まえ、今後、目標設定する際の参考とするが、地方公共団体における復旧計画の作成に時間がかかる自治体もあるため、必ずしも全ての対象施設が翌年度まで復旧するものではなく、被害の甚大さ等を考慮して目標設定するものと考え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</si>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</sst>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96"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center" vertical="center" wrapText="1"/>
      <protection locked="0"/>
    </xf>
    <xf numFmtId="0" fontId="0" fillId="5" borderId="97" xfId="0" applyFont="1" applyFill="1" applyBorder="1" applyAlignment="1" applyProtection="1">
      <alignment horizontal="center"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3" fillId="0" borderId="42" xfId="1" applyFont="1" applyFill="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0" fillId="0" borderId="34" xfId="1" applyFont="1" applyFill="1" applyBorder="1" applyAlignment="1" applyProtection="1">
      <alignment vertical="top" wrapText="1"/>
      <protection locked="0"/>
    </xf>
    <xf numFmtId="0" fontId="30" fillId="0" borderId="26" xfId="1" applyFont="1" applyFill="1" applyBorder="1" applyAlignment="1" applyProtection="1">
      <alignment vertical="top" wrapText="1"/>
      <protection locked="0"/>
    </xf>
    <xf numFmtId="0" fontId="30"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wrapText="1" shrinkToFit="1"/>
      <protection locked="0"/>
    </xf>
    <xf numFmtId="0" fontId="32" fillId="0" borderId="26" xfId="2" applyFont="1" applyFill="1" applyBorder="1" applyAlignment="1" applyProtection="1">
      <alignment horizontal="center" vertical="center" shrinkToFit="1"/>
      <protection locked="0"/>
    </xf>
    <xf numFmtId="0" fontId="3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2" fillId="0" borderId="25" xfId="2" applyFont="1" applyFill="1" applyBorder="1" applyAlignment="1" applyProtection="1">
      <alignment horizontal="center" vertical="center" wrapText="1"/>
      <protection locked="0"/>
    </xf>
    <xf numFmtId="0" fontId="32" fillId="0" borderId="26" xfId="2" applyFont="1" applyFill="1" applyBorder="1" applyAlignment="1" applyProtection="1">
      <alignment horizontal="center" vertical="center" wrapText="1"/>
      <protection locked="0"/>
    </xf>
    <xf numFmtId="0" fontId="31" fillId="0" borderId="26" xfId="0" applyFont="1" applyBorder="1" applyAlignment="1" applyProtection="1">
      <alignment horizontal="center" vertical="center"/>
      <protection locked="0"/>
    </xf>
    <xf numFmtId="0" fontId="31"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66675</xdr:rowOff>
        </xdr:from>
        <xdr:to>
          <xdr:col>48</xdr:col>
          <xdr:colOff>76200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85725</xdr:rowOff>
        </xdr:from>
        <xdr:to>
          <xdr:col>44</xdr:col>
          <xdr:colOff>114300</xdr:colOff>
          <xdr:row>229</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244</xdr:row>
          <xdr:rowOff>133350</xdr:rowOff>
        </xdr:from>
        <xdr:to>
          <xdr:col>44</xdr:col>
          <xdr:colOff>114300</xdr:colOff>
          <xdr:row>265</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13</xdr:col>
      <xdr:colOff>100853</xdr:colOff>
      <xdr:row>150</xdr:row>
      <xdr:rowOff>12887</xdr:rowOff>
    </xdr:from>
    <xdr:to>
      <xdr:col>32</xdr:col>
      <xdr:colOff>102194</xdr:colOff>
      <xdr:row>152</xdr:row>
      <xdr:rowOff>33317</xdr:rowOff>
    </xdr:to>
    <xdr:sp macro="" textlink="">
      <xdr:nvSpPr>
        <xdr:cNvPr id="9" name="Text Box 11"/>
        <xdr:cNvSpPr txBox="1">
          <a:spLocks noChangeArrowheads="1"/>
        </xdr:cNvSpPr>
      </xdr:nvSpPr>
      <xdr:spPr bwMode="auto">
        <a:xfrm>
          <a:off x="2431677" y="34928735"/>
          <a:ext cx="3407929" cy="7151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13</xdr:col>
      <xdr:colOff>123265</xdr:colOff>
      <xdr:row>152</xdr:row>
      <xdr:rowOff>131109</xdr:rowOff>
    </xdr:from>
    <xdr:to>
      <xdr:col>32</xdr:col>
      <xdr:colOff>123265</xdr:colOff>
      <xdr:row>154</xdr:row>
      <xdr:rowOff>267260</xdr:rowOff>
    </xdr:to>
    <xdr:sp macro="" textlink="">
      <xdr:nvSpPr>
        <xdr:cNvPr id="10" name="大かっこ 9"/>
        <xdr:cNvSpPr/>
      </xdr:nvSpPr>
      <xdr:spPr>
        <a:xfrm>
          <a:off x="2723590" y="35696899"/>
          <a:ext cx="3800475" cy="841001"/>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公立社会教育施設の災害復旧事業に係る</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r>
            <a:rPr kumimoji="1" lang="ja-JP" altLang="en-US" sz="1100">
              <a:solidFill>
                <a:srgbClr xmlns:mc="http://schemas.openxmlformats.org/markup-compatibility/2006" xmlns:a14="http://schemas.microsoft.com/office/drawing/2010/main" val="000000" mc:Ignorable="a14" a14:legacySpreadsheetColorIndex="8"/>
              </a:solidFill>
            </a:rPr>
            <a:t>特定地方公共団体</a:t>
          </a:r>
        </a:p>
      </xdr:txBody>
    </xdr:sp>
    <xdr:clientData/>
  </xdr:twoCellAnchor>
  <xdr:twoCellAnchor editAs="absolute">
    <xdr:from>
      <xdr:col>20</xdr:col>
      <xdr:colOff>145676</xdr:colOff>
      <xdr:row>155</xdr:row>
      <xdr:rowOff>115420</xdr:rowOff>
    </xdr:from>
    <xdr:to>
      <xdr:col>25</xdr:col>
      <xdr:colOff>14007</xdr:colOff>
      <xdr:row>156</xdr:row>
      <xdr:rowOff>263338</xdr:rowOff>
    </xdr:to>
    <xdr:sp macro="" textlink="">
      <xdr:nvSpPr>
        <xdr:cNvPr id="11" name="AutoShape 14"/>
        <xdr:cNvSpPr>
          <a:spLocks noChangeArrowheads="1"/>
        </xdr:cNvSpPr>
      </xdr:nvSpPr>
      <xdr:spPr bwMode="auto">
        <a:xfrm>
          <a:off x="4146176" y="36738485"/>
          <a:ext cx="868456" cy="50034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13</xdr:col>
      <xdr:colOff>100853</xdr:colOff>
      <xdr:row>156</xdr:row>
      <xdr:rowOff>70597</xdr:rowOff>
    </xdr:from>
    <xdr:to>
      <xdr:col>18</xdr:col>
      <xdr:colOff>68575</xdr:colOff>
      <xdr:row>157</xdr:row>
      <xdr:rowOff>56883</xdr:rowOff>
    </xdr:to>
    <xdr:sp macro="" textlink="">
      <xdr:nvSpPr>
        <xdr:cNvPr id="12" name="正方形/長方形 11"/>
        <xdr:cNvSpPr/>
      </xdr:nvSpPr>
      <xdr:spPr>
        <a:xfrm>
          <a:off x="2701178" y="37046087"/>
          <a:ext cx="967847" cy="3336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補助</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13</xdr:col>
      <xdr:colOff>134470</xdr:colOff>
      <xdr:row>157</xdr:row>
      <xdr:rowOff>53228</xdr:rowOff>
    </xdr:from>
    <xdr:to>
      <xdr:col>32</xdr:col>
      <xdr:colOff>134830</xdr:colOff>
      <xdr:row>159</xdr:row>
      <xdr:rowOff>247038</xdr:rowOff>
    </xdr:to>
    <xdr:sp macro="" textlink="">
      <xdr:nvSpPr>
        <xdr:cNvPr id="13" name="Text Box 12"/>
        <xdr:cNvSpPr txBox="1">
          <a:spLocks noChangeArrowheads="1"/>
        </xdr:cNvSpPr>
      </xdr:nvSpPr>
      <xdr:spPr bwMode="auto">
        <a:xfrm>
          <a:off x="2734795" y="37376100"/>
          <a:ext cx="3800835" cy="9037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（Ａ）特定地方公共団体（</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全</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件</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editAs="absolute">
    <xdr:from>
      <xdr:col>14</xdr:col>
      <xdr:colOff>0</xdr:colOff>
      <xdr:row>160</xdr:row>
      <xdr:rowOff>64434</xdr:rowOff>
    </xdr:from>
    <xdr:to>
      <xdr:col>32</xdr:col>
      <xdr:colOff>148071</xdr:colOff>
      <xdr:row>161</xdr:row>
      <xdr:rowOff>198003</xdr:rowOff>
    </xdr:to>
    <xdr:sp macro="" textlink="">
      <xdr:nvSpPr>
        <xdr:cNvPr id="14" name="大かっこ 13"/>
        <xdr:cNvSpPr/>
      </xdr:nvSpPr>
      <xdr:spPr>
        <a:xfrm>
          <a:off x="2800350" y="38444581"/>
          <a:ext cx="3748521" cy="491036"/>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　　　　公立社会教育施設の災害復旧事業の実施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view="pageBreakPreview" topLeftCell="A232" zoomScale="85" zoomScaleNormal="100" zoomScaleSheetLayoutView="85" zoomScalePageLayoutView="85" workbookViewId="0">
      <selection activeCell="C240" sqref="C240:L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27</v>
      </c>
      <c r="AU2" s="107"/>
      <c r="AV2" s="69" t="str">
        <f>IF(AW2="", "", "-")</f>
        <v/>
      </c>
      <c r="AW2" s="111"/>
      <c r="AX2" s="111"/>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468</v>
      </c>
      <c r="AK3" s="300"/>
      <c r="AL3" s="300"/>
      <c r="AM3" s="300"/>
      <c r="AN3" s="300"/>
      <c r="AO3" s="300"/>
      <c r="AP3" s="300"/>
      <c r="AQ3" s="300"/>
      <c r="AR3" s="300"/>
      <c r="AS3" s="300"/>
      <c r="AT3" s="300"/>
      <c r="AU3" s="300"/>
      <c r="AV3" s="300"/>
      <c r="AW3" s="300"/>
      <c r="AX3" s="36" t="s">
        <v>90</v>
      </c>
    </row>
    <row r="4" spans="1:50" ht="24.75" customHeight="1" x14ac:dyDescent="0.15">
      <c r="A4" s="516" t="s">
        <v>30</v>
      </c>
      <c r="B4" s="517"/>
      <c r="C4" s="517"/>
      <c r="D4" s="517"/>
      <c r="E4" s="517"/>
      <c r="F4" s="517"/>
      <c r="G4" s="491" t="s">
        <v>516</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92</v>
      </c>
      <c r="B5" s="502"/>
      <c r="C5" s="502"/>
      <c r="D5" s="502"/>
      <c r="E5" s="502"/>
      <c r="F5" s="503"/>
      <c r="G5" s="326" t="s">
        <v>212</v>
      </c>
      <c r="H5" s="327"/>
      <c r="I5" s="327"/>
      <c r="J5" s="327"/>
      <c r="K5" s="327"/>
      <c r="L5" s="327"/>
      <c r="M5" s="328" t="s">
        <v>91</v>
      </c>
      <c r="N5" s="329"/>
      <c r="O5" s="329"/>
      <c r="P5" s="329"/>
      <c r="Q5" s="329"/>
      <c r="R5" s="330"/>
      <c r="S5" s="331" t="s">
        <v>98</v>
      </c>
      <c r="T5" s="327"/>
      <c r="U5" s="327"/>
      <c r="V5" s="327"/>
      <c r="W5" s="327"/>
      <c r="X5" s="332"/>
      <c r="Y5" s="508" t="s">
        <v>3</v>
      </c>
      <c r="Z5" s="509"/>
      <c r="AA5" s="509"/>
      <c r="AB5" s="509"/>
      <c r="AC5" s="509"/>
      <c r="AD5" s="510"/>
      <c r="AE5" s="511" t="s">
        <v>472</v>
      </c>
      <c r="AF5" s="511"/>
      <c r="AG5" s="511"/>
      <c r="AH5" s="511"/>
      <c r="AI5" s="511"/>
      <c r="AJ5" s="511"/>
      <c r="AK5" s="511"/>
      <c r="AL5" s="511"/>
      <c r="AM5" s="511"/>
      <c r="AN5" s="511"/>
      <c r="AO5" s="511"/>
      <c r="AP5" s="512"/>
      <c r="AQ5" s="513" t="s">
        <v>473</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474</v>
      </c>
      <c r="AF6" s="526"/>
      <c r="AG6" s="526"/>
      <c r="AH6" s="526"/>
      <c r="AI6" s="526"/>
      <c r="AJ6" s="526"/>
      <c r="AK6" s="526"/>
      <c r="AL6" s="526"/>
      <c r="AM6" s="526"/>
      <c r="AN6" s="526"/>
      <c r="AO6" s="526"/>
      <c r="AP6" s="526"/>
      <c r="AQ6" s="527"/>
      <c r="AR6" s="527"/>
      <c r="AS6" s="527"/>
      <c r="AT6" s="527"/>
      <c r="AU6" s="527"/>
      <c r="AV6" s="527"/>
      <c r="AW6" s="527"/>
      <c r="AX6" s="528"/>
    </row>
    <row r="7" spans="1:50" ht="47.25" customHeight="1" x14ac:dyDescent="0.15">
      <c r="A7" s="448" t="s">
        <v>25</v>
      </c>
      <c r="B7" s="449"/>
      <c r="C7" s="449"/>
      <c r="D7" s="449"/>
      <c r="E7" s="449"/>
      <c r="F7" s="449"/>
      <c r="G7" s="450" t="s">
        <v>470</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475</v>
      </c>
      <c r="AF7" s="455"/>
      <c r="AG7" s="455"/>
      <c r="AH7" s="455"/>
      <c r="AI7" s="455"/>
      <c r="AJ7" s="455"/>
      <c r="AK7" s="455"/>
      <c r="AL7" s="455"/>
      <c r="AM7" s="455"/>
      <c r="AN7" s="455"/>
      <c r="AO7" s="455"/>
      <c r="AP7" s="455"/>
      <c r="AQ7" s="455"/>
      <c r="AR7" s="455"/>
      <c r="AS7" s="455"/>
      <c r="AT7" s="455"/>
      <c r="AU7" s="455"/>
      <c r="AV7" s="455"/>
      <c r="AW7" s="455"/>
      <c r="AX7" s="456"/>
    </row>
    <row r="8" spans="1:50" ht="44.25" customHeight="1" x14ac:dyDescent="0.15">
      <c r="A8" s="355" t="s">
        <v>307</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29" t="s">
        <v>78</v>
      </c>
      <c r="Z8" s="529"/>
      <c r="AA8" s="529"/>
      <c r="AB8" s="529"/>
      <c r="AC8" s="529"/>
      <c r="AD8" s="529"/>
      <c r="AE8" s="483" t="str">
        <f>入力規則等!K13</f>
        <v>文教及び科学振興</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476</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1:50" ht="82.5" customHeight="1" x14ac:dyDescent="0.15">
      <c r="A10" s="457" t="s">
        <v>36</v>
      </c>
      <c r="B10" s="458"/>
      <c r="C10" s="458"/>
      <c r="D10" s="458"/>
      <c r="E10" s="458"/>
      <c r="F10" s="458"/>
      <c r="G10" s="486" t="s">
        <v>504</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8"/>
    </row>
    <row r="11" spans="1:50" ht="26.25" customHeight="1" x14ac:dyDescent="0.15">
      <c r="A11" s="457" t="s">
        <v>6</v>
      </c>
      <c r="B11" s="458"/>
      <c r="C11" s="458"/>
      <c r="D11" s="458"/>
      <c r="E11" s="458"/>
      <c r="F11" s="459"/>
      <c r="G11" s="505" t="str">
        <f>入力規則等!P10</f>
        <v>補助、交付</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477</v>
      </c>
      <c r="Q13" s="72"/>
      <c r="R13" s="72"/>
      <c r="S13" s="72"/>
      <c r="T13" s="72"/>
      <c r="U13" s="72"/>
      <c r="V13" s="73"/>
      <c r="W13" s="71" t="s">
        <v>477</v>
      </c>
      <c r="X13" s="72"/>
      <c r="Y13" s="72"/>
      <c r="Z13" s="72"/>
      <c r="AA13" s="72"/>
      <c r="AB13" s="72"/>
      <c r="AC13" s="73"/>
      <c r="AD13" s="71" t="s">
        <v>477</v>
      </c>
      <c r="AE13" s="72"/>
      <c r="AF13" s="72"/>
      <c r="AG13" s="72"/>
      <c r="AH13" s="72"/>
      <c r="AI13" s="72"/>
      <c r="AJ13" s="73"/>
      <c r="AK13" s="71">
        <v>30</v>
      </c>
      <c r="AL13" s="72"/>
      <c r="AM13" s="72"/>
      <c r="AN13" s="72"/>
      <c r="AO13" s="72"/>
      <c r="AP13" s="72"/>
      <c r="AQ13" s="73"/>
      <c r="AR13" s="667">
        <v>0</v>
      </c>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v>482.88900000000001</v>
      </c>
      <c r="Q14" s="72"/>
      <c r="R14" s="72"/>
      <c r="S14" s="72"/>
      <c r="T14" s="72"/>
      <c r="U14" s="72"/>
      <c r="V14" s="73"/>
      <c r="W14" s="71" t="s">
        <v>478</v>
      </c>
      <c r="X14" s="72"/>
      <c r="Y14" s="72"/>
      <c r="Z14" s="72"/>
      <c r="AA14" s="72"/>
      <c r="AB14" s="72"/>
      <c r="AC14" s="73"/>
      <c r="AD14" s="71">
        <v>293.036</v>
      </c>
      <c r="AE14" s="72"/>
      <c r="AF14" s="72"/>
      <c r="AG14" s="72"/>
      <c r="AH14" s="72"/>
      <c r="AI14" s="72"/>
      <c r="AJ14" s="73"/>
      <c r="AK14" s="71" t="s">
        <v>477</v>
      </c>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477</v>
      </c>
      <c r="Q15" s="72"/>
      <c r="R15" s="72"/>
      <c r="S15" s="72"/>
      <c r="T15" s="72"/>
      <c r="U15" s="72"/>
      <c r="V15" s="73"/>
      <c r="W15" s="71">
        <v>64.884</v>
      </c>
      <c r="X15" s="72"/>
      <c r="Y15" s="72"/>
      <c r="Z15" s="72"/>
      <c r="AA15" s="72"/>
      <c r="AB15" s="72"/>
      <c r="AC15" s="73"/>
      <c r="AD15" s="71">
        <v>4.0949999999999998</v>
      </c>
      <c r="AE15" s="72"/>
      <c r="AF15" s="72"/>
      <c r="AG15" s="72"/>
      <c r="AH15" s="72"/>
      <c r="AI15" s="72"/>
      <c r="AJ15" s="73"/>
      <c r="AK15" s="71">
        <v>79.61</v>
      </c>
      <c r="AL15" s="72"/>
      <c r="AM15" s="72"/>
      <c r="AN15" s="72"/>
      <c r="AO15" s="72"/>
      <c r="AP15" s="72"/>
      <c r="AQ15" s="73"/>
      <c r="AR15" s="71"/>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v>-64.884</v>
      </c>
      <c r="Q16" s="72"/>
      <c r="R16" s="72"/>
      <c r="S16" s="72"/>
      <c r="T16" s="72"/>
      <c r="U16" s="72"/>
      <c r="V16" s="73"/>
      <c r="W16" s="71">
        <v>-4.0949999999999998</v>
      </c>
      <c r="X16" s="72"/>
      <c r="Y16" s="72"/>
      <c r="Z16" s="72"/>
      <c r="AA16" s="72"/>
      <c r="AB16" s="72"/>
      <c r="AC16" s="73"/>
      <c r="AD16" s="71">
        <v>-79.61</v>
      </c>
      <c r="AE16" s="72"/>
      <c r="AF16" s="72"/>
      <c r="AG16" s="72"/>
      <c r="AH16" s="72"/>
      <c r="AI16" s="72"/>
      <c r="AJ16" s="73"/>
      <c r="AK16" s="71" t="s">
        <v>477</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507</v>
      </c>
      <c r="Q17" s="72"/>
      <c r="R17" s="72"/>
      <c r="S17" s="72"/>
      <c r="T17" s="72"/>
      <c r="U17" s="72"/>
      <c r="V17" s="73"/>
      <c r="W17" s="71" t="s">
        <v>477</v>
      </c>
      <c r="X17" s="72"/>
      <c r="Y17" s="72"/>
      <c r="Z17" s="72"/>
      <c r="AA17" s="72"/>
      <c r="AB17" s="72"/>
      <c r="AC17" s="73"/>
      <c r="AD17" s="71" t="s">
        <v>478</v>
      </c>
      <c r="AE17" s="72"/>
      <c r="AF17" s="72"/>
      <c r="AG17" s="72"/>
      <c r="AH17" s="72"/>
      <c r="AI17" s="72"/>
      <c r="AJ17" s="73"/>
      <c r="AK17" s="71" t="s">
        <v>478</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418.005</v>
      </c>
      <c r="Q18" s="317"/>
      <c r="R18" s="317"/>
      <c r="S18" s="317"/>
      <c r="T18" s="317"/>
      <c r="U18" s="317"/>
      <c r="V18" s="318"/>
      <c r="W18" s="316">
        <f>SUM(W13:AC17)</f>
        <v>60.789000000000001</v>
      </c>
      <c r="X18" s="317"/>
      <c r="Y18" s="317"/>
      <c r="Z18" s="317"/>
      <c r="AA18" s="317"/>
      <c r="AB18" s="317"/>
      <c r="AC18" s="318"/>
      <c r="AD18" s="316">
        <f t="shared" ref="AD18" si="0">SUM(AD13:AJ17)</f>
        <v>217.52100000000002</v>
      </c>
      <c r="AE18" s="317"/>
      <c r="AF18" s="317"/>
      <c r="AG18" s="317"/>
      <c r="AH18" s="317"/>
      <c r="AI18" s="317"/>
      <c r="AJ18" s="318"/>
      <c r="AK18" s="316">
        <f t="shared" ref="AK18" si="1">SUM(AK13:AQ17)</f>
        <v>109.61</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v>0.58899999999999997</v>
      </c>
      <c r="Q19" s="72"/>
      <c r="R19" s="72"/>
      <c r="S19" s="72"/>
      <c r="T19" s="72"/>
      <c r="U19" s="72"/>
      <c r="V19" s="73"/>
      <c r="W19" s="71">
        <v>25.678999999999998</v>
      </c>
      <c r="X19" s="72"/>
      <c r="Y19" s="72"/>
      <c r="Z19" s="72"/>
      <c r="AA19" s="72"/>
      <c r="AB19" s="72"/>
      <c r="AC19" s="73"/>
      <c r="AD19" s="71">
        <v>3.6539999999999999</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1.4090740541381082E-3</v>
      </c>
      <c r="Q20" s="321"/>
      <c r="R20" s="321"/>
      <c r="S20" s="321"/>
      <c r="T20" s="321"/>
      <c r="U20" s="321"/>
      <c r="V20" s="321"/>
      <c r="W20" s="321">
        <f>IF(W18=0, "-", W19/W18)</f>
        <v>0.42242839987497732</v>
      </c>
      <c r="X20" s="321"/>
      <c r="Y20" s="321"/>
      <c r="Z20" s="321"/>
      <c r="AA20" s="321"/>
      <c r="AB20" s="321"/>
      <c r="AC20" s="321"/>
      <c r="AD20" s="321">
        <f>IF(AD18=0, "-", AD19/AD18)</f>
        <v>1.6798378087632918E-2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318</v>
      </c>
      <c r="H21" s="222"/>
      <c r="I21" s="222"/>
      <c r="J21" s="222"/>
      <c r="K21" s="222"/>
      <c r="L21" s="222"/>
      <c r="M21" s="222"/>
      <c r="N21" s="222"/>
      <c r="O21" s="223"/>
      <c r="P21" s="241" t="s">
        <v>82</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28</v>
      </c>
      <c r="AV22" s="110"/>
      <c r="AW22" s="108" t="s">
        <v>359</v>
      </c>
      <c r="AX22" s="109"/>
    </row>
    <row r="23" spans="1:50" ht="22.5" customHeight="1" x14ac:dyDescent="0.15">
      <c r="A23" s="217"/>
      <c r="B23" s="215"/>
      <c r="C23" s="215"/>
      <c r="D23" s="215"/>
      <c r="E23" s="215"/>
      <c r="F23" s="216"/>
      <c r="G23" s="322" t="s">
        <v>511</v>
      </c>
      <c r="H23" s="289"/>
      <c r="I23" s="289"/>
      <c r="J23" s="289"/>
      <c r="K23" s="289"/>
      <c r="L23" s="289"/>
      <c r="M23" s="289"/>
      <c r="N23" s="289"/>
      <c r="O23" s="290"/>
      <c r="P23" s="255" t="s">
        <v>510</v>
      </c>
      <c r="Q23" s="196"/>
      <c r="R23" s="196"/>
      <c r="S23" s="196"/>
      <c r="T23" s="196"/>
      <c r="U23" s="196"/>
      <c r="V23" s="196"/>
      <c r="W23" s="196"/>
      <c r="X23" s="197"/>
      <c r="Y23" s="294" t="s">
        <v>14</v>
      </c>
      <c r="Z23" s="295"/>
      <c r="AA23" s="296"/>
      <c r="AB23" s="660" t="s">
        <v>517</v>
      </c>
      <c r="AC23" s="297"/>
      <c r="AD23" s="297"/>
      <c r="AE23" s="93">
        <v>0</v>
      </c>
      <c r="AF23" s="94"/>
      <c r="AG23" s="94"/>
      <c r="AH23" s="94"/>
      <c r="AI23" s="95"/>
      <c r="AJ23" s="93">
        <v>8</v>
      </c>
      <c r="AK23" s="94"/>
      <c r="AL23" s="94"/>
      <c r="AM23" s="94"/>
      <c r="AN23" s="95"/>
      <c r="AO23" s="93">
        <v>0</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517</v>
      </c>
      <c r="AC24" s="287"/>
      <c r="AD24" s="287"/>
      <c r="AE24" s="93">
        <v>8</v>
      </c>
      <c r="AF24" s="94"/>
      <c r="AG24" s="94"/>
      <c r="AH24" s="94"/>
      <c r="AI24" s="95"/>
      <c r="AJ24" s="93">
        <v>8</v>
      </c>
      <c r="AK24" s="94"/>
      <c r="AL24" s="94"/>
      <c r="AM24" s="94"/>
      <c r="AN24" s="95"/>
      <c r="AO24" s="93">
        <v>11</v>
      </c>
      <c r="AP24" s="94"/>
      <c r="AQ24" s="94"/>
      <c r="AR24" s="94"/>
      <c r="AS24" s="95"/>
      <c r="AT24" s="93">
        <v>12</v>
      </c>
      <c r="AU24" s="94"/>
      <c r="AV24" s="94"/>
      <c r="AW24" s="94"/>
      <c r="AX24" s="96"/>
    </row>
    <row r="25" spans="1:50" ht="22.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363</v>
      </c>
      <c r="AC25" s="265"/>
      <c r="AD25" s="265"/>
      <c r="AE25" s="93">
        <v>0</v>
      </c>
      <c r="AF25" s="94"/>
      <c r="AG25" s="94"/>
      <c r="AH25" s="94"/>
      <c r="AI25" s="95"/>
      <c r="AJ25" s="93">
        <v>100</v>
      </c>
      <c r="AK25" s="94"/>
      <c r="AL25" s="94"/>
      <c r="AM25" s="94"/>
      <c r="AN25" s="95"/>
      <c r="AO25" s="93">
        <v>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318</v>
      </c>
      <c r="H26" s="222"/>
      <c r="I26" s="222"/>
      <c r="J26" s="222"/>
      <c r="K26" s="222"/>
      <c r="L26" s="222"/>
      <c r="M26" s="222"/>
      <c r="N26" s="222"/>
      <c r="O26" s="223"/>
      <c r="P26" s="241" t="s">
        <v>82</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302</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359</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318</v>
      </c>
      <c r="H31" s="222"/>
      <c r="I31" s="222"/>
      <c r="J31" s="222"/>
      <c r="K31" s="222"/>
      <c r="L31" s="222"/>
      <c r="M31" s="222"/>
      <c r="N31" s="222"/>
      <c r="O31" s="223"/>
      <c r="P31" s="241" t="s">
        <v>82</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359</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318</v>
      </c>
      <c r="H36" s="222"/>
      <c r="I36" s="222"/>
      <c r="J36" s="222"/>
      <c r="K36" s="222"/>
      <c r="L36" s="222"/>
      <c r="M36" s="222"/>
      <c r="N36" s="222"/>
      <c r="O36" s="223"/>
      <c r="P36" s="241" t="s">
        <v>82</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359</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318</v>
      </c>
      <c r="H41" s="222"/>
      <c r="I41" s="222"/>
      <c r="J41" s="222"/>
      <c r="K41" s="222"/>
      <c r="L41" s="222"/>
      <c r="M41" s="222"/>
      <c r="N41" s="222"/>
      <c r="O41" s="223"/>
      <c r="P41" s="241" t="s">
        <v>82</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359</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3" t="s">
        <v>321</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319</v>
      </c>
      <c r="B47" s="685" t="s">
        <v>316</v>
      </c>
      <c r="C47" s="237"/>
      <c r="D47" s="237"/>
      <c r="E47" s="237"/>
      <c r="F47" s="238"/>
      <c r="G47" s="621" t="s">
        <v>310</v>
      </c>
      <c r="H47" s="621"/>
      <c r="I47" s="621"/>
      <c r="J47" s="621"/>
      <c r="K47" s="621"/>
      <c r="L47" s="621"/>
      <c r="M47" s="621"/>
      <c r="N47" s="621"/>
      <c r="O47" s="621"/>
      <c r="P47" s="621"/>
      <c r="Q47" s="621"/>
      <c r="R47" s="621"/>
      <c r="S47" s="621"/>
      <c r="T47" s="621"/>
      <c r="U47" s="621"/>
      <c r="V47" s="621"/>
      <c r="W47" s="621"/>
      <c r="X47" s="621"/>
      <c r="Y47" s="621"/>
      <c r="Z47" s="621"/>
      <c r="AA47" s="690"/>
      <c r="AB47" s="620" t="s">
        <v>309</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5"/>
      <c r="B52" s="237" t="s">
        <v>317</v>
      </c>
      <c r="C52" s="237"/>
      <c r="D52" s="237"/>
      <c r="E52" s="237"/>
      <c r="F52" s="238"/>
      <c r="G52" s="221" t="s">
        <v>84</v>
      </c>
      <c r="H52" s="222"/>
      <c r="I52" s="222"/>
      <c r="J52" s="222"/>
      <c r="K52" s="222"/>
      <c r="L52" s="222"/>
      <c r="M52" s="222"/>
      <c r="N52" s="222"/>
      <c r="O52" s="223"/>
      <c r="P52" s="241" t="s">
        <v>88</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302</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359</v>
      </c>
      <c r="AX53" s="109"/>
    </row>
    <row r="54" spans="1:50" ht="22.5" hidden="1" customHeight="1" x14ac:dyDescent="0.15">
      <c r="A54" s="235"/>
      <c r="B54" s="237"/>
      <c r="C54" s="237"/>
      <c r="D54" s="237"/>
      <c r="E54" s="237"/>
      <c r="F54" s="238"/>
      <c r="G54" s="275" t="s">
        <v>508</v>
      </c>
      <c r="H54" s="196"/>
      <c r="I54" s="196"/>
      <c r="J54" s="196"/>
      <c r="K54" s="196"/>
      <c r="L54" s="196"/>
      <c r="M54" s="196"/>
      <c r="N54" s="196"/>
      <c r="O54" s="197"/>
      <c r="P54" s="255" t="s">
        <v>508</v>
      </c>
      <c r="Q54" s="256"/>
      <c r="R54" s="256"/>
      <c r="S54" s="256"/>
      <c r="T54" s="256"/>
      <c r="U54" s="256"/>
      <c r="V54" s="256"/>
      <c r="W54" s="256"/>
      <c r="X54" s="257"/>
      <c r="Y54" s="262" t="s">
        <v>85</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3.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317</v>
      </c>
      <c r="C57" s="237"/>
      <c r="D57" s="237"/>
      <c r="E57" s="237"/>
      <c r="F57" s="238"/>
      <c r="G57" s="221" t="s">
        <v>84</v>
      </c>
      <c r="H57" s="222"/>
      <c r="I57" s="222"/>
      <c r="J57" s="222"/>
      <c r="K57" s="222"/>
      <c r="L57" s="222"/>
      <c r="M57" s="222"/>
      <c r="N57" s="222"/>
      <c r="O57" s="223"/>
      <c r="P57" s="241" t="s">
        <v>88</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302</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359</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85</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317</v>
      </c>
      <c r="C62" s="237"/>
      <c r="D62" s="237"/>
      <c r="E62" s="237"/>
      <c r="F62" s="238"/>
      <c r="G62" s="221" t="s">
        <v>84</v>
      </c>
      <c r="H62" s="222"/>
      <c r="I62" s="222"/>
      <c r="J62" s="222"/>
      <c r="K62" s="222"/>
      <c r="L62" s="222"/>
      <c r="M62" s="222"/>
      <c r="N62" s="222"/>
      <c r="O62" s="223"/>
      <c r="P62" s="241" t="s">
        <v>88</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302</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359</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85</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4"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48" customHeight="1" x14ac:dyDescent="0.15">
      <c r="A67" s="183" t="s">
        <v>87</v>
      </c>
      <c r="B67" s="184"/>
      <c r="C67" s="184"/>
      <c r="D67" s="184"/>
      <c r="E67" s="184"/>
      <c r="F67" s="185"/>
      <c r="G67" s="192" t="s">
        <v>83</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48" customHeight="1" x14ac:dyDescent="0.15">
      <c r="A68" s="186"/>
      <c r="B68" s="187"/>
      <c r="C68" s="187"/>
      <c r="D68" s="187"/>
      <c r="E68" s="187"/>
      <c r="F68" s="188"/>
      <c r="G68" s="255" t="s">
        <v>480</v>
      </c>
      <c r="H68" s="196"/>
      <c r="I68" s="196"/>
      <c r="J68" s="196"/>
      <c r="K68" s="196"/>
      <c r="L68" s="196"/>
      <c r="M68" s="196"/>
      <c r="N68" s="196"/>
      <c r="O68" s="196"/>
      <c r="P68" s="196"/>
      <c r="Q68" s="196"/>
      <c r="R68" s="196"/>
      <c r="S68" s="196"/>
      <c r="T68" s="196"/>
      <c r="U68" s="196"/>
      <c r="V68" s="196"/>
      <c r="W68" s="196"/>
      <c r="X68" s="197"/>
      <c r="Y68" s="333" t="s">
        <v>66</v>
      </c>
      <c r="Z68" s="334"/>
      <c r="AA68" s="335"/>
      <c r="AB68" s="203" t="s">
        <v>481</v>
      </c>
      <c r="AC68" s="204"/>
      <c r="AD68" s="205"/>
      <c r="AE68" s="93">
        <v>0</v>
      </c>
      <c r="AF68" s="94"/>
      <c r="AG68" s="94"/>
      <c r="AH68" s="94"/>
      <c r="AI68" s="95"/>
      <c r="AJ68" s="93">
        <v>8</v>
      </c>
      <c r="AK68" s="94"/>
      <c r="AL68" s="94"/>
      <c r="AM68" s="94"/>
      <c r="AN68" s="95"/>
      <c r="AO68" s="93">
        <v>0</v>
      </c>
      <c r="AP68" s="94"/>
      <c r="AQ68" s="94"/>
      <c r="AR68" s="94"/>
      <c r="AS68" s="95"/>
      <c r="AT68" s="206"/>
      <c r="AU68" s="206"/>
      <c r="AV68" s="206"/>
      <c r="AW68" s="206"/>
      <c r="AX68" s="207"/>
      <c r="AY68" s="10"/>
      <c r="AZ68" s="10"/>
      <c r="BA68" s="10"/>
      <c r="BB68" s="10"/>
      <c r="BC68" s="10"/>
    </row>
    <row r="69" spans="1:60" ht="48"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481</v>
      </c>
      <c r="AC69" s="212"/>
      <c r="AD69" s="213"/>
      <c r="AE69" s="93">
        <v>8</v>
      </c>
      <c r="AF69" s="94"/>
      <c r="AG69" s="94"/>
      <c r="AH69" s="94"/>
      <c r="AI69" s="95"/>
      <c r="AJ69" s="93">
        <v>8</v>
      </c>
      <c r="AK69" s="94"/>
      <c r="AL69" s="94"/>
      <c r="AM69" s="94"/>
      <c r="AN69" s="95"/>
      <c r="AO69" s="93">
        <v>11</v>
      </c>
      <c r="AP69" s="94"/>
      <c r="AQ69" s="94"/>
      <c r="AR69" s="94"/>
      <c r="AS69" s="95"/>
      <c r="AT69" s="93">
        <v>12</v>
      </c>
      <c r="AU69" s="94"/>
      <c r="AV69" s="94"/>
      <c r="AW69" s="94"/>
      <c r="AX69" s="96"/>
      <c r="AY69" s="10"/>
      <c r="AZ69" s="10"/>
      <c r="BA69" s="10"/>
      <c r="BB69" s="10"/>
      <c r="BC69" s="10"/>
      <c r="BD69" s="10"/>
      <c r="BE69" s="10"/>
      <c r="BF69" s="10"/>
      <c r="BG69" s="10"/>
      <c r="BH69" s="10"/>
    </row>
    <row r="70" spans="1:60" ht="43.5" hidden="1" customHeight="1" x14ac:dyDescent="0.15">
      <c r="A70" s="183" t="s">
        <v>87</v>
      </c>
      <c r="B70" s="184"/>
      <c r="C70" s="184"/>
      <c r="D70" s="184"/>
      <c r="E70" s="184"/>
      <c r="F70" s="185"/>
      <c r="G70" s="192" t="s">
        <v>83</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39"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34.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5" hidden="1" customHeight="1" x14ac:dyDescent="0.15">
      <c r="A73" s="183" t="s">
        <v>87</v>
      </c>
      <c r="B73" s="184"/>
      <c r="C73" s="184"/>
      <c r="D73" s="184"/>
      <c r="E73" s="184"/>
      <c r="F73" s="185"/>
      <c r="G73" s="192" t="s">
        <v>83</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39.7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45.7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3" hidden="1" customHeight="1" x14ac:dyDescent="0.15">
      <c r="A76" s="183" t="s">
        <v>87</v>
      </c>
      <c r="B76" s="184"/>
      <c r="C76" s="184"/>
      <c r="D76" s="184"/>
      <c r="E76" s="184"/>
      <c r="F76" s="185"/>
      <c r="G76" s="192" t="s">
        <v>83</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3"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36.7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3" hidden="1" customHeight="1" x14ac:dyDescent="0.15">
      <c r="A79" s="183" t="s">
        <v>87</v>
      </c>
      <c r="B79" s="184"/>
      <c r="C79" s="184"/>
      <c r="D79" s="184"/>
      <c r="E79" s="184"/>
      <c r="F79" s="185"/>
      <c r="G79" s="192" t="s">
        <v>83</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33.7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42"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482</v>
      </c>
      <c r="AC83" s="150"/>
      <c r="AD83" s="151"/>
      <c r="AE83" s="152" t="s">
        <v>477</v>
      </c>
      <c r="AF83" s="153"/>
      <c r="AG83" s="153"/>
      <c r="AH83" s="153"/>
      <c r="AI83" s="153"/>
      <c r="AJ83" s="152">
        <v>3.6</v>
      </c>
      <c r="AK83" s="153"/>
      <c r="AL83" s="153"/>
      <c r="AM83" s="153"/>
      <c r="AN83" s="153"/>
      <c r="AO83" s="152" t="s">
        <v>477</v>
      </c>
      <c r="AP83" s="153"/>
      <c r="AQ83" s="153"/>
      <c r="AR83" s="153"/>
      <c r="AS83" s="153"/>
      <c r="AT83" s="93">
        <v>9.1</v>
      </c>
      <c r="AU83" s="94"/>
      <c r="AV83" s="94"/>
      <c r="AW83" s="94"/>
      <c r="AX83" s="96"/>
    </row>
    <row r="84" spans="1:60" ht="42"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483</v>
      </c>
      <c r="AC84" s="158"/>
      <c r="AD84" s="159"/>
      <c r="AE84" s="157" t="s">
        <v>477</v>
      </c>
      <c r="AF84" s="158"/>
      <c r="AG84" s="158"/>
      <c r="AH84" s="158"/>
      <c r="AI84" s="159"/>
      <c r="AJ84" s="182" t="s">
        <v>484</v>
      </c>
      <c r="AK84" s="158"/>
      <c r="AL84" s="158"/>
      <c r="AM84" s="158"/>
      <c r="AN84" s="159"/>
      <c r="AO84" s="157" t="s">
        <v>478</v>
      </c>
      <c r="AP84" s="158"/>
      <c r="AQ84" s="158"/>
      <c r="AR84" s="158"/>
      <c r="AS84" s="159"/>
      <c r="AT84" s="157" t="s">
        <v>512</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362</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308</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308</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308</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36" customHeight="1" x14ac:dyDescent="0.15">
      <c r="A98" s="378"/>
      <c r="B98" s="379"/>
      <c r="C98" s="413" t="s">
        <v>485</v>
      </c>
      <c r="D98" s="414"/>
      <c r="E98" s="414"/>
      <c r="F98" s="414"/>
      <c r="G98" s="414"/>
      <c r="H98" s="414"/>
      <c r="I98" s="414"/>
      <c r="J98" s="414"/>
      <c r="K98" s="415"/>
      <c r="L98" s="71">
        <v>30</v>
      </c>
      <c r="M98" s="72"/>
      <c r="N98" s="72"/>
      <c r="O98" s="72"/>
      <c r="P98" s="72"/>
      <c r="Q98" s="73"/>
      <c r="R98" s="71">
        <v>0</v>
      </c>
      <c r="S98" s="72"/>
      <c r="T98" s="72"/>
      <c r="U98" s="72"/>
      <c r="V98" s="72"/>
      <c r="W98" s="73"/>
      <c r="X98" s="673" t="s">
        <v>522</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30</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2" customHeight="1" x14ac:dyDescent="0.15">
      <c r="A108" s="307" t="s">
        <v>311</v>
      </c>
      <c r="B108" s="308"/>
      <c r="C108" s="533" t="s">
        <v>312</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469</v>
      </c>
      <c r="AE108" s="605"/>
      <c r="AF108" s="605"/>
      <c r="AG108" s="601" t="s">
        <v>494</v>
      </c>
      <c r="AH108" s="602"/>
      <c r="AI108" s="602"/>
      <c r="AJ108" s="602"/>
      <c r="AK108" s="602"/>
      <c r="AL108" s="602"/>
      <c r="AM108" s="602"/>
      <c r="AN108" s="602"/>
      <c r="AO108" s="602"/>
      <c r="AP108" s="602"/>
      <c r="AQ108" s="602"/>
      <c r="AR108" s="602"/>
      <c r="AS108" s="602"/>
      <c r="AT108" s="602"/>
      <c r="AU108" s="602"/>
      <c r="AV108" s="602"/>
      <c r="AW108" s="602"/>
      <c r="AX108" s="603"/>
    </row>
    <row r="109" spans="1:50" ht="26.2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469</v>
      </c>
      <c r="AE109" s="442"/>
      <c r="AF109" s="442"/>
      <c r="AG109" s="304" t="s">
        <v>521</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6" t="s">
        <v>313</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469</v>
      </c>
      <c r="AE110" s="586"/>
      <c r="AF110" s="586"/>
      <c r="AG110" s="530" t="s">
        <v>495</v>
      </c>
      <c r="AH110" s="198"/>
      <c r="AI110" s="198"/>
      <c r="AJ110" s="198"/>
      <c r="AK110" s="198"/>
      <c r="AL110" s="198"/>
      <c r="AM110" s="198"/>
      <c r="AN110" s="198"/>
      <c r="AO110" s="198"/>
      <c r="AP110" s="198"/>
      <c r="AQ110" s="198"/>
      <c r="AR110" s="198"/>
      <c r="AS110" s="198"/>
      <c r="AT110" s="198"/>
      <c r="AU110" s="198"/>
      <c r="AV110" s="198"/>
      <c r="AW110" s="198"/>
      <c r="AX110" s="531"/>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486</v>
      </c>
      <c r="AE111" s="438"/>
      <c r="AF111" s="438"/>
      <c r="AG111" s="301"/>
      <c r="AH111" s="302"/>
      <c r="AI111" s="302"/>
      <c r="AJ111" s="302"/>
      <c r="AK111" s="302"/>
      <c r="AL111" s="302"/>
      <c r="AM111" s="302"/>
      <c r="AN111" s="302"/>
      <c r="AO111" s="302"/>
      <c r="AP111" s="302"/>
      <c r="AQ111" s="302"/>
      <c r="AR111" s="302"/>
      <c r="AS111" s="302"/>
      <c r="AT111" s="302"/>
      <c r="AU111" s="302"/>
      <c r="AV111" s="302"/>
      <c r="AW111" s="302"/>
      <c r="AX111" s="303"/>
    </row>
    <row r="112" spans="1:50" ht="27"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469</v>
      </c>
      <c r="AE112" s="442"/>
      <c r="AF112" s="442"/>
      <c r="AG112" s="304" t="s">
        <v>496</v>
      </c>
      <c r="AH112" s="305"/>
      <c r="AI112" s="305"/>
      <c r="AJ112" s="305"/>
      <c r="AK112" s="305"/>
      <c r="AL112" s="305"/>
      <c r="AM112" s="305"/>
      <c r="AN112" s="305"/>
      <c r="AO112" s="305"/>
      <c r="AP112" s="305"/>
      <c r="AQ112" s="305"/>
      <c r="AR112" s="305"/>
      <c r="AS112" s="305"/>
      <c r="AT112" s="305"/>
      <c r="AU112" s="305"/>
      <c r="AV112" s="305"/>
      <c r="AW112" s="305"/>
      <c r="AX112" s="306"/>
    </row>
    <row r="113" spans="1:64" ht="40.5" customHeight="1" x14ac:dyDescent="0.15">
      <c r="A113" s="588"/>
      <c r="B113" s="589"/>
      <c r="C113" s="504" t="s">
        <v>314</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469</v>
      </c>
      <c r="AE113" s="442"/>
      <c r="AF113" s="442"/>
      <c r="AG113" s="304" t="s">
        <v>497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486</v>
      </c>
      <c r="AE114" s="442"/>
      <c r="AF114" s="442"/>
      <c r="AG114" s="532"/>
      <c r="AH114" s="305"/>
      <c r="AI114" s="305"/>
      <c r="AJ114" s="305"/>
      <c r="AK114" s="305"/>
      <c r="AL114" s="305"/>
      <c r="AM114" s="305"/>
      <c r="AN114" s="305"/>
      <c r="AO114" s="305"/>
      <c r="AP114" s="305"/>
      <c r="AQ114" s="305"/>
      <c r="AR114" s="305"/>
      <c r="AS114" s="305"/>
      <c r="AT114" s="305"/>
      <c r="AU114" s="305"/>
      <c r="AV114" s="305"/>
      <c r="AW114" s="305"/>
      <c r="AX114" s="306"/>
    </row>
    <row r="115" spans="1:64" ht="31.5"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0"/>
      <c r="AD115" s="441" t="s">
        <v>469</v>
      </c>
      <c r="AE115" s="442"/>
      <c r="AF115" s="442"/>
      <c r="AG115" s="304" t="s">
        <v>502</v>
      </c>
      <c r="AH115" s="305"/>
      <c r="AI115" s="305"/>
      <c r="AJ115" s="305"/>
      <c r="AK115" s="305"/>
      <c r="AL115" s="305"/>
      <c r="AM115" s="305"/>
      <c r="AN115" s="305"/>
      <c r="AO115" s="305"/>
      <c r="AP115" s="305"/>
      <c r="AQ115" s="305"/>
      <c r="AR115" s="305"/>
      <c r="AS115" s="305"/>
      <c r="AT115" s="305"/>
      <c r="AU115" s="305"/>
      <c r="AV115" s="305"/>
      <c r="AW115" s="305"/>
      <c r="AX115" s="306"/>
    </row>
    <row r="116" spans="1:64" ht="45"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0"/>
      <c r="AD116" s="633" t="s">
        <v>469</v>
      </c>
      <c r="AE116" s="634"/>
      <c r="AF116" s="634"/>
      <c r="AG116" s="366" t="s">
        <v>499</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81</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469</v>
      </c>
      <c r="AE117" s="586"/>
      <c r="AF117" s="595"/>
      <c r="AG117" s="599" t="s">
        <v>518</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0" t="s">
        <v>47</v>
      </c>
      <c r="B118" s="587"/>
      <c r="C118" s="635" t="s">
        <v>80</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486</v>
      </c>
      <c r="AE118" s="438"/>
      <c r="AF118" s="638"/>
      <c r="AG118" s="639" t="s">
        <v>500</v>
      </c>
      <c r="AH118" s="302"/>
      <c r="AI118" s="302"/>
      <c r="AJ118" s="302"/>
      <c r="AK118" s="302"/>
      <c r="AL118" s="302"/>
      <c r="AM118" s="302"/>
      <c r="AN118" s="302"/>
      <c r="AO118" s="302"/>
      <c r="AP118" s="302"/>
      <c r="AQ118" s="302"/>
      <c r="AR118" s="302"/>
      <c r="AS118" s="302"/>
      <c r="AT118" s="302"/>
      <c r="AU118" s="302"/>
      <c r="AV118" s="302"/>
      <c r="AW118" s="302"/>
      <c r="AX118" s="303"/>
    </row>
    <row r="119" spans="1:64" ht="4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469</v>
      </c>
      <c r="AE119" s="607"/>
      <c r="AF119" s="607"/>
      <c r="AG119" s="304" t="s">
        <v>498</v>
      </c>
      <c r="AH119" s="305"/>
      <c r="AI119" s="305"/>
      <c r="AJ119" s="305"/>
      <c r="AK119" s="305"/>
      <c r="AL119" s="305"/>
      <c r="AM119" s="305"/>
      <c r="AN119" s="305"/>
      <c r="AO119" s="305"/>
      <c r="AP119" s="305"/>
      <c r="AQ119" s="305"/>
      <c r="AR119" s="305"/>
      <c r="AS119" s="305"/>
      <c r="AT119" s="305"/>
      <c r="AU119" s="305"/>
      <c r="AV119" s="305"/>
      <c r="AW119" s="305"/>
      <c r="AX119" s="306"/>
    </row>
    <row r="120" spans="1:64" ht="43.5"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486</v>
      </c>
      <c r="AE120" s="442"/>
      <c r="AF120" s="442"/>
      <c r="AG120" s="304" t="s">
        <v>501</v>
      </c>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469</v>
      </c>
      <c r="AE121" s="442"/>
      <c r="AF121" s="442"/>
      <c r="AG121" s="530" t="s">
        <v>503</v>
      </c>
      <c r="AH121" s="198"/>
      <c r="AI121" s="198"/>
      <c r="AJ121" s="198"/>
      <c r="AK121" s="198"/>
      <c r="AL121" s="198"/>
      <c r="AM121" s="198"/>
      <c r="AN121" s="198"/>
      <c r="AO121" s="198"/>
      <c r="AP121" s="198"/>
      <c r="AQ121" s="198"/>
      <c r="AR121" s="198"/>
      <c r="AS121" s="198"/>
      <c r="AT121" s="198"/>
      <c r="AU121" s="198"/>
      <c r="AV121" s="198"/>
      <c r="AW121" s="198"/>
      <c r="AX121" s="531"/>
    </row>
    <row r="122" spans="1:64" ht="33.6" customHeight="1" x14ac:dyDescent="0.15">
      <c r="A122" s="623" t="s">
        <v>79</v>
      </c>
      <c r="B122" s="624"/>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5"/>
      <c r="B123" s="626"/>
      <c r="C123" s="653" t="s">
        <v>86</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5"/>
      <c r="V124" s="305"/>
      <c r="W124" s="305"/>
      <c r="X124" s="305"/>
      <c r="Y124" s="305"/>
      <c r="Z124" s="305"/>
      <c r="AA124" s="305"/>
      <c r="AB124" s="305"/>
      <c r="AC124" s="305"/>
      <c r="AD124" s="305"/>
      <c r="AE124" s="305"/>
      <c r="AF124" s="632"/>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8"/>
      <c r="AI125" s="198"/>
      <c r="AJ125" s="198"/>
      <c r="AK125" s="198"/>
      <c r="AL125" s="198"/>
      <c r="AM125" s="198"/>
      <c r="AN125" s="198"/>
      <c r="AO125" s="198"/>
      <c r="AP125" s="198"/>
      <c r="AQ125" s="198"/>
      <c r="AR125" s="198"/>
      <c r="AS125" s="198"/>
      <c r="AT125" s="198"/>
      <c r="AU125" s="198"/>
      <c r="AV125" s="198"/>
      <c r="AW125" s="198"/>
      <c r="AX125" s="531"/>
    </row>
    <row r="126" spans="1:64" ht="57" customHeight="1" x14ac:dyDescent="0.15">
      <c r="A126" s="550" t="s">
        <v>58</v>
      </c>
      <c r="B126" s="551"/>
      <c r="C126" s="392" t="s">
        <v>64</v>
      </c>
      <c r="D126" s="573"/>
      <c r="E126" s="573"/>
      <c r="F126" s="574"/>
      <c r="G126" s="544" t="s">
        <v>505</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506</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3.75" customHeight="1" thickBot="1" x14ac:dyDescent="0.2">
      <c r="A129" s="572" t="s">
        <v>523</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91.5" customHeight="1" thickBot="1" x14ac:dyDescent="0.2">
      <c r="A131" s="547" t="s">
        <v>525</v>
      </c>
      <c r="B131" s="548"/>
      <c r="C131" s="548"/>
      <c r="D131" s="548"/>
      <c r="E131" s="549"/>
      <c r="F131" s="566" t="s">
        <v>524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4.75" customHeight="1" thickBot="1" x14ac:dyDescent="0.2">
      <c r="A133" s="431" t="s">
        <v>527</v>
      </c>
      <c r="B133" s="432"/>
      <c r="C133" s="432"/>
      <c r="D133" s="432"/>
      <c r="E133" s="433"/>
      <c r="F133" s="569" t="s">
        <v>526</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72.75" customHeight="1" thickBot="1" x14ac:dyDescent="0.2">
      <c r="A135" s="608" t="s">
        <v>509</v>
      </c>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223</v>
      </c>
      <c r="B137" s="405"/>
      <c r="C137" s="405"/>
      <c r="D137" s="405"/>
      <c r="E137" s="405"/>
      <c r="F137" s="405"/>
      <c r="G137" s="418" t="s">
        <v>519</v>
      </c>
      <c r="H137" s="419"/>
      <c r="I137" s="419"/>
      <c r="J137" s="419"/>
      <c r="K137" s="419"/>
      <c r="L137" s="419"/>
      <c r="M137" s="419"/>
      <c r="N137" s="419"/>
      <c r="O137" s="419"/>
      <c r="P137" s="420"/>
      <c r="Q137" s="405" t="s">
        <v>224</v>
      </c>
      <c r="R137" s="405"/>
      <c r="S137" s="405"/>
      <c r="T137" s="405"/>
      <c r="U137" s="405"/>
      <c r="V137" s="405"/>
      <c r="W137" s="418" t="s">
        <v>520</v>
      </c>
      <c r="X137" s="419"/>
      <c r="Y137" s="419"/>
      <c r="Z137" s="419"/>
      <c r="AA137" s="419"/>
      <c r="AB137" s="419"/>
      <c r="AC137" s="419"/>
      <c r="AD137" s="419"/>
      <c r="AE137" s="419"/>
      <c r="AF137" s="420"/>
      <c r="AG137" s="405" t="s">
        <v>225</v>
      </c>
      <c r="AH137" s="405"/>
      <c r="AI137" s="405"/>
      <c r="AJ137" s="405"/>
      <c r="AK137" s="405"/>
      <c r="AL137" s="405"/>
      <c r="AM137" s="401" t="s">
        <v>520</v>
      </c>
      <c r="AN137" s="402"/>
      <c r="AO137" s="402"/>
      <c r="AP137" s="402"/>
      <c r="AQ137" s="402"/>
      <c r="AR137" s="402"/>
      <c r="AS137" s="402"/>
      <c r="AT137" s="402"/>
      <c r="AU137" s="402"/>
      <c r="AV137" s="403"/>
      <c r="AW137" s="12"/>
      <c r="AX137" s="13"/>
    </row>
    <row r="138" spans="1:50" ht="19.899999999999999" customHeight="1" thickBot="1" x14ac:dyDescent="0.2">
      <c r="A138" s="406" t="s">
        <v>226</v>
      </c>
      <c r="B138" s="407"/>
      <c r="C138" s="407"/>
      <c r="D138" s="407"/>
      <c r="E138" s="407"/>
      <c r="F138" s="407"/>
      <c r="G138" s="421" t="s">
        <v>487</v>
      </c>
      <c r="H138" s="422"/>
      <c r="I138" s="422"/>
      <c r="J138" s="422"/>
      <c r="K138" s="422"/>
      <c r="L138" s="422"/>
      <c r="M138" s="422"/>
      <c r="N138" s="422"/>
      <c r="O138" s="422"/>
      <c r="P138" s="423"/>
      <c r="Q138" s="407" t="s">
        <v>227</v>
      </c>
      <c r="R138" s="407"/>
      <c r="S138" s="407"/>
      <c r="T138" s="407"/>
      <c r="U138" s="407"/>
      <c r="V138" s="407"/>
      <c r="W138" s="421" t="s">
        <v>493</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t="s">
        <v>513</v>
      </c>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3.2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9.25" customHeight="1" x14ac:dyDescent="0.15">
      <c r="A180" s="126"/>
      <c r="B180" s="539"/>
      <c r="C180" s="539"/>
      <c r="D180" s="539"/>
      <c r="E180" s="539"/>
      <c r="F180" s="540"/>
      <c r="G180" s="97" t="s">
        <v>491</v>
      </c>
      <c r="H180" s="98"/>
      <c r="I180" s="98"/>
      <c r="J180" s="98"/>
      <c r="K180" s="99"/>
      <c r="L180" s="100" t="s">
        <v>492</v>
      </c>
      <c r="M180" s="101"/>
      <c r="N180" s="101"/>
      <c r="O180" s="101"/>
      <c r="P180" s="101"/>
      <c r="Q180" s="101"/>
      <c r="R180" s="101"/>
      <c r="S180" s="101"/>
      <c r="T180" s="101"/>
      <c r="U180" s="101"/>
      <c r="V180" s="101"/>
      <c r="W180" s="101"/>
      <c r="X180" s="102"/>
      <c r="Y180" s="103">
        <v>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30" customHeight="1" x14ac:dyDescent="0.15">
      <c r="A181" s="126"/>
      <c r="B181" s="539"/>
      <c r="C181" s="539"/>
      <c r="D181" s="539"/>
      <c r="E181" s="539"/>
      <c r="F181" s="540"/>
      <c r="G181" s="74"/>
      <c r="H181" s="75"/>
      <c r="I181" s="75"/>
      <c r="J181" s="75"/>
      <c r="K181" s="76"/>
      <c r="L181" s="77" t="s">
        <v>514</v>
      </c>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39"/>
      <c r="C191" s="539"/>
      <c r="D191" s="539"/>
      <c r="E191" s="539"/>
      <c r="F191" s="540"/>
      <c r="G191" s="388" t="s">
        <v>370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3.2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3.25"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3.25"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39"/>
      <c r="C204" s="539"/>
      <c r="D204" s="539"/>
      <c r="E204" s="539"/>
      <c r="F204" s="540"/>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3.2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3.25"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3.2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3.2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3.2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3.2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5" t="s">
        <v>320</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3.5" customHeight="1" x14ac:dyDescent="0.15">
      <c r="A236" s="112">
        <v>1</v>
      </c>
      <c r="B236" s="112">
        <v>1</v>
      </c>
      <c r="C236" s="117" t="s">
        <v>488</v>
      </c>
      <c r="D236" s="113"/>
      <c r="E236" s="113"/>
      <c r="F236" s="113"/>
      <c r="G236" s="113"/>
      <c r="H236" s="113"/>
      <c r="I236" s="113"/>
      <c r="J236" s="113"/>
      <c r="K236" s="113"/>
      <c r="L236" s="113"/>
      <c r="M236" s="117" t="s">
        <v>515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v>
      </c>
      <c r="AL236" s="115"/>
      <c r="AM236" s="115"/>
      <c r="AN236" s="115"/>
      <c r="AO236" s="115"/>
      <c r="AP236" s="116"/>
      <c r="AQ236" s="117" t="s">
        <v>477</v>
      </c>
      <c r="AR236" s="113"/>
      <c r="AS236" s="113"/>
      <c r="AT236" s="113"/>
      <c r="AU236" s="114" t="s">
        <v>477</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322</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5" manualBreakCount="5">
    <brk id="105" max="16383" man="1"/>
    <brk id="138" max="16383" man="1"/>
    <brk id="177" max="16383"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66675</xdr:rowOff>
                  </from>
                  <to>
                    <xdr:col>48</xdr:col>
                    <xdr:colOff>76200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85725</xdr:rowOff>
                  </from>
                  <to>
                    <xdr:col>44</xdr:col>
                    <xdr:colOff>114300</xdr:colOff>
                    <xdr:row>229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244</xdr:row>
                    <xdr:rowOff>133350</xdr:rowOff>
                  </from>
                  <to>
                    <xdr:col>44</xdr:col>
                    <xdr:colOff>114300</xdr:colOff>
                    <xdr:row>265</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469</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t="s">
        <v>469</v>
      </c>
      <c r="R6" s="15" t="str">
        <f t="shared" si="3"/>
        <v>交付</v>
      </c>
      <c r="S6" s="15" t="str">
        <f t="shared" si="4"/>
        <v>補助、交付</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補助、交付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補助、交付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補助、交付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318</v>
      </c>
      <c r="H2" s="222"/>
      <c r="I2" s="222"/>
      <c r="J2" s="222"/>
      <c r="K2" s="222"/>
      <c r="L2" s="222"/>
      <c r="M2" s="222"/>
      <c r="N2" s="222"/>
      <c r="O2" s="223"/>
      <c r="P2" s="241" t="s">
        <v>82</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302</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464</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0"/>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465</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318</v>
      </c>
      <c r="H7" s="222"/>
      <c r="I7" s="222"/>
      <c r="J7" s="222"/>
      <c r="K7" s="222"/>
      <c r="L7" s="222"/>
      <c r="M7" s="222"/>
      <c r="N7" s="222"/>
      <c r="O7" s="223"/>
      <c r="P7" s="241" t="s">
        <v>82</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302</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359</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0"/>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318</v>
      </c>
      <c r="H12" s="222"/>
      <c r="I12" s="222"/>
      <c r="J12" s="222"/>
      <c r="K12" s="222"/>
      <c r="L12" s="222"/>
      <c r="M12" s="222"/>
      <c r="N12" s="222"/>
      <c r="O12" s="223"/>
      <c r="P12" s="241" t="s">
        <v>82</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302</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359</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0"/>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318</v>
      </c>
      <c r="H17" s="222"/>
      <c r="I17" s="222"/>
      <c r="J17" s="222"/>
      <c r="K17" s="222"/>
      <c r="L17" s="222"/>
      <c r="M17" s="222"/>
      <c r="N17" s="222"/>
      <c r="O17" s="223"/>
      <c r="P17" s="241" t="s">
        <v>82</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302</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359</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0"/>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466</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318</v>
      </c>
      <c r="H22" s="222"/>
      <c r="I22" s="222"/>
      <c r="J22" s="222"/>
      <c r="K22" s="222"/>
      <c r="L22" s="222"/>
      <c r="M22" s="222"/>
      <c r="N22" s="222"/>
      <c r="O22" s="223"/>
      <c r="P22" s="241" t="s">
        <v>82</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302</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467</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0"/>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466</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318</v>
      </c>
      <c r="H27" s="222"/>
      <c r="I27" s="222"/>
      <c r="J27" s="222"/>
      <c r="K27" s="222"/>
      <c r="L27" s="222"/>
      <c r="M27" s="222"/>
      <c r="N27" s="222"/>
      <c r="O27" s="223"/>
      <c r="P27" s="241" t="s">
        <v>82</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302</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464</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0"/>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465</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318</v>
      </c>
      <c r="H32" s="222"/>
      <c r="I32" s="222"/>
      <c r="J32" s="222"/>
      <c r="K32" s="222"/>
      <c r="L32" s="222"/>
      <c r="M32" s="222"/>
      <c r="N32" s="222"/>
      <c r="O32" s="223"/>
      <c r="P32" s="241" t="s">
        <v>82</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302</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467</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0"/>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466</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318</v>
      </c>
      <c r="H37" s="222"/>
      <c r="I37" s="222"/>
      <c r="J37" s="222"/>
      <c r="K37" s="222"/>
      <c r="L37" s="222"/>
      <c r="M37" s="222"/>
      <c r="N37" s="222"/>
      <c r="O37" s="223"/>
      <c r="P37" s="241" t="s">
        <v>82</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302</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467</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0"/>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466</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318</v>
      </c>
      <c r="H42" s="222"/>
      <c r="I42" s="222"/>
      <c r="J42" s="222"/>
      <c r="K42" s="222"/>
      <c r="L42" s="222"/>
      <c r="M42" s="222"/>
      <c r="N42" s="222"/>
      <c r="O42" s="223"/>
      <c r="P42" s="241" t="s">
        <v>82</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302</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467</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0"/>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466</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318</v>
      </c>
      <c r="H47" s="222"/>
      <c r="I47" s="222"/>
      <c r="J47" s="222"/>
      <c r="K47" s="222"/>
      <c r="L47" s="222"/>
      <c r="M47" s="222"/>
      <c r="N47" s="222"/>
      <c r="O47" s="223"/>
      <c r="P47" s="241" t="s">
        <v>82</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302</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464</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0"/>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465</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347</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平成27年度行政事業レビュー_公立社会教育施設災害復旧事業</dc:title>
  <dc:creator>文部科学省</dc:creator>
  <cp:lastModifiedBy>文部科学省</cp:lastModifiedBy>
  <cp:lastPrinted>2015-06-23T01:03:44Z</cp:lastPrinted>
  <dcterms:created xsi:type="dcterms:W3CDTF">2012-03-13T00:50:25Z</dcterms:created>
  <dcterms:modified xsi:type="dcterms:W3CDTF">2016-08-04T04:09:43Z</dcterms:modified>
</cp:coreProperties>
</file>