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825" yWindow="15" windowWidth="6840" windowHeight="382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<sst xmlns="http://schemas.openxmlformats.org/spreadsheetml/2006/main" count="1413" uniqueCount="564">
  <si>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</si>
  <si>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</si>
  <si>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</si>
  <si>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</si>
  <si>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</si>
  <si>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</si>
  <si>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</si>
  <si>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</si>
  <si>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</si>
  <si>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</si>
  <si>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</si>
  <si>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</si>
  <si>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</si>
  <si>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</si>
  <si>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</si>
  <si>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</si>
  <si>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</si>
  <si>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</si>
  <si>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</si>
  <si>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</si>
  <si>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</si>
  <si>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</si>
  <si>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</si>
  <si>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</si>
  <si>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</si>
  <si>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</si>
  <si>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</si>
  <si>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</si>
  <si>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</si>
  <si>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</si>
  <si>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</si>
  <si>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</si>
  <si>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</si>
  <si>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</si>
  <si>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</si>
  <si>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</si>
  <si>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</si>
  <si>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</si>
  <si>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</si>
  <si>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</si>
  <si>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</si>
  <si>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</si>
  <si>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</si>
  <si>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</si>
  <si>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</si>
  <si>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</si>
  <si>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</si>
  <si>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</si>
  <si>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</si>
  <si>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</si>
  <si>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</si>
  <si>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</si>
  <si>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</si>
  <si>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</si>
  <si>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</si>
  <si>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</si>
  <si>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</si>
  <si>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</si>
  <si>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</si>
  <si>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</si>
  <si>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</si>
  <si>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</si>
  <si>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</si>
  <si>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</si>
  <si>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</si>
  <si>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</si>
  <si>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</si>
  <si>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</si>
  <si>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</si>
  <si>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</si>
  <si>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</si>
  <si>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</si>
  <si>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</si>
  <si>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</si>
  <si>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</si>
  <si>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</si>
  <si>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</si>
  <si>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</si>
  <si>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</si>
  <si>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</si>
  <si>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</si>
  <si>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</si>
  <si>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</si>
  <si>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</si>
  <si>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</si>
  <si>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</si>
  <si>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</si>
  <si>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</si>
  <si>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</si>
  <si>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</si>
  <si>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</si>
  <si>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</si>
  <si>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</si>
  <si>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</si>
  <si>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</si>
  <si>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</si>
  <si>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</si>
  <si>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</si>
  <si>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</si>
  <si>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</si>
  <si>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</si>
  <si>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</si>
  <si>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</si>
  <si>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</si>
  <si>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</si>
  <si>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</si>
  <si>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</si>
  <si>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</si>
  <si>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</si>
  <si>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</si>
  <si>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</si>
  <si>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</si>
  <si>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</si>
  <si>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</si>
  <si>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</si>
  <si>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</si>
  <si>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</si>
  <si>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</si>
  <si>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</si>
  <si>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</si>
  <si>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</si>
  <si>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</si>
  <si>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</si>
  <si>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</si>
  <si>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</si>
  <si>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</si>
  <si>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</si>
  <si>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</si>
  <si>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</si>
  <si>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</si>
  <si>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</si>
  <si>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</si>
  <si>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</si>
  <si>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</si>
  <si>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</si>
  <si>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</si>
  <si>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</si>
  <si>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</si>
  <si>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</si>
  <si>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</si>
  <si>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</si>
  <si>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</si>
  <si>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</si>
  <si>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</si>
  <si>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</si>
  <si>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</si>
  <si>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</si>
  <si>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</si>
  <si>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</si>
  <si>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</si>
  <si>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</si>
  <si>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</si>
  <si>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</si>
  <si>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</si>
  <si>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</si>
  <si>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</si>
  <si>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</si>
  <si>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</si>
  <si>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</si>
  <si>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</si>
  <si>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</si>
  <si>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</si>
  <si>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</si>
  <si>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</si>
  <si>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</si>
  <si>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</si>
  <si>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</si>
  <si>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</si>
  <si>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</si>
  <si>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</si>
  <si>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</si>
  <si>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</si>
  <si>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</si>
  <si>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</si>
  <si>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</si>
  <si>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</si>
  <si>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</si>
  <si>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</si>
  <si>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</si>
  <si>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</si>
  <si>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</si>
  <si>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</si>
  <si>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</si>
  <si>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</si>
  <si>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</si>
  <si>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</si>
  <si>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</si>
  <si>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</si>
  <si>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</si>
  <si>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</si>
  <si>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</si>
  <si>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</si>
  <si>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</si>
  <si>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</si>
  <si>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</si>
  <si>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</si>
  <si>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</si>
  <si>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</si>
  <si>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</si>
  <si>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</si>
  <si>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</si>
  <si>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</si>
  <si>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</si>
  <si>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</si>
  <si>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</si>
  <si>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</si>
  <si>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</si>
  <si>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</si>
  <si>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</si>
  <si>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</si>
  <si>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</si>
  <si>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</si>
  <si>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</si>
  <si>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</si>
  <si>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</si>
  <si>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</si>
  <si>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</si>
  <si>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</si>
  <si>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</si>
  <si>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</si>
  <si>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</si>
  <si>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</si>
  <si>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</si>
  <si>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</si>
  <si>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</si>
  <si>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</si>
  <si>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</si>
  <si>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</si>
  <si>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</si>
  <si>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</si>
  <si>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</si>
  <si>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</si>
  <si>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</si>
  <si>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</si>
  <si>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</si>
  <si>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</si>
  <si>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</si>
  <si>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</si>
  <si>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</si>
  <si>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</si>
  <si>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</si>
  <si>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</si>
  <si>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</si>
  <si>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</si>
  <si>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</si>
  <si>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</si>
  <si>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</si>
  <si>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</si>
  <si>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</si>
  <si>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</si>
  <si>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</si>
  <si>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</si>
  <si>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</si>
  <si>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</si>
  <si>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</si>
  <si>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</si>
  <si>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</si>
  <si>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</si>
  <si>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</si>
  <si>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</si>
  <si>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</si>
  <si>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</si>
  <si>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</si>
  <si>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</si>
  <si>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</si>
  <si>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</si>
  <si>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</si>
  <si>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</si>
  <si>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</si>
  <si>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</si>
  <si>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</si>
  <si>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</si>
  <si>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</si>
  <si>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</si>
  <si>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</si>
  <si>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</si>
  <si>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</si>
  <si>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</si>
  <si>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</si>
  <si>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</si>
  <si>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</si>
  <si>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</si>
  <si>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</si>
  <si>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</si>
  <si>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</si>
  <si>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</si>
  <si>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</si>
  <si>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</si>
  <si>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</si>
  <si>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</si>
  <si>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</si>
  <si>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</si>
  <si>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</si>
  <si>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</si>
  <si>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</si>
  <si>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</si>
  <si>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</si>
  <si>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</si>
  <si>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</si>
  <si>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</si>
  <si>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</si>
  <si>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</si>
  <si>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</si>
  <si>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</si>
  <si>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</si>
  <si>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</si>
  <si>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</si>
  <si>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</si>
  <si>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</si>
  <si>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</si>
  <si>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</si>
  <si>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</si>
  <si>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</si>
  <si>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</si>
  <si>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</si>
  <si>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</si>
  <si>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</si>
  <si>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</si>
  <si>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</si>
  <si>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</si>
  <si>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</si>
  <si>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</si>
  <si>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</si>
  <si>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</si>
  <si>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</si>
  <si>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</si>
  <si>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</si>
  <si>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</si>
  <si>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</si>
  <si>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</si>
  <si>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</si>
  <si>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</si>
  <si>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</si>
  <si>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</si>
  <si>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</si>
  <si>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</si>
  <si>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</si>
  <si>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</si>
  <si>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</si>
  <si>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</si>
  <si>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</si>
  <si>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</si>
  <si>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</si>
  <si>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</si>
  <si>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</si>
  <si>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</si>
  <si>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</si>
  <si>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</si>
  <si>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</si>
  <si>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</si>
  <si>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</si>
  <si>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</si>
  <si>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</si>
  <si>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</si>
  <si>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</si>
  <si>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</si>
  <si>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</si>
  <si>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</si>
  <si>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</si>
  <si>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F.</t>
    <phoneticPr fontId="6"/>
  </si>
  <si>
    <t xml:space="preserve">G. </t>
    <phoneticPr fontId="6"/>
  </si>
  <si>
    <t>D.</t>
    <phoneticPr fontId="6"/>
  </si>
  <si>
    <t>H.</t>
    <phoneticPr fontId="6"/>
  </si>
  <si>
    <t>A.</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</si>
  <si>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</si>
  <si>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</si>
  <si>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</si>
  <si>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</si>
  <si>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</si>
  <si>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</si>
  <si>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</si>
  <si>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</si>
  <si>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</si>
  <si>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</si>
  <si>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　</t>
    <phoneticPr fontId="6"/>
  </si>
  <si>
    <t>E.</t>
    <phoneticPr fontId="6"/>
  </si>
  <si>
    <t>　</t>
  </si>
  <si>
    <t>　　なお、金額は単位未満四捨五入して記載していることから、合計が一致しない場合がある。</t>
    <rPh sb="18" eb="20">
      <t>キサイ</t>
    </rPh>
    <phoneticPr fontId="6"/>
  </si>
  <si>
    <t>文部科学省</t>
  </si>
  <si>
    <t>学校基本調査</t>
  </si>
  <si>
    <t>生涯学習政策局</t>
    <rPh sb="0" eb="2">
      <t>ショウガイ</t>
    </rPh>
    <rPh sb="2" eb="4">
      <t>ガクシュウ</t>
    </rPh>
    <rPh sb="4" eb="7">
      <t>セイサクキョク</t>
    </rPh>
    <phoneticPr fontId="4"/>
  </si>
  <si>
    <t>政策課長
里見　朋香</t>
    <rPh sb="0" eb="2">
      <t>セイサク</t>
    </rPh>
    <rPh sb="2" eb="4">
      <t>カチョウ</t>
    </rPh>
    <rPh sb="5" eb="7">
      <t>サトミ</t>
    </rPh>
    <rPh sb="8" eb="10">
      <t>トモカ</t>
    </rPh>
    <phoneticPr fontId="6"/>
  </si>
  <si>
    <t>○</t>
  </si>
  <si>
    <t>件</t>
    <rPh sb="0" eb="1">
      <t>ケン</t>
    </rPh>
    <phoneticPr fontId="6"/>
  </si>
  <si>
    <t>件</t>
    <rPh sb="0" eb="1">
      <t>ケン</t>
    </rPh>
    <phoneticPr fontId="6"/>
  </si>
  <si>
    <t>調査報告書の刊行</t>
  </si>
  <si>
    <t>調査実施経費（教育統計調査委託費）／調査対象数（幼稚園、小学校、中学校、高等学校、中等教育学校、特別支援学校、専修学校、各種学校数、教育委員会数）</t>
  </si>
  <si>
    <t>種類</t>
    <rPh sb="0" eb="2">
      <t>シュルイ</t>
    </rPh>
    <phoneticPr fontId="6"/>
  </si>
  <si>
    <t xml:space="preserve">(       2      ) </t>
  </si>
  <si>
    <t>円</t>
    <rPh sb="0" eb="1">
      <t>エン</t>
    </rPh>
    <phoneticPr fontId="6"/>
  </si>
  <si>
    <t>円/箇所</t>
    <rPh sb="0" eb="1">
      <t>エン</t>
    </rPh>
    <rPh sb="2" eb="4">
      <t>カショ</t>
    </rPh>
    <phoneticPr fontId="6"/>
  </si>
  <si>
    <t>79,971,000/
60,056</t>
  </si>
  <si>
    <t>79,328,000/
59,552</t>
  </si>
  <si>
    <t>79,792,000/
58,881</t>
    <phoneticPr fontId="6"/>
  </si>
  <si>
    <t>78,773,000/
57,151</t>
    <phoneticPr fontId="6"/>
  </si>
  <si>
    <t>職員旅費</t>
    <rPh sb="0" eb="2">
      <t>ショクイン</t>
    </rPh>
    <rPh sb="2" eb="4">
      <t>リョヒ</t>
    </rPh>
    <phoneticPr fontId="6"/>
  </si>
  <si>
    <t>庁費</t>
    <rPh sb="0" eb="2">
      <t>チョウヒ</t>
    </rPh>
    <phoneticPr fontId="6"/>
  </si>
  <si>
    <t>教育統計調査委託費</t>
    <rPh sb="0" eb="2">
      <t>キョウイク</t>
    </rPh>
    <rPh sb="2" eb="4">
      <t>トウケイ</t>
    </rPh>
    <rPh sb="4" eb="6">
      <t>チョウサ</t>
    </rPh>
    <rPh sb="6" eb="9">
      <t>イタクヒ</t>
    </rPh>
    <phoneticPr fontId="6"/>
  </si>
  <si>
    <t>当事業は、統計法に基づく基幹統計調査であり、国がその作成者となっている。</t>
    <rPh sb="12" eb="14">
      <t>キカン</t>
    </rPh>
    <rPh sb="14" eb="16">
      <t>トウケイ</t>
    </rPh>
    <rPh sb="22" eb="23">
      <t>クニ</t>
    </rPh>
    <rPh sb="26" eb="28">
      <t>サクセイ</t>
    </rPh>
    <rPh sb="28" eb="29">
      <t>シャ</t>
    </rPh>
    <phoneticPr fontId="4"/>
  </si>
  <si>
    <t>国の教育行政施策の検討・策定のための基礎資料であり、優先度が高い事業である。</t>
    <rPh sb="30" eb="31">
      <t>タカ</t>
    </rPh>
    <rPh sb="32" eb="34">
      <t>ジギョウ</t>
    </rPh>
    <phoneticPr fontId="4"/>
  </si>
  <si>
    <t>‐</t>
  </si>
  <si>
    <t>受益者は特定の者に限ったものではなく、国民一般であり、その負担は国が負うものである。</t>
    <rPh sb="0" eb="3">
      <t>ジュエキシャ</t>
    </rPh>
    <rPh sb="4" eb="6">
      <t>トクテイ</t>
    </rPh>
    <rPh sb="7" eb="8">
      <t>モノ</t>
    </rPh>
    <rPh sb="9" eb="10">
      <t>カギ</t>
    </rPh>
    <rPh sb="19" eb="21">
      <t>コクミン</t>
    </rPh>
    <rPh sb="21" eb="23">
      <t>イッパン</t>
    </rPh>
    <rPh sb="29" eb="31">
      <t>フタン</t>
    </rPh>
    <rPh sb="32" eb="33">
      <t>クニ</t>
    </rPh>
    <rPh sb="34" eb="35">
      <t>オ</t>
    </rPh>
    <phoneticPr fontId="4"/>
  </si>
  <si>
    <t>契約時及び委託費の額の確定手続きにおいて、費目・使途の内容を厳正に精査しており、支出の合理性・必要性について適切にチェックしている。</t>
  </si>
  <si>
    <t>オンラインによる調査システムの利用を進めることによって、消耗品費等の削減に努めている。</t>
    <rPh sb="8" eb="10">
      <t>チョウサ</t>
    </rPh>
    <rPh sb="15" eb="17">
      <t>リヨウ</t>
    </rPh>
    <rPh sb="18" eb="19">
      <t>スス</t>
    </rPh>
    <rPh sb="28" eb="30">
      <t>ショウモウ</t>
    </rPh>
    <rPh sb="30" eb="31">
      <t>ヒン</t>
    </rPh>
    <rPh sb="31" eb="32">
      <t>ヒ</t>
    </rPh>
    <rPh sb="32" eb="33">
      <t>トウ</t>
    </rPh>
    <rPh sb="34" eb="36">
      <t>サクゲン</t>
    </rPh>
    <rPh sb="37" eb="38">
      <t>ツト</t>
    </rPh>
    <phoneticPr fontId="4"/>
  </si>
  <si>
    <t>都道府県に対する委託事業として実施しており、他の調査との重複は避けるなど精選を図り、効率的かつ実効性の高い運用を図っている。</t>
  </si>
  <si>
    <t>国の教育行政施策の検討・策定のための基礎資料等として活用されている。</t>
    <rPh sb="22" eb="23">
      <t>トウ</t>
    </rPh>
    <rPh sb="26" eb="28">
      <t>カツヨウ</t>
    </rPh>
    <phoneticPr fontId="4"/>
  </si>
  <si>
    <t xml:space="preserve">  今後も引き続き、限られた予算の中で調査実施経費を厳正に精査しつつ、事業の重要性や長期継続の観点から、その推進を図る必要がある。</t>
    <rPh sb="10" eb="11">
      <t>カギ</t>
    </rPh>
    <rPh sb="14" eb="16">
      <t>ヨサン</t>
    </rPh>
    <rPh sb="17" eb="18">
      <t>ナカ</t>
    </rPh>
    <rPh sb="19" eb="21">
      <t>チョウサ</t>
    </rPh>
    <rPh sb="21" eb="23">
      <t>ジッシ</t>
    </rPh>
    <rPh sb="23" eb="25">
      <t>ケイヒ</t>
    </rPh>
    <rPh sb="26" eb="28">
      <t>ゲンセイ</t>
    </rPh>
    <rPh sb="29" eb="31">
      <t>セイサ</t>
    </rPh>
    <phoneticPr fontId="6"/>
  </si>
  <si>
    <t>学校基本調査（http://www.mext.go.jp/b_menu/toukei/chousa01/kihon/1267995.htm）
政府統計の総合窓口（http://www.e-stat.go.jp/SG1/estat/eStatTopPortal.do）</t>
  </si>
  <si>
    <t>0042</t>
  </si>
  <si>
    <t>0040</t>
  </si>
  <si>
    <t>0003</t>
  </si>
  <si>
    <t>委託費</t>
    <rPh sb="0" eb="2">
      <t>イタク</t>
    </rPh>
    <rPh sb="2" eb="3">
      <t>ヒ</t>
    </rPh>
    <phoneticPr fontId="6"/>
  </si>
  <si>
    <t>人件費</t>
    <rPh sb="0" eb="3">
      <t>ジンケンヒ</t>
    </rPh>
    <phoneticPr fontId="6"/>
  </si>
  <si>
    <t>雑役務費</t>
    <rPh sb="0" eb="1">
      <t>ザツ</t>
    </rPh>
    <rPh sb="1" eb="3">
      <t>エキム</t>
    </rPh>
    <rPh sb="3" eb="4">
      <t>ヒ</t>
    </rPh>
    <phoneticPr fontId="6"/>
  </si>
  <si>
    <t>消耗品費等</t>
    <rPh sb="0" eb="2">
      <t>ショウモウ</t>
    </rPh>
    <rPh sb="2" eb="3">
      <t>ヒン</t>
    </rPh>
    <rPh sb="3" eb="4">
      <t>ヒ</t>
    </rPh>
    <rPh sb="4" eb="5">
      <t>トウ</t>
    </rPh>
    <phoneticPr fontId="6"/>
  </si>
  <si>
    <t>通信運搬費</t>
    <rPh sb="0" eb="2">
      <t>ツウシン</t>
    </rPh>
    <rPh sb="2" eb="4">
      <t>ウンパン</t>
    </rPh>
    <rPh sb="4" eb="5">
      <t>ヒ</t>
    </rPh>
    <phoneticPr fontId="6"/>
  </si>
  <si>
    <t>法定受託事務として市町村へ交付</t>
    <rPh sb="0" eb="2">
      <t>ホウテイ</t>
    </rPh>
    <rPh sb="2" eb="4">
      <t>ジュタク</t>
    </rPh>
    <rPh sb="4" eb="6">
      <t>ジム</t>
    </rPh>
    <rPh sb="9" eb="12">
      <t>シチョウソン</t>
    </rPh>
    <rPh sb="13" eb="15">
      <t>コウフ</t>
    </rPh>
    <phoneticPr fontId="6"/>
  </si>
  <si>
    <t>学校基本調査の地方分査に係る人件費、賃金等</t>
    <rPh sb="0" eb="2">
      <t>ガッコウ</t>
    </rPh>
    <rPh sb="2" eb="4">
      <t>キホン</t>
    </rPh>
    <rPh sb="4" eb="6">
      <t>チョウサ</t>
    </rPh>
    <rPh sb="7" eb="9">
      <t>チホウ</t>
    </rPh>
    <rPh sb="9" eb="10">
      <t>ブン</t>
    </rPh>
    <rPh sb="10" eb="11">
      <t>サ</t>
    </rPh>
    <rPh sb="12" eb="13">
      <t>カカ</t>
    </rPh>
    <rPh sb="14" eb="17">
      <t>ジンケンヒ</t>
    </rPh>
    <rPh sb="18" eb="20">
      <t>チンギン</t>
    </rPh>
    <rPh sb="20" eb="21">
      <t>トウ</t>
    </rPh>
    <phoneticPr fontId="6"/>
  </si>
  <si>
    <t>調査回答内容の電子データ化業務等</t>
    <rPh sb="0" eb="2">
      <t>チョウサ</t>
    </rPh>
    <rPh sb="2" eb="4">
      <t>カイトウ</t>
    </rPh>
    <rPh sb="4" eb="6">
      <t>ナイヨウ</t>
    </rPh>
    <rPh sb="7" eb="9">
      <t>デンシ</t>
    </rPh>
    <rPh sb="12" eb="13">
      <t>カ</t>
    </rPh>
    <rPh sb="13" eb="15">
      <t>ギョウム</t>
    </rPh>
    <rPh sb="15" eb="16">
      <t>トウ</t>
    </rPh>
    <phoneticPr fontId="6"/>
  </si>
  <si>
    <t>事務用品費他</t>
    <rPh sb="0" eb="2">
      <t>ジム</t>
    </rPh>
    <rPh sb="2" eb="4">
      <t>ヨウヒン</t>
    </rPh>
    <rPh sb="4" eb="5">
      <t>ヒ</t>
    </rPh>
    <rPh sb="5" eb="6">
      <t>ホカ</t>
    </rPh>
    <phoneticPr fontId="6"/>
  </si>
  <si>
    <t>調査票発送経費</t>
    <rPh sb="0" eb="2">
      <t>チョウサ</t>
    </rPh>
    <rPh sb="2" eb="3">
      <t>ヒョウ</t>
    </rPh>
    <rPh sb="3" eb="5">
      <t>ハッソウ</t>
    </rPh>
    <rPh sb="5" eb="7">
      <t>ケイヒ</t>
    </rPh>
    <phoneticPr fontId="6"/>
  </si>
  <si>
    <t>A.東京都</t>
    <rPh sb="2" eb="5">
      <t>トウキョウト</t>
    </rPh>
    <phoneticPr fontId="6"/>
  </si>
  <si>
    <t>B.宮城県</t>
    <rPh sb="2" eb="5">
      <t>ミヤギケン</t>
    </rPh>
    <phoneticPr fontId="6"/>
  </si>
  <si>
    <t>消耗品費</t>
    <rPh sb="0" eb="2">
      <t>ショウモウ</t>
    </rPh>
    <rPh sb="2" eb="3">
      <t>ヒン</t>
    </rPh>
    <rPh sb="3" eb="4">
      <t>ヒ</t>
    </rPh>
    <phoneticPr fontId="6"/>
  </si>
  <si>
    <t>人件費等</t>
    <rPh sb="0" eb="3">
      <t>ジンケンヒ</t>
    </rPh>
    <rPh sb="3" eb="4">
      <t>トウ</t>
    </rPh>
    <phoneticPr fontId="6"/>
  </si>
  <si>
    <t>事務用品費</t>
    <rPh sb="0" eb="2">
      <t>ジム</t>
    </rPh>
    <rPh sb="2" eb="4">
      <t>ヨウヒン</t>
    </rPh>
    <rPh sb="4" eb="5">
      <t>ヒ</t>
    </rPh>
    <phoneticPr fontId="6"/>
  </si>
  <si>
    <t>調査票等発送経費等</t>
    <rPh sb="0" eb="2">
      <t>チョウサ</t>
    </rPh>
    <rPh sb="2" eb="3">
      <t>ヒョウ</t>
    </rPh>
    <rPh sb="3" eb="4">
      <t>トウ</t>
    </rPh>
    <rPh sb="4" eb="6">
      <t>ハッソウ</t>
    </rPh>
    <rPh sb="6" eb="9">
      <t>ケイヒトウ</t>
    </rPh>
    <phoneticPr fontId="6"/>
  </si>
  <si>
    <t>C.世田谷区</t>
    <rPh sb="2" eb="5">
      <t>セタガヤ</t>
    </rPh>
    <rPh sb="5" eb="6">
      <t>ク</t>
    </rPh>
    <phoneticPr fontId="6"/>
  </si>
  <si>
    <t>北海道</t>
    <phoneticPr fontId="6"/>
  </si>
  <si>
    <t>高等学校及び専修学校・各種学校等に対する調査票配付・収集及び審査等</t>
  </si>
  <si>
    <t>高等学校及び専修学校・各種学校等に対する調査票配付・収集及び審査等</t>
    <phoneticPr fontId="6"/>
  </si>
  <si>
    <t>宮城県</t>
    <rPh sb="0" eb="3">
      <t>ミヤギケン</t>
    </rPh>
    <phoneticPr fontId="6"/>
  </si>
  <si>
    <t>奈良県</t>
    <rPh sb="0" eb="3">
      <t>ナラケン</t>
    </rPh>
    <phoneticPr fontId="6"/>
  </si>
  <si>
    <t>世田谷区</t>
    <rPh sb="0" eb="4">
      <t>セタガヤク</t>
    </rPh>
    <phoneticPr fontId="6"/>
  </si>
  <si>
    <t>足立区</t>
    <rPh sb="0" eb="3">
      <t>アダチク</t>
    </rPh>
    <phoneticPr fontId="6"/>
  </si>
  <si>
    <t>江戸川区</t>
    <rPh sb="0" eb="3">
      <t>エドガワ</t>
    </rPh>
    <rPh sb="3" eb="4">
      <t>ク</t>
    </rPh>
    <phoneticPr fontId="6"/>
  </si>
  <si>
    <t>八王子市</t>
    <rPh sb="0" eb="4">
      <t>ハチオウジシ</t>
    </rPh>
    <phoneticPr fontId="6"/>
  </si>
  <si>
    <t>新宿区</t>
    <rPh sb="0" eb="3">
      <t>シンジュクク</t>
    </rPh>
    <phoneticPr fontId="6"/>
  </si>
  <si>
    <t>練馬区</t>
    <rPh sb="0" eb="2">
      <t>ネリマ</t>
    </rPh>
    <rPh sb="2" eb="3">
      <t>ク</t>
    </rPh>
    <phoneticPr fontId="6"/>
  </si>
  <si>
    <t>大田区</t>
    <rPh sb="0" eb="3">
      <t>オオタク</t>
    </rPh>
    <phoneticPr fontId="6"/>
  </si>
  <si>
    <t>杉並区</t>
    <rPh sb="0" eb="3">
      <t>スギナミク</t>
    </rPh>
    <phoneticPr fontId="6"/>
  </si>
  <si>
    <t>板橋区</t>
    <rPh sb="0" eb="3">
      <t>イタバシク</t>
    </rPh>
    <phoneticPr fontId="6"/>
  </si>
  <si>
    <t>中学校以下の学校等に対する調査票配付・収集等</t>
  </si>
  <si>
    <t>-</t>
  </si>
  <si>
    <t>-</t>
    <phoneticPr fontId="6"/>
  </si>
  <si>
    <t>年度</t>
    <phoneticPr fontId="6"/>
  </si>
  <si>
    <t>％</t>
    <phoneticPr fontId="6"/>
  </si>
  <si>
    <t>I.</t>
    <phoneticPr fontId="6"/>
  </si>
  <si>
    <t>M.</t>
    <phoneticPr fontId="6"/>
  </si>
  <si>
    <t>J.</t>
    <phoneticPr fontId="6"/>
  </si>
  <si>
    <t>N.</t>
    <phoneticPr fontId="6"/>
  </si>
  <si>
    <t>K.</t>
    <phoneticPr fontId="6"/>
  </si>
  <si>
    <t>O.</t>
    <phoneticPr fontId="6"/>
  </si>
  <si>
    <t>L.</t>
    <phoneticPr fontId="6"/>
  </si>
  <si>
    <t>P.</t>
    <phoneticPr fontId="6"/>
  </si>
  <si>
    <t>Q.</t>
    <phoneticPr fontId="6"/>
  </si>
  <si>
    <t>U.</t>
    <phoneticPr fontId="6"/>
  </si>
  <si>
    <t>R.</t>
    <phoneticPr fontId="6"/>
  </si>
  <si>
    <t>V.</t>
    <phoneticPr fontId="6"/>
  </si>
  <si>
    <t>S.</t>
    <phoneticPr fontId="6"/>
  </si>
  <si>
    <t>W.</t>
    <phoneticPr fontId="6"/>
  </si>
  <si>
    <t>T.</t>
    <phoneticPr fontId="6"/>
  </si>
  <si>
    <t>X.</t>
    <phoneticPr fontId="6"/>
  </si>
  <si>
    <t>Y.</t>
    <phoneticPr fontId="6"/>
  </si>
  <si>
    <t>c.</t>
    <phoneticPr fontId="6"/>
  </si>
  <si>
    <t>Z.</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</si>
  <si>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</si>
  <si>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</si>
  <si>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</si>
  <si>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</si>
  <si>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</si>
  <si>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</si>
  <si>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</si>
  <si>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</si>
  <si>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</si>
  <si>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</si>
  <si>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</si>
  <si>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j.</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</si>
  <si>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</si>
  <si>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</si>
  <si>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</si>
  <si>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</si>
  <si>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</si>
  <si>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</si>
  <si>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</si>
  <si>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</si>
  <si>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</si>
  <si>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I</t>
    <phoneticPr fontId="6"/>
  </si>
  <si>
    <t>支　出　先</t>
    <phoneticPr fontId="6"/>
  </si>
  <si>
    <t>業　務　概　要</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</si>
  <si>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</si>
  <si>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</si>
  <si>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</si>
  <si>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</si>
  <si>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</si>
  <si>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</si>
  <si>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</si>
  <si>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</si>
  <si>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</si>
  <si>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</si>
  <si>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</si>
  <si>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</si>
  <si>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</si>
  <si>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</si>
  <si>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</si>
  <si>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</si>
  <si>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</si>
  <si>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</si>
  <si>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</si>
  <si>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</si>
  <si>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</si>
  <si>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</si>
  <si>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</si>
  <si>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</si>
  <si>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</si>
  <si>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</si>
  <si>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</si>
  <si>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</si>
  <si>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</si>
  <si>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</si>
  <si>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</si>
  <si>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</si>
  <si>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</si>
  <si>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</si>
  <si>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</si>
  <si>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</si>
  <si>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</si>
  <si>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</si>
  <si>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</si>
  <si>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</si>
  <si>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国の教育行政施策の検討・策定のための基礎資料となっている。</t>
    <phoneticPr fontId="6"/>
  </si>
  <si>
    <t>都道府県から要求される調査実施に係る経費については、必要最小限のものとしている。</t>
    <phoneticPr fontId="6"/>
  </si>
  <si>
    <t>-</t>
    <phoneticPr fontId="6"/>
  </si>
  <si>
    <t>-</t>
    <phoneticPr fontId="4"/>
  </si>
  <si>
    <r>
      <rPr>
        <sz val="11"/>
        <rFont val="ＭＳ Ｐゴシック"/>
        <family val="3"/>
        <charset val="128"/>
      </rPr>
      <t>0006</t>
    </r>
    <phoneticPr fontId="6"/>
  </si>
  <si>
    <t>東京都</t>
    <rPh sb="0" eb="3">
      <t>トウキョウト</t>
    </rPh>
    <phoneticPr fontId="6"/>
  </si>
  <si>
    <t>兵庫県</t>
    <rPh sb="0" eb="3">
      <t>ヒョウゴケン</t>
    </rPh>
    <phoneticPr fontId="6"/>
  </si>
  <si>
    <t>神奈川県</t>
    <rPh sb="0" eb="4">
      <t>カナガワケン</t>
    </rPh>
    <phoneticPr fontId="6"/>
  </si>
  <si>
    <t>沖縄県</t>
    <rPh sb="0" eb="3">
      <t>オキナワケン</t>
    </rPh>
    <phoneticPr fontId="6"/>
  </si>
  <si>
    <t>大阪府</t>
    <rPh sb="0" eb="3">
      <t>オオサカフ</t>
    </rPh>
    <phoneticPr fontId="6"/>
  </si>
  <si>
    <t>愛知県</t>
    <rPh sb="0" eb="3">
      <t>アイチケン</t>
    </rPh>
    <phoneticPr fontId="6"/>
  </si>
  <si>
    <t>千葉県</t>
    <rPh sb="0" eb="3">
      <t>チバケン</t>
    </rPh>
    <phoneticPr fontId="6"/>
  </si>
  <si>
    <t>埼玉県</t>
    <rPh sb="0" eb="3">
      <t>サイタマケン</t>
    </rPh>
    <phoneticPr fontId="6"/>
  </si>
  <si>
    <t>福島県</t>
    <rPh sb="0" eb="3">
      <t>フクシマケン</t>
    </rPh>
    <phoneticPr fontId="6"/>
  </si>
  <si>
    <t>-</t>
    <phoneticPr fontId="6"/>
  </si>
  <si>
    <t>国の教育行政施策の検討・策定及び国民一般に調査結果を幅広く提供することを目的とした成果目標を上回る実績である。</t>
    <rPh sb="14" eb="15">
      <t>オヨ</t>
    </rPh>
    <rPh sb="21" eb="23">
      <t>チョウサ</t>
    </rPh>
    <rPh sb="23" eb="25">
      <t>ケッカ</t>
    </rPh>
    <rPh sb="26" eb="28">
      <t>ハバヒロ</t>
    </rPh>
    <rPh sb="29" eb="31">
      <t>テイキョウ</t>
    </rPh>
    <rPh sb="36" eb="38">
      <t>モクテキ</t>
    </rPh>
    <rPh sb="41" eb="43">
      <t>セイカ</t>
    </rPh>
    <rPh sb="43" eb="45">
      <t>モクヒョウ</t>
    </rPh>
    <rPh sb="46" eb="48">
      <t>ウワマワ</t>
    </rPh>
    <rPh sb="49" eb="51">
      <t>ジッセキ</t>
    </rPh>
    <phoneticPr fontId="6"/>
  </si>
  <si>
    <t>　当事業は、統計法に基づく統計調査で、学校教育法上の学校全般に関し、その基本的事項を調査して学校教育行政上の基礎資料を得ることを目的として実施しており、基準財政需要額の算定、義務教育国庫負担金の算定等、国の諸施策の重要な基礎資料として利用されている。また、二次利用提供件数も目標値を達成しており、省内外において広くデータが活用されている。</t>
    <rPh sb="1" eb="2">
      <t>トウ</t>
    </rPh>
    <rPh sb="2" eb="4">
      <t>ジギョウ</t>
    </rPh>
    <rPh sb="6" eb="9">
      <t>トウケイホウ</t>
    </rPh>
    <rPh sb="10" eb="11">
      <t>モト</t>
    </rPh>
    <rPh sb="13" eb="15">
      <t>トウケイ</t>
    </rPh>
    <rPh sb="15" eb="17">
      <t>チョウサ</t>
    </rPh>
    <rPh sb="19" eb="21">
      <t>ガッコウ</t>
    </rPh>
    <rPh sb="21" eb="23">
      <t>キョウイク</t>
    </rPh>
    <rPh sb="23" eb="25">
      <t>ホウジョウ</t>
    </rPh>
    <rPh sb="26" eb="28">
      <t>ガッコウ</t>
    </rPh>
    <rPh sb="28" eb="30">
      <t>ゼンパン</t>
    </rPh>
    <rPh sb="31" eb="32">
      <t>カン</t>
    </rPh>
    <rPh sb="36" eb="39">
      <t>キホンテキ</t>
    </rPh>
    <rPh sb="39" eb="41">
      <t>ジコウ</t>
    </rPh>
    <rPh sb="42" eb="44">
      <t>チョウサ</t>
    </rPh>
    <rPh sb="46" eb="48">
      <t>ガッコウ</t>
    </rPh>
    <rPh sb="48" eb="50">
      <t>キョウイク</t>
    </rPh>
    <rPh sb="50" eb="53">
      <t>ギョウセイジョウ</t>
    </rPh>
    <rPh sb="54" eb="56">
      <t>キソ</t>
    </rPh>
    <rPh sb="56" eb="58">
      <t>シリョウ</t>
    </rPh>
    <rPh sb="59" eb="60">
      <t>ウ</t>
    </rPh>
    <rPh sb="64" eb="66">
      <t>モクテキ</t>
    </rPh>
    <rPh sb="69" eb="71">
      <t>ジッシ</t>
    </rPh>
    <rPh sb="76" eb="78">
      <t>キジュン</t>
    </rPh>
    <rPh sb="78" eb="80">
      <t>ザイセイ</t>
    </rPh>
    <rPh sb="80" eb="83">
      <t>ジュヨウガク</t>
    </rPh>
    <rPh sb="84" eb="86">
      <t>サンテイ</t>
    </rPh>
    <rPh sb="87" eb="89">
      <t>ギム</t>
    </rPh>
    <rPh sb="89" eb="91">
      <t>キョウイク</t>
    </rPh>
    <rPh sb="91" eb="93">
      <t>コッコ</t>
    </rPh>
    <rPh sb="93" eb="96">
      <t>フタンキン</t>
    </rPh>
    <rPh sb="97" eb="99">
      <t>サンテイ</t>
    </rPh>
    <rPh sb="99" eb="100">
      <t>トウ</t>
    </rPh>
    <rPh sb="101" eb="102">
      <t>クニ</t>
    </rPh>
    <rPh sb="103" eb="106">
      <t>ショセサク</t>
    </rPh>
    <rPh sb="107" eb="109">
      <t>ジュウヨウ</t>
    </rPh>
    <rPh sb="110" eb="112">
      <t>キソ</t>
    </rPh>
    <rPh sb="112" eb="114">
      <t>シリョウ</t>
    </rPh>
    <rPh sb="117" eb="119">
      <t>リヨウ</t>
    </rPh>
    <rPh sb="128" eb="130">
      <t>ニジ</t>
    </rPh>
    <rPh sb="130" eb="132">
      <t>リヨウ</t>
    </rPh>
    <rPh sb="132" eb="134">
      <t>テイキョウ</t>
    </rPh>
    <rPh sb="134" eb="135">
      <t>ケン</t>
    </rPh>
    <rPh sb="135" eb="136">
      <t>スウ</t>
    </rPh>
    <rPh sb="137" eb="140">
      <t>モクヒョウチ</t>
    </rPh>
    <rPh sb="141" eb="143">
      <t>タッセイ</t>
    </rPh>
    <rPh sb="148" eb="149">
      <t>ショウ</t>
    </rPh>
    <rPh sb="149" eb="151">
      <t>ナイガイ</t>
    </rPh>
    <rPh sb="155" eb="156">
      <t>ヒロ</t>
    </rPh>
    <rPh sb="161" eb="163">
      <t>カツヨウ</t>
    </rPh>
    <phoneticPr fontId="6"/>
  </si>
  <si>
    <t>町田市</t>
    <rPh sb="0" eb="3">
      <t>マチダシ</t>
    </rPh>
    <phoneticPr fontId="6"/>
  </si>
  <si>
    <t>公的統計の整備に関する基本的な計画
（平成26年3月25日閣議決定）</t>
    <phoneticPr fontId="6"/>
  </si>
  <si>
    <t>政策課調査統計企画室</t>
    <rPh sb="0" eb="3">
      <t>セイサクカ</t>
    </rPh>
    <rPh sb="3" eb="5">
      <t>チョウサ</t>
    </rPh>
    <rPh sb="5" eb="7">
      <t>トウケイ</t>
    </rPh>
    <rPh sb="7" eb="10">
      <t>キカクシツ</t>
    </rPh>
    <phoneticPr fontId="6"/>
  </si>
  <si>
    <t>政策目標1　生涯学習社会の実現
施策目標1-1　教育改革に関する基本的な政策の推進等</t>
    <phoneticPr fontId="6"/>
  </si>
  <si>
    <t>インターネット上での公表とともに調査報告書にまとめ刊行することで、教育関係機関を始め広く一般にも利用できるよう調査の結果を提供している。</t>
    <rPh sb="7" eb="8">
      <t>ジョウ</t>
    </rPh>
    <rPh sb="10" eb="12">
      <t>コウヒョウ</t>
    </rPh>
    <rPh sb="16" eb="18">
      <t>チョウサ</t>
    </rPh>
    <rPh sb="18" eb="21">
      <t>ホウコクショ</t>
    </rPh>
    <rPh sb="25" eb="27">
      <t>カンコウ</t>
    </rPh>
    <rPh sb="55" eb="57">
      <t>チョウサ</t>
    </rPh>
    <rPh sb="58" eb="60">
      <t>ケッカ</t>
    </rPh>
    <rPh sb="61" eb="63">
      <t>テイキョウ</t>
    </rPh>
    <phoneticPr fontId="4"/>
  </si>
  <si>
    <t>　本調査は、統計法に基づく基幹統計調査であり、学校調査、学校通信教育調査、不就学学齢児童生徒調査、学校施設調査、学校経費調査、卒業後の状況調査で構成されており、調査票またはオンライン調査システムにより毎年調査を行っている。
　調査は、高等学校以下の学校及び専修学校・各種学校については、都道府県に調査事務を委託（法定受託事務）する地方分査の方式により、大学、短期大学、高等専門学校については文部科学省が直接実施し、文部科学省において集計処理を行い、報告書等で公表する。</t>
    <rPh sb="1" eb="2">
      <t>ホン</t>
    </rPh>
    <phoneticPr fontId="6"/>
  </si>
  <si>
    <t>統計法第9条（基幹統計調査）</t>
    <rPh sb="0" eb="3">
      <t>トウケイホウ</t>
    </rPh>
    <rPh sb="3" eb="4">
      <t>ダイ</t>
    </rPh>
    <rPh sb="5" eb="6">
      <t>ジョウ</t>
    </rPh>
    <rPh sb="7" eb="9">
      <t>キカン</t>
    </rPh>
    <rPh sb="9" eb="11">
      <t>トウケイ</t>
    </rPh>
    <rPh sb="11" eb="13">
      <t>チョウサ</t>
    </rPh>
    <phoneticPr fontId="4"/>
  </si>
  <si>
    <t>調査実施における審査業務及び調査結果公表に必要な最小限の経費としている。</t>
    <rPh sb="0" eb="2">
      <t>チョウサ</t>
    </rPh>
    <rPh sb="2" eb="4">
      <t>ジッシ</t>
    </rPh>
    <rPh sb="8" eb="10">
      <t>シンサ</t>
    </rPh>
    <rPh sb="10" eb="12">
      <t>ギョウム</t>
    </rPh>
    <rPh sb="12" eb="13">
      <t>オヨ</t>
    </rPh>
    <rPh sb="14" eb="16">
      <t>チョウサ</t>
    </rPh>
    <rPh sb="16" eb="18">
      <t>ケッカ</t>
    </rPh>
    <rPh sb="18" eb="20">
      <t>コウヒョウ</t>
    </rPh>
    <rPh sb="21" eb="23">
      <t>ヒツヨウ</t>
    </rPh>
    <rPh sb="24" eb="27">
      <t>サイショウゲン</t>
    </rPh>
    <rPh sb="28" eb="30">
      <t>ケイヒ</t>
    </rPh>
    <phoneticPr fontId="4"/>
  </si>
  <si>
    <t>得られた調査結果が広く国民に活用される。</t>
    <rPh sb="4" eb="6">
      <t>チョウサ</t>
    </rPh>
    <rPh sb="6" eb="8">
      <t>ケッカ</t>
    </rPh>
    <rPh sb="9" eb="10">
      <t>ヒロ</t>
    </rPh>
    <rPh sb="11" eb="13">
      <t>コクミン</t>
    </rPh>
    <rPh sb="14" eb="16">
      <t>カツヨウ</t>
    </rPh>
    <phoneticPr fontId="6"/>
  </si>
  <si>
    <t>教育統計調査ホームページの統計表へのアクセス件数</t>
  </si>
  <si>
    <t>得られた調査票情報が教育行政施策の企画・立案等に活用される。</t>
    <rPh sb="0" eb="1">
      <t>エ</t>
    </rPh>
    <rPh sb="4" eb="7">
      <t>チョウサヒョウ</t>
    </rPh>
    <rPh sb="7" eb="9">
      <t>ジョウホウ</t>
    </rPh>
    <rPh sb="10" eb="12">
      <t>キョウイク</t>
    </rPh>
    <rPh sb="12" eb="14">
      <t>ギョウセイ</t>
    </rPh>
    <rPh sb="14" eb="16">
      <t>シサク</t>
    </rPh>
    <rPh sb="17" eb="19">
      <t>キカク</t>
    </rPh>
    <rPh sb="20" eb="22">
      <t>リツアン</t>
    </rPh>
    <rPh sb="22" eb="23">
      <t>トウ</t>
    </rPh>
    <rPh sb="24" eb="26">
      <t>カツヨウ</t>
    </rPh>
    <phoneticPr fontId="6"/>
  </si>
  <si>
    <t>調査票情報の二次的利用及び提供の件数</t>
  </si>
  <si>
    <t>　学校教育法上の学校の全般に関し、その基本的事項を調査して、広く国民や研究者等が活用しやすい学校教育行政上の基礎資料を得る。</t>
    <rPh sb="30" eb="31">
      <t>ヒロ</t>
    </rPh>
    <rPh sb="32" eb="34">
      <t>コクミン</t>
    </rPh>
    <rPh sb="35" eb="38">
      <t>ケンキュウシャ</t>
    </rPh>
    <rPh sb="38" eb="39">
      <t>ナド</t>
    </rPh>
    <rPh sb="40" eb="42">
      <t>カツヨウ</t>
    </rPh>
    <phoneticPr fontId="6"/>
  </si>
  <si>
    <t>-</t>
    <phoneticPr fontId="6"/>
  </si>
  <si>
    <t>外部有識者による点検対象外</t>
    <phoneticPr fontId="6"/>
  </si>
  <si>
    <t>１．事業評価の観点：本事業は、学校教育法上の学校の全般に関し、その基本的事項を調査して学校教育行政上の基礎資料を得ることを目的に、昭和２３年度以降長期に継続している調査事業であり、事業評価にあたっては長期継続事業の観点等から検証を行った。
２．所見：統計法に基づく基幹統計調査であり、法定受託事務として実施しており、今後においても国が学校教育法上の学校の全般に関し、その基本的事項を調査し学校教育行政上の基礎資料を得ることの必要性は認められる。また、当該事業は、概ね計画通りに予算執行されたものと考えられるため、引き続きコスト削減に留意しつつ、現行の事業内容を維持していくべきである。</t>
    <phoneticPr fontId="6"/>
  </si>
  <si>
    <t>現状通り</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</si>
</sst>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1" fillId="0" borderId="0" xfId="7">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4" fillId="2" borderId="11" xfId="0" applyFont="1" applyFill="1" applyBorder="1" applyAlignment="1">
      <alignment vertical="center"/>
    </xf>
    <xf numFmtId="0" fontId="4"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14"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4"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24"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4" fillId="0" borderId="12" xfId="0" applyFont="1" applyBorder="1" applyAlignment="1">
      <alignment horizontal="center" vertical="center"/>
    </xf>
    <xf numFmtId="0" fontId="0" fillId="2" borderId="27" xfId="0" applyFont="1" applyFill="1" applyBorder="1" applyAlignment="1">
      <alignment horizontal="center" vertical="center"/>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4" fillId="5" borderId="11" xfId="0" applyFont="1" applyFill="1" applyBorder="1" applyAlignment="1" applyProtection="1">
      <alignment horizontal="center" vertical="center" shrinkToFit="1"/>
      <protection locked="0"/>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4" fillId="5" borderId="39" xfId="0" applyFont="1" applyFill="1" applyBorder="1" applyAlignment="1" applyProtection="1">
      <alignment horizontal="center" vertical="center" shrinkToFit="1"/>
      <protection locked="0"/>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4" fillId="0" borderId="39" xfId="0" applyFont="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4" fillId="0" borderId="39" xfId="0" applyFont="1" applyFill="1" applyBorder="1" applyAlignment="1" applyProtection="1">
      <alignment horizontal="center" vertical="center" shrinkToFit="1"/>
      <protection locked="0"/>
    </xf>
    <xf numFmtId="0" fontId="4"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4"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4" fillId="0" borderId="93" xfId="0" applyNumberFormat="1" applyFont="1" applyFill="1" applyBorder="1" applyAlignment="1">
      <alignment horizontal="right" vertical="center"/>
    </xf>
    <xf numFmtId="9" fontId="4" fillId="0" borderId="11" xfId="0" applyNumberFormat="1"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3" fillId="0" borderId="34"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13" fillId="0" borderId="25"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3"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2"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4" fillId="0" borderId="73" xfId="0" applyFont="1" applyFill="1" applyBorder="1" applyAlignment="1" applyProtection="1">
      <alignment horizontal="left" vertical="top" wrapText="1"/>
      <protection locked="0"/>
    </xf>
    <xf numFmtId="0" fontId="4" fillId="0" borderId="97" xfId="0" applyFont="1" applyFill="1" applyBorder="1" applyAlignment="1" applyProtection="1">
      <alignment horizontal="left" vertical="top" wrapText="1"/>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0" borderId="105" xfId="0"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4"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4" fillId="5" borderId="25" xfId="0" applyFont="1" applyFill="1" applyBorder="1" applyAlignment="1" applyProtection="1">
      <alignment horizontal="left" vertical="center"/>
      <protection locked="0"/>
    </xf>
    <xf numFmtId="0" fontId="4" fillId="5" borderId="76"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18"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4" fillId="5" borderId="16" xfId="0" applyFont="1" applyFill="1" applyBorder="1" applyAlignment="1">
      <alignment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4"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4" fillId="0" borderId="108"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8" xfId="0" applyFont="1" applyFill="1" applyBorder="1" applyAlignment="1" applyProtection="1">
      <alignment horizontal="center" vertical="center"/>
      <protection locked="0"/>
    </xf>
    <xf numFmtId="0" fontId="4" fillId="0" borderId="54" xfId="0" applyFont="1" applyBorder="1" applyAlignment="1">
      <alignment horizontal="center"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4"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5" xfId="0" applyFont="1" applyBorder="1" applyAlignment="1">
      <alignment horizontal="center" vertical="center"/>
    </xf>
    <xf numFmtId="0" fontId="4" fillId="5" borderId="118"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4" fillId="5" borderId="97" xfId="0" applyFont="1" applyFill="1" applyBorder="1" applyAlignment="1" applyProtection="1">
      <alignment horizontal="center" vertical="center"/>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4" fillId="0" borderId="11" xfId="0" applyFont="1" applyBorder="1" applyAlignment="1">
      <alignment horizontal="center" vertical="center"/>
    </xf>
    <xf numFmtId="0" fontId="0" fillId="0" borderId="75" xfId="0" applyFont="1" applyBorder="1" applyAlignment="1" applyProtection="1">
      <alignment horizontal="left" vertical="center" wrapText="1"/>
      <protection locked="0"/>
    </xf>
    <xf numFmtId="0" fontId="4" fillId="0" borderId="139" xfId="0" applyFont="1" applyBorder="1" applyAlignment="1">
      <alignment horizontal="center" vertical="center"/>
    </xf>
    <xf numFmtId="0" fontId="4" fillId="0" borderId="78" xfId="0" applyFont="1" applyBorder="1" applyAlignment="1">
      <alignment horizontal="center" vertical="center"/>
    </xf>
    <xf numFmtId="0" fontId="12" fillId="0" borderId="102" xfId="0" applyFont="1" applyBorder="1" applyAlignment="1">
      <alignment horizontal="center" vertical="center" wrapText="1"/>
    </xf>
    <xf numFmtId="0" fontId="4" fillId="0" borderId="103" xfId="0" applyFont="1" applyBorder="1" applyAlignment="1">
      <alignment horizontal="center" vertical="center"/>
    </xf>
    <xf numFmtId="0" fontId="4"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4" fillId="2" borderId="45" xfId="4" applyFont="1" applyFill="1" applyBorder="1" applyAlignment="1">
      <alignment horizontal="center" vertical="center" wrapText="1"/>
    </xf>
    <xf numFmtId="0" fontId="14" fillId="2" borderId="42"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85" xfId="4" applyFont="1" applyFill="1" applyBorder="1" applyAlignment="1">
      <alignment horizontal="center" vertical="center" wrapText="1"/>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96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45</xdr:row>
          <xdr:rowOff>47625</xdr:rowOff>
        </xdr:from>
        <xdr:to>
          <xdr:col>48</xdr:col>
          <xdr:colOff>76200</xdr:colOff>
          <xdr:row>46</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229</xdr:row>
          <xdr:rowOff>19050</xdr:rowOff>
        </xdr:from>
        <xdr:to>
          <xdr:col>44</xdr:col>
          <xdr:colOff>123825</xdr:colOff>
          <xdr:row>229</xdr:row>
          <xdr:rowOff>257175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15</xdr:col>
      <xdr:colOff>117315</xdr:colOff>
      <xdr:row>141</xdr:row>
      <xdr:rowOff>15324</xdr:rowOff>
    </xdr:from>
    <xdr:to>
      <xdr:col>36</xdr:col>
      <xdr:colOff>104302</xdr:colOff>
      <xdr:row>142</xdr:row>
      <xdr:rowOff>320535</xdr:rowOff>
    </xdr:to>
    <xdr:sp macro="" textlink="">
      <xdr:nvSpPr>
        <xdr:cNvPr id="70" name="Rectangle 1"/>
        <xdr:cNvSpPr>
          <a:spLocks noChangeArrowheads="1"/>
        </xdr:cNvSpPr>
      </xdr:nvSpPr>
      <xdr:spPr bwMode="auto">
        <a:xfrm>
          <a:off x="2974815" y="35325059"/>
          <a:ext cx="3987487" cy="65259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文部科学省</a:t>
          </a:r>
        </a:p>
        <a:p>
          <a:pPr algn="ctr" rtl="0">
            <a:lnSpc>
              <a:spcPts val="1100"/>
            </a:lnSpc>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88</a:t>
          </a:r>
          <a:r>
            <a:rPr lang="ja-JP" altLang="en-US" sz="11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16</xdr:col>
      <xdr:colOff>50080</xdr:colOff>
      <xdr:row>143</xdr:row>
      <xdr:rowOff>226406</xdr:rowOff>
    </xdr:from>
    <xdr:to>
      <xdr:col>36</xdr:col>
      <xdr:colOff>56117</xdr:colOff>
      <xdr:row>145</xdr:row>
      <xdr:rowOff>332828</xdr:rowOff>
    </xdr:to>
    <xdr:sp macro="" textlink="">
      <xdr:nvSpPr>
        <xdr:cNvPr id="71" name="AutoShape 2"/>
        <xdr:cNvSpPr>
          <a:spLocks noChangeArrowheads="1"/>
        </xdr:cNvSpPr>
      </xdr:nvSpPr>
      <xdr:spPr bwMode="auto">
        <a:xfrm>
          <a:off x="3098080" y="36230906"/>
          <a:ext cx="3816037" cy="80118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集計及び報告書等の作成・公表</a:t>
          </a:r>
          <a:endParaRPr lang="ja-JP" altLang="en-US"/>
        </a:p>
      </xdr:txBody>
    </xdr:sp>
    <xdr:clientData/>
  </xdr:twoCellAnchor>
  <xdr:twoCellAnchor>
    <xdr:from>
      <xdr:col>37</xdr:col>
      <xdr:colOff>86899</xdr:colOff>
      <xdr:row>140</xdr:row>
      <xdr:rowOff>0</xdr:rowOff>
    </xdr:from>
    <xdr:to>
      <xdr:col>48</xdr:col>
      <xdr:colOff>110614</xdr:colOff>
      <xdr:row>143</xdr:row>
      <xdr:rowOff>271788</xdr:rowOff>
    </xdr:to>
    <xdr:sp macro="" textlink="">
      <xdr:nvSpPr>
        <xdr:cNvPr id="72" name="Rectangle 9"/>
        <xdr:cNvSpPr>
          <a:spLocks noChangeArrowheads="1"/>
        </xdr:cNvSpPr>
      </xdr:nvSpPr>
      <xdr:spPr bwMode="auto">
        <a:xfrm>
          <a:off x="7135399" y="34962353"/>
          <a:ext cx="2119215" cy="13139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職員旅費      0.</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百万円</a:t>
          </a:r>
        </a:p>
        <a:p>
          <a:pPr algn="l" rtl="0">
            <a:lnSpc>
              <a:spcPts val="1100"/>
            </a:lnSpc>
            <a:defRPr sz="1000"/>
          </a:pPr>
          <a:r>
            <a:rPr lang="ja-JP" altLang="en-US" sz="1100" b="0" i="0" u="none" strike="noStrike" baseline="0">
              <a:solidFill>
                <a:srgbClr val="000000"/>
              </a:solidFill>
              <a:latin typeface="ＭＳ Ｐゴシック"/>
              <a:ea typeface="ＭＳ Ｐゴシック"/>
            </a:rPr>
            <a:t>庁費             </a:t>
          </a:r>
          <a:r>
            <a:rPr lang="en-US" altLang="ja-JP" sz="1100" b="0" i="0" u="none" strike="noStrike" baseline="0">
              <a:solidFill>
                <a:srgbClr val="000000"/>
              </a:solidFill>
              <a:latin typeface="ＭＳ Ｐゴシック"/>
              <a:ea typeface="ＭＳ Ｐゴシック"/>
            </a:rPr>
            <a:t>8.2</a:t>
          </a:r>
          <a:r>
            <a:rPr lang="ja-JP" altLang="en-US" sz="11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23</xdr:col>
      <xdr:colOff>77854</xdr:colOff>
      <xdr:row>146</xdr:row>
      <xdr:rowOff>45397</xdr:rowOff>
    </xdr:from>
    <xdr:to>
      <xdr:col>28</xdr:col>
      <xdr:colOff>125868</xdr:colOff>
      <xdr:row>148</xdr:row>
      <xdr:rowOff>310908</xdr:rowOff>
    </xdr:to>
    <xdr:sp macro="" textlink="">
      <xdr:nvSpPr>
        <xdr:cNvPr id="73" name="AutoShape 3"/>
        <xdr:cNvSpPr>
          <a:spLocks noChangeArrowheads="1"/>
        </xdr:cNvSpPr>
      </xdr:nvSpPr>
      <xdr:spPr bwMode="auto">
        <a:xfrm>
          <a:off x="4459354" y="37092044"/>
          <a:ext cx="1000514" cy="960276"/>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93530</xdr:colOff>
      <xdr:row>147</xdr:row>
      <xdr:rowOff>234182</xdr:rowOff>
    </xdr:from>
    <xdr:to>
      <xdr:col>16</xdr:col>
      <xdr:colOff>121203</xdr:colOff>
      <xdr:row>148</xdr:row>
      <xdr:rowOff>110917</xdr:rowOff>
    </xdr:to>
    <xdr:sp macro="" textlink="">
      <xdr:nvSpPr>
        <xdr:cNvPr id="74" name="Text Box 66"/>
        <xdr:cNvSpPr txBox="1">
          <a:spLocks noChangeArrowheads="1"/>
        </xdr:cNvSpPr>
      </xdr:nvSpPr>
      <xdr:spPr bwMode="auto">
        <a:xfrm>
          <a:off x="1236530" y="37628211"/>
          <a:ext cx="1932673" cy="22411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a:ea typeface="ＭＳ Ｐゴシック"/>
            </a:rPr>
            <a:t>【委託・法定受託事務】</a:t>
          </a:r>
          <a:endParaRPr lang="ja-JP" altLang="en-US">
            <a:solidFill>
              <a:sysClr val="windowText" lastClr="000000"/>
            </a:solidFill>
          </a:endParaRPr>
        </a:p>
      </xdr:txBody>
    </xdr:sp>
    <xdr:clientData/>
  </xdr:twoCellAnchor>
  <xdr:twoCellAnchor>
    <xdr:from>
      <xdr:col>7</xdr:col>
      <xdr:colOff>71119</xdr:colOff>
      <xdr:row>148</xdr:row>
      <xdr:rowOff>210056</xdr:rowOff>
    </xdr:from>
    <xdr:to>
      <xdr:col>16</xdr:col>
      <xdr:colOff>122884</xdr:colOff>
      <xdr:row>149</xdr:row>
      <xdr:rowOff>72224</xdr:rowOff>
    </xdr:to>
    <xdr:sp macro="" textlink="">
      <xdr:nvSpPr>
        <xdr:cNvPr id="75" name="Rectangle 58"/>
        <xdr:cNvSpPr>
          <a:spLocks noChangeArrowheads="1"/>
        </xdr:cNvSpPr>
      </xdr:nvSpPr>
      <xdr:spPr bwMode="auto">
        <a:xfrm>
          <a:off x="1404619" y="37951468"/>
          <a:ext cx="1766265" cy="20955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（市区町村への交付あり）</a:t>
          </a:r>
          <a:endParaRPr lang="ja-JP" altLang="en-US"/>
        </a:p>
      </xdr:txBody>
    </xdr:sp>
    <xdr:clientData/>
  </xdr:twoCellAnchor>
  <xdr:twoCellAnchor>
    <xdr:from>
      <xdr:col>34</xdr:col>
      <xdr:colOff>176088</xdr:colOff>
      <xdr:row>148</xdr:row>
      <xdr:rowOff>142821</xdr:rowOff>
    </xdr:from>
    <xdr:to>
      <xdr:col>46</xdr:col>
      <xdr:colOff>18827</xdr:colOff>
      <xdr:row>149</xdr:row>
      <xdr:rowOff>4989</xdr:rowOff>
    </xdr:to>
    <xdr:sp macro="" textlink="">
      <xdr:nvSpPr>
        <xdr:cNvPr id="76" name="Rectangle 59"/>
        <xdr:cNvSpPr>
          <a:spLocks noChangeArrowheads="1"/>
        </xdr:cNvSpPr>
      </xdr:nvSpPr>
      <xdr:spPr bwMode="auto">
        <a:xfrm>
          <a:off x="6653088" y="37884233"/>
          <a:ext cx="2128739" cy="20955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（市区町村への交付なし）</a:t>
          </a:r>
          <a:endParaRPr lang="ja-JP" altLang="en-US"/>
        </a:p>
      </xdr:txBody>
    </xdr:sp>
    <xdr:clientData/>
  </xdr:twoCellAnchor>
  <xdr:twoCellAnchor>
    <xdr:from>
      <xdr:col>7</xdr:col>
      <xdr:colOff>175860</xdr:colOff>
      <xdr:row>149</xdr:row>
      <xdr:rowOff>187643</xdr:rowOff>
    </xdr:from>
    <xdr:to>
      <xdr:col>25</xdr:col>
      <xdr:colOff>168519</xdr:colOff>
      <xdr:row>151</xdr:row>
      <xdr:rowOff>119812</xdr:rowOff>
    </xdr:to>
    <xdr:sp macro="" textlink="">
      <xdr:nvSpPr>
        <xdr:cNvPr id="77" name="Rectangle 54"/>
        <xdr:cNvSpPr>
          <a:spLocks noChangeArrowheads="1"/>
        </xdr:cNvSpPr>
      </xdr:nvSpPr>
      <xdr:spPr bwMode="auto">
        <a:xfrm>
          <a:off x="1509360" y="38276437"/>
          <a:ext cx="3421659" cy="62693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（Ａ）「学校基本調査」地方分査の実施：7</a:t>
          </a:r>
          <a:r>
            <a:rPr lang="en-US" altLang="ja-JP" sz="1100" b="0" i="0" u="none" strike="noStrike" baseline="0">
              <a:solidFill>
                <a:srgbClr val="000000"/>
              </a:solidFill>
              <a:latin typeface="ＭＳ Ｐゴシック"/>
              <a:ea typeface="ＭＳ Ｐゴシック"/>
            </a:rPr>
            <a:t>8</a:t>
          </a:r>
          <a:r>
            <a:rPr lang="ja-JP" altLang="en-US" sz="1100" b="0" i="0" u="none" strike="noStrike" baseline="0">
              <a:solidFill>
                <a:srgbClr val="000000"/>
              </a:solidFill>
              <a:latin typeface="ＭＳ Ｐゴシック"/>
              <a:ea typeface="ＭＳ Ｐゴシック"/>
            </a:rPr>
            <a:t>百万円</a:t>
          </a:r>
        </a:p>
        <a:p>
          <a:pPr algn="ctr" rtl="0">
            <a:lnSpc>
              <a:spcPts val="1200"/>
            </a:lnSpc>
            <a:defRPr sz="1000"/>
          </a:pPr>
          <a:r>
            <a:rPr lang="ja-JP" altLang="en-US" sz="1100" b="0" i="0" u="none" strike="noStrike" baseline="0">
              <a:solidFill>
                <a:srgbClr val="000000"/>
              </a:solidFill>
              <a:latin typeface="ＭＳ Ｐゴシック"/>
              <a:ea typeface="ＭＳ Ｐゴシック"/>
            </a:rPr>
            <a:t>都道府県（45都道府県）</a:t>
          </a:r>
          <a:endParaRPr lang="ja-JP" altLang="en-US"/>
        </a:p>
      </xdr:txBody>
    </xdr:sp>
    <xdr:clientData/>
  </xdr:twoCellAnchor>
  <xdr:twoCellAnchor>
    <xdr:from>
      <xdr:col>16</xdr:col>
      <xdr:colOff>129486</xdr:colOff>
      <xdr:row>151</xdr:row>
      <xdr:rowOff>345246</xdr:rowOff>
    </xdr:from>
    <xdr:to>
      <xdr:col>35</xdr:col>
      <xdr:colOff>176444</xdr:colOff>
      <xdr:row>153</xdr:row>
      <xdr:rowOff>212203</xdr:rowOff>
    </xdr:to>
    <xdr:sp macro="" textlink="">
      <xdr:nvSpPr>
        <xdr:cNvPr id="78" name="AutoShape 55"/>
        <xdr:cNvSpPr>
          <a:spLocks noChangeArrowheads="1"/>
        </xdr:cNvSpPr>
      </xdr:nvSpPr>
      <xdr:spPr bwMode="auto">
        <a:xfrm>
          <a:off x="3177486" y="39128805"/>
          <a:ext cx="3666458" cy="56172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高等学校及び専修学校・各種学校等に対する調査票配付・収集及び審査等</a:t>
          </a:r>
          <a:endParaRPr lang="ja-JP" altLang="en-US"/>
        </a:p>
      </xdr:txBody>
    </xdr:sp>
    <xdr:clientData/>
  </xdr:twoCellAnchor>
  <xdr:twoCellAnchor>
    <xdr:from>
      <xdr:col>12</xdr:col>
      <xdr:colOff>124702</xdr:colOff>
      <xdr:row>154</xdr:row>
      <xdr:rowOff>57552</xdr:rowOff>
    </xdr:from>
    <xdr:to>
      <xdr:col>17</xdr:col>
      <xdr:colOff>102153</xdr:colOff>
      <xdr:row>156</xdr:row>
      <xdr:rowOff>338225</xdr:rowOff>
    </xdr:to>
    <xdr:sp macro="" textlink="">
      <xdr:nvSpPr>
        <xdr:cNvPr id="79" name="AutoShape 56"/>
        <xdr:cNvSpPr>
          <a:spLocks noChangeArrowheads="1"/>
        </xdr:cNvSpPr>
      </xdr:nvSpPr>
      <xdr:spPr bwMode="auto">
        <a:xfrm>
          <a:off x="2410702" y="39883258"/>
          <a:ext cx="929951" cy="975438"/>
        </a:xfrm>
        <a:prstGeom prst="downArrow">
          <a:avLst>
            <a:gd name="adj1" fmla="val 50000"/>
            <a:gd name="adj2" fmla="val 2504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15088</xdr:colOff>
      <xdr:row>156</xdr:row>
      <xdr:rowOff>259222</xdr:rowOff>
    </xdr:from>
    <xdr:to>
      <xdr:col>13</xdr:col>
      <xdr:colOff>51462</xdr:colOff>
      <xdr:row>157</xdr:row>
      <xdr:rowOff>178540</xdr:rowOff>
    </xdr:to>
    <xdr:sp macro="" textlink="">
      <xdr:nvSpPr>
        <xdr:cNvPr id="80" name="Text Box 68"/>
        <xdr:cNvSpPr txBox="1">
          <a:spLocks noChangeArrowheads="1"/>
        </xdr:cNvSpPr>
      </xdr:nvSpPr>
      <xdr:spPr bwMode="auto">
        <a:xfrm>
          <a:off x="1348588" y="40779693"/>
          <a:ext cx="1179374" cy="2667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【市町村交付金】</a:t>
          </a:r>
          <a:endParaRPr lang="ja-JP" altLang="en-US"/>
        </a:p>
      </xdr:txBody>
    </xdr:sp>
    <xdr:clientData/>
  </xdr:twoCellAnchor>
  <xdr:twoCellAnchor>
    <xdr:from>
      <xdr:col>7</xdr:col>
      <xdr:colOff>15090</xdr:colOff>
      <xdr:row>157</xdr:row>
      <xdr:rowOff>225606</xdr:rowOff>
    </xdr:from>
    <xdr:to>
      <xdr:col>25</xdr:col>
      <xdr:colOff>157714</xdr:colOff>
      <xdr:row>159</xdr:row>
      <xdr:rowOff>53000</xdr:rowOff>
    </xdr:to>
    <xdr:sp macro="" textlink="">
      <xdr:nvSpPr>
        <xdr:cNvPr id="81" name="Rectangle 5"/>
        <xdr:cNvSpPr>
          <a:spLocks noChangeArrowheads="1"/>
        </xdr:cNvSpPr>
      </xdr:nvSpPr>
      <xdr:spPr bwMode="auto">
        <a:xfrm>
          <a:off x="1348590" y="41093459"/>
          <a:ext cx="3571624" cy="522159"/>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（Ｃ）「学校基本調査」地方分査の実施：34百万円</a:t>
          </a: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市区町村（1,668市町村）</a:t>
          </a:r>
          <a:endParaRPr lang="ja-JP" altLang="en-US">
            <a:solidFill>
              <a:sysClr val="windowText" lastClr="000000"/>
            </a:solidFill>
          </a:endParaRPr>
        </a:p>
      </xdr:txBody>
    </xdr:sp>
    <xdr:clientData/>
  </xdr:twoCellAnchor>
  <xdr:twoCellAnchor>
    <xdr:from>
      <xdr:col>7</xdr:col>
      <xdr:colOff>119830</xdr:colOff>
      <xdr:row>159</xdr:row>
      <xdr:rowOff>334234</xdr:rowOff>
    </xdr:from>
    <xdr:to>
      <xdr:col>26</xdr:col>
      <xdr:colOff>41172</xdr:colOff>
      <xdr:row>161</xdr:row>
      <xdr:rowOff>119802</xdr:rowOff>
    </xdr:to>
    <xdr:sp macro="" textlink="">
      <xdr:nvSpPr>
        <xdr:cNvPr id="82" name="AutoShape 6"/>
        <xdr:cNvSpPr>
          <a:spLocks noChangeArrowheads="1"/>
        </xdr:cNvSpPr>
      </xdr:nvSpPr>
      <xdr:spPr bwMode="auto">
        <a:xfrm>
          <a:off x="1453330" y="41896852"/>
          <a:ext cx="3540842" cy="48033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中学校以下の学校等に対する調査票配付・収集等</a:t>
          </a:r>
          <a:endParaRPr lang="ja-JP" altLang="en-US"/>
        </a:p>
      </xdr:txBody>
    </xdr:sp>
    <xdr:clientData/>
  </xdr:twoCellAnchor>
  <xdr:twoCellAnchor>
    <xdr:from>
      <xdr:col>6</xdr:col>
      <xdr:colOff>82325</xdr:colOff>
      <xdr:row>161</xdr:row>
      <xdr:rowOff>181880</xdr:rowOff>
    </xdr:from>
    <xdr:to>
      <xdr:col>48</xdr:col>
      <xdr:colOff>108373</xdr:colOff>
      <xdr:row>161</xdr:row>
      <xdr:rowOff>200930</xdr:rowOff>
    </xdr:to>
    <xdr:sp macro="" textlink="">
      <xdr:nvSpPr>
        <xdr:cNvPr id="83" name="Line 11"/>
        <xdr:cNvSpPr>
          <a:spLocks noChangeShapeType="1"/>
        </xdr:cNvSpPr>
      </xdr:nvSpPr>
      <xdr:spPr bwMode="auto">
        <a:xfrm flipV="1">
          <a:off x="1225325" y="42439262"/>
          <a:ext cx="8027048" cy="19050"/>
        </a:xfrm>
        <a:prstGeom prst="line">
          <a:avLst/>
        </a:prstGeom>
        <a:noFill/>
        <a:ln w="31750">
          <a:solidFill>
            <a:srgbClr xmlns:mc="http://schemas.openxmlformats.org/markup-compatibility/2006" xmlns:a14="http://schemas.microsoft.com/office/drawing/2010/main" val="000000" mc:Ignorable="a14" a14:legacySpreadsheetColorIndex="64"/>
          </a:solidFill>
          <a:prstDash val="lgDashDotDot"/>
          <a:round/>
          <a:headEnd/>
          <a:tailEnd/>
        </a:ln>
        <a:extLst>
          <a:ext uri="{909E8E84-426E-40DD-AFC4-6F175D3DCCD1}">
            <a14:hiddenFill xmlns:a14="http://schemas.microsoft.com/office/drawing/2010/main">
              <a:noFill/>
            </a14:hiddenFill>
          </a:ext>
        </a:extLst>
      </xdr:spPr>
    </xdr:sp>
    <xdr:clientData/>
  </xdr:twoCellAnchor>
  <xdr:twoCellAnchor>
    <xdr:from>
      <xdr:col>6</xdr:col>
      <xdr:colOff>56026</xdr:colOff>
      <xdr:row>162</xdr:row>
      <xdr:rowOff>196447</xdr:rowOff>
    </xdr:from>
    <xdr:to>
      <xdr:col>23</xdr:col>
      <xdr:colOff>37258</xdr:colOff>
      <xdr:row>164</xdr:row>
      <xdr:rowOff>34488</xdr:rowOff>
    </xdr:to>
    <xdr:sp macro="" textlink="">
      <xdr:nvSpPr>
        <xdr:cNvPr id="84" name="Rectangle 12"/>
        <xdr:cNvSpPr>
          <a:spLocks noChangeArrowheads="1"/>
        </xdr:cNvSpPr>
      </xdr:nvSpPr>
      <xdr:spPr bwMode="auto">
        <a:xfrm>
          <a:off x="1199026" y="42801212"/>
          <a:ext cx="3219732" cy="53280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val="000000"/>
              </a:solidFill>
              <a:latin typeface="ＭＳ Ｐゴシック"/>
              <a:ea typeface="ＭＳ Ｐゴシック"/>
            </a:rPr>
            <a:t>（東京都のケース）</a:t>
          </a:r>
          <a:endParaRPr lang="ja-JP" altLang="en-US"/>
        </a:p>
      </xdr:txBody>
    </xdr:sp>
    <xdr:clientData/>
  </xdr:twoCellAnchor>
  <xdr:twoCellAnchor>
    <xdr:from>
      <xdr:col>13</xdr:col>
      <xdr:colOff>109540</xdr:colOff>
      <xdr:row>164</xdr:row>
      <xdr:rowOff>228351</xdr:rowOff>
    </xdr:from>
    <xdr:to>
      <xdr:col>34</xdr:col>
      <xdr:colOff>165800</xdr:colOff>
      <xdr:row>166</xdr:row>
      <xdr:rowOff>160521</xdr:rowOff>
    </xdr:to>
    <xdr:sp macro="" textlink="">
      <xdr:nvSpPr>
        <xdr:cNvPr id="85" name="Rectangle 13"/>
        <xdr:cNvSpPr>
          <a:spLocks noChangeArrowheads="1"/>
        </xdr:cNvSpPr>
      </xdr:nvSpPr>
      <xdr:spPr bwMode="auto">
        <a:xfrm>
          <a:off x="2586040" y="43527880"/>
          <a:ext cx="4056760" cy="62693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文部科学省</a:t>
          </a:r>
          <a:endParaRPr lang="ja-JP" altLang="en-US"/>
        </a:p>
      </xdr:txBody>
    </xdr:sp>
    <xdr:clientData/>
  </xdr:twoCellAnchor>
  <xdr:twoCellAnchor>
    <xdr:from>
      <xdr:col>20</xdr:col>
      <xdr:colOff>136754</xdr:colOff>
      <xdr:row>167</xdr:row>
      <xdr:rowOff>90450</xdr:rowOff>
    </xdr:from>
    <xdr:to>
      <xdr:col>25</xdr:col>
      <xdr:colOff>184768</xdr:colOff>
      <xdr:row>168</xdr:row>
      <xdr:rowOff>343142</xdr:rowOff>
    </xdr:to>
    <xdr:sp macro="" textlink="">
      <xdr:nvSpPr>
        <xdr:cNvPr id="86" name="AutoShape 14"/>
        <xdr:cNvSpPr>
          <a:spLocks noChangeArrowheads="1"/>
        </xdr:cNvSpPr>
      </xdr:nvSpPr>
      <xdr:spPr bwMode="auto">
        <a:xfrm>
          <a:off x="3946754" y="44432126"/>
          <a:ext cx="1000514" cy="60007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21641</xdr:colOff>
      <xdr:row>171</xdr:row>
      <xdr:rowOff>108869</xdr:rowOff>
    </xdr:from>
    <xdr:to>
      <xdr:col>36</xdr:col>
      <xdr:colOff>172097</xdr:colOff>
      <xdr:row>171</xdr:row>
      <xdr:rowOff>480344</xdr:rowOff>
    </xdr:to>
    <xdr:sp macro="" textlink="">
      <xdr:nvSpPr>
        <xdr:cNvPr id="87" name="AutoShape 19"/>
        <xdr:cNvSpPr>
          <a:spLocks noChangeArrowheads="1"/>
        </xdr:cNvSpPr>
      </xdr:nvSpPr>
      <xdr:spPr bwMode="auto">
        <a:xfrm>
          <a:off x="2307641" y="45840075"/>
          <a:ext cx="4722456" cy="371475"/>
        </a:xfrm>
        <a:prstGeom prst="bracketPair">
          <a:avLst>
            <a:gd name="adj" fmla="val 16667"/>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統計法に基づく地方公共団体が行う事務：東京都</a:t>
          </a:r>
          <a:r>
            <a:rPr lang="en-US" altLang="ja-JP" sz="1100" b="0" i="0" u="none" strike="noStrike" baseline="0">
              <a:solidFill>
                <a:sysClr val="windowText" lastClr="000000"/>
              </a:solidFill>
              <a:latin typeface="ＭＳ Ｐゴシック"/>
              <a:ea typeface="ＭＳ Ｐゴシック"/>
            </a:rPr>
            <a:t>62</a:t>
          </a:r>
          <a:r>
            <a:rPr lang="ja-JP" altLang="en-US" sz="1100" b="0" i="0" u="none" strike="noStrike" baseline="0">
              <a:solidFill>
                <a:sysClr val="windowText" lastClr="000000"/>
              </a:solidFill>
              <a:latin typeface="ＭＳ Ｐゴシック"/>
              <a:ea typeface="ＭＳ Ｐゴシック"/>
            </a:rPr>
            <a:t>市区町村　</a:t>
          </a:r>
          <a:endParaRPr lang="ja-JP" altLang="en-US" strike="sngStrike" baseline="0">
            <a:solidFill>
              <a:sysClr val="windowText" lastClr="000000"/>
            </a:solidFill>
          </a:endParaRPr>
        </a:p>
      </xdr:txBody>
    </xdr:sp>
    <xdr:clientData/>
  </xdr:twoCellAnchor>
  <xdr:twoCellAnchor>
    <xdr:from>
      <xdr:col>20</xdr:col>
      <xdr:colOff>75716</xdr:colOff>
      <xdr:row>171</xdr:row>
      <xdr:rowOff>470820</xdr:rowOff>
    </xdr:from>
    <xdr:to>
      <xdr:col>25</xdr:col>
      <xdr:colOff>123730</xdr:colOff>
      <xdr:row>172</xdr:row>
      <xdr:rowOff>383380</xdr:rowOff>
    </xdr:to>
    <xdr:sp macro="" textlink="">
      <xdr:nvSpPr>
        <xdr:cNvPr id="88" name="AutoShape 69"/>
        <xdr:cNvSpPr>
          <a:spLocks noChangeArrowheads="1"/>
        </xdr:cNvSpPr>
      </xdr:nvSpPr>
      <xdr:spPr bwMode="auto">
        <a:xfrm>
          <a:off x="3885716" y="46202026"/>
          <a:ext cx="1000514" cy="584913"/>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11660</xdr:colOff>
      <xdr:row>172</xdr:row>
      <xdr:rowOff>499923</xdr:rowOff>
    </xdr:from>
    <xdr:to>
      <xdr:col>35</xdr:col>
      <xdr:colOff>123947</xdr:colOff>
      <xdr:row>173</xdr:row>
      <xdr:rowOff>61177</xdr:rowOff>
    </xdr:to>
    <xdr:sp macro="" textlink="">
      <xdr:nvSpPr>
        <xdr:cNvPr id="89" name="Text Box 71"/>
        <xdr:cNvSpPr txBox="1">
          <a:spLocks noChangeArrowheads="1"/>
        </xdr:cNvSpPr>
      </xdr:nvSpPr>
      <xdr:spPr bwMode="auto">
        <a:xfrm>
          <a:off x="1726160" y="46903482"/>
          <a:ext cx="5065287" cy="23360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【市町村交付金】　全</a:t>
          </a:r>
          <a:r>
            <a:rPr lang="en-US" altLang="ja-JP" sz="1100" b="0" i="0" u="none" strike="noStrike" baseline="0">
              <a:solidFill>
                <a:srgbClr val="000000"/>
              </a:solidFill>
              <a:latin typeface="ＭＳ Ｐゴシック"/>
              <a:ea typeface="ＭＳ Ｐゴシック"/>
            </a:rPr>
            <a:t>62</a:t>
          </a:r>
          <a:r>
            <a:rPr lang="ja-JP" altLang="en-US" sz="1100" b="0" i="0" u="none" strike="noStrike" baseline="0">
              <a:solidFill>
                <a:srgbClr val="000000"/>
              </a:solidFill>
              <a:latin typeface="ＭＳ Ｐゴシック"/>
              <a:ea typeface="ＭＳ Ｐゴシック"/>
            </a:rPr>
            <a:t>市区町村　　</a:t>
          </a:r>
          <a:r>
            <a:rPr lang="en-US" altLang="ja-JP" sz="1100" b="0" i="0" u="none" strike="noStrike" baseline="0">
              <a:solidFill>
                <a:srgbClr val="000000"/>
              </a:solidFill>
              <a:latin typeface="ＭＳ Ｐゴシック"/>
              <a:ea typeface="ＭＳ Ｐゴシック"/>
            </a:rPr>
            <a:t>2.07</a:t>
          </a:r>
          <a:r>
            <a:rPr lang="ja-JP" altLang="en-US" sz="11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9</xdr:col>
      <xdr:colOff>22866</xdr:colOff>
      <xdr:row>173</xdr:row>
      <xdr:rowOff>130093</xdr:rowOff>
    </xdr:from>
    <xdr:to>
      <xdr:col>49</xdr:col>
      <xdr:colOff>178377</xdr:colOff>
      <xdr:row>174</xdr:row>
      <xdr:rowOff>94200</xdr:rowOff>
    </xdr:to>
    <xdr:sp macro="" textlink="">
      <xdr:nvSpPr>
        <xdr:cNvPr id="90" name="Rectangle 18"/>
        <xdr:cNvSpPr>
          <a:spLocks noChangeArrowheads="1"/>
        </xdr:cNvSpPr>
      </xdr:nvSpPr>
      <xdr:spPr bwMode="auto">
        <a:xfrm>
          <a:off x="1737366" y="47206005"/>
          <a:ext cx="7775511" cy="636460"/>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upright="1"/>
        <a:lstStyle/>
        <a:p>
          <a:pPr algn="ctr" rtl="0">
            <a:defRPr sz="1000"/>
          </a:pPr>
          <a:endParaRPr lang="ja-JP" altLang="en-US">
            <a:solidFill>
              <a:srgbClr val="FF0000"/>
            </a:solidFill>
          </a:endParaRPr>
        </a:p>
      </xdr:txBody>
    </xdr:sp>
    <xdr:clientData/>
  </xdr:twoCellAnchor>
  <xdr:twoCellAnchor>
    <xdr:from>
      <xdr:col>9</xdr:col>
      <xdr:colOff>52001</xdr:colOff>
      <xdr:row>173</xdr:row>
      <xdr:rowOff>143540</xdr:rowOff>
    </xdr:from>
    <xdr:to>
      <xdr:col>13</xdr:col>
      <xdr:colOff>48502</xdr:colOff>
      <xdr:row>174</xdr:row>
      <xdr:rowOff>75149</xdr:rowOff>
    </xdr:to>
    <xdr:grpSp>
      <xdr:nvGrpSpPr>
        <xdr:cNvPr id="91" name="Group 23"/>
        <xdr:cNvGrpSpPr>
          <a:grpSpLocks/>
        </xdr:cNvGrpSpPr>
      </xdr:nvGrpSpPr>
      <xdr:grpSpPr bwMode="auto">
        <a:xfrm>
          <a:off x="1867354" y="44003364"/>
          <a:ext cx="803324" cy="603961"/>
          <a:chOff x="145" y="2562"/>
          <a:chExt cx="64" cy="64"/>
        </a:xfrm>
      </xdr:grpSpPr>
      <xdr:sp macro="" textlink="">
        <xdr:nvSpPr>
          <xdr:cNvPr id="92" name="Line 24"/>
          <xdr:cNvSpPr>
            <a:spLocks noChangeShapeType="1"/>
          </xdr:cNvSpPr>
        </xdr:nvSpPr>
        <xdr:spPr bwMode="auto">
          <a:xfrm>
            <a:off x="209" y="2562"/>
            <a:ext cx="0" cy="6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3" name="Rectangle 25"/>
          <xdr:cNvSpPr>
            <a:spLocks noChangeArrowheads="1"/>
          </xdr:cNvSpPr>
        </xdr:nvSpPr>
        <xdr:spPr bwMode="auto">
          <a:xfrm>
            <a:off x="145" y="2569"/>
            <a:ext cx="63" cy="53"/>
          </a:xfrm>
          <a:prstGeom prst="rect">
            <a:avLst/>
          </a:prstGeom>
          <a:solidFill>
            <a:srgbClr val="FFFFFF"/>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（C）世田谷区</a:t>
            </a:r>
          </a:p>
          <a:p>
            <a:pPr algn="ctr" rtl="0">
              <a:lnSpc>
                <a:spcPts val="800"/>
              </a:lnSpc>
              <a:defRPr sz="1000"/>
            </a:pPr>
            <a:endParaRPr lang="ja-JP" altLang="en-US" sz="700" b="0" i="0" u="none" strike="noStrike" baseline="0">
              <a:solidFill>
                <a:srgbClr val="000000"/>
              </a:solidFill>
              <a:latin typeface="ＭＳ Ｐゴシック"/>
              <a:ea typeface="ＭＳ Ｐゴシック"/>
            </a:endParaRPr>
          </a:p>
          <a:p>
            <a:pPr algn="ctr" rtl="0">
              <a:lnSpc>
                <a:spcPts val="800"/>
              </a:lnSpc>
              <a:defRPr sz="1000"/>
            </a:pPr>
            <a:r>
              <a:rPr lang="ja-JP" altLang="en-US" sz="700" b="0" i="0" u="none" strike="noStrike" baseline="0">
                <a:solidFill>
                  <a:srgbClr val="000000"/>
                </a:solidFill>
                <a:latin typeface="ＭＳ Ｐゴシック"/>
                <a:ea typeface="ＭＳ Ｐゴシック"/>
              </a:rPr>
              <a:t>0.093百万円</a:t>
            </a:r>
            <a:endParaRPr lang="ja-JP" altLang="en-US"/>
          </a:p>
        </xdr:txBody>
      </xdr:sp>
    </xdr:grpSp>
    <xdr:clientData/>
  </xdr:twoCellAnchor>
  <xdr:twoCellAnchor>
    <xdr:from>
      <xdr:col>13</xdr:col>
      <xdr:colOff>58027</xdr:colOff>
      <xdr:row>173</xdr:row>
      <xdr:rowOff>134015</xdr:rowOff>
    </xdr:from>
    <xdr:to>
      <xdr:col>16</xdr:col>
      <xdr:colOff>130728</xdr:colOff>
      <xdr:row>174</xdr:row>
      <xdr:rowOff>75149</xdr:rowOff>
    </xdr:to>
    <xdr:grpSp>
      <xdr:nvGrpSpPr>
        <xdr:cNvPr id="94" name="Group 20"/>
        <xdr:cNvGrpSpPr>
          <a:grpSpLocks/>
        </xdr:cNvGrpSpPr>
      </xdr:nvGrpSpPr>
      <xdr:grpSpPr bwMode="auto">
        <a:xfrm>
          <a:off x="2680203" y="43993839"/>
          <a:ext cx="677819" cy="613486"/>
          <a:chOff x="146" y="2562"/>
          <a:chExt cx="63" cy="64"/>
        </a:xfrm>
      </xdr:grpSpPr>
      <xdr:sp macro="" textlink="">
        <xdr:nvSpPr>
          <xdr:cNvPr id="95" name="Line 21"/>
          <xdr:cNvSpPr>
            <a:spLocks noChangeShapeType="1"/>
          </xdr:cNvSpPr>
        </xdr:nvSpPr>
        <xdr:spPr bwMode="auto">
          <a:xfrm>
            <a:off x="209" y="2562"/>
            <a:ext cx="0" cy="6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6" name="Rectangle 22"/>
          <xdr:cNvSpPr>
            <a:spLocks noChangeArrowheads="1"/>
          </xdr:cNvSpPr>
        </xdr:nvSpPr>
        <xdr:spPr bwMode="auto">
          <a:xfrm>
            <a:off x="146" y="2570"/>
            <a:ext cx="59" cy="53"/>
          </a:xfrm>
          <a:prstGeom prst="rect">
            <a:avLst/>
          </a:prstGeom>
          <a:solidFill>
            <a:srgbClr val="FFFFFF"/>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足立区</a:t>
            </a:r>
          </a:p>
          <a:p>
            <a:pPr algn="ctr" rtl="0">
              <a:lnSpc>
                <a:spcPts val="800"/>
              </a:lnSpc>
              <a:defRPr sz="1000"/>
            </a:pPr>
            <a:endParaRPr lang="ja-JP" altLang="en-US" sz="700" b="0" i="0" u="none" strike="noStrike" baseline="0">
              <a:solidFill>
                <a:srgbClr val="000000"/>
              </a:solidFill>
              <a:latin typeface="ＭＳ Ｐゴシック"/>
              <a:ea typeface="ＭＳ Ｐゴシック"/>
            </a:endParaRPr>
          </a:p>
          <a:p>
            <a:pPr algn="ctr" rtl="0">
              <a:lnSpc>
                <a:spcPts val="800"/>
              </a:lnSpc>
              <a:defRPr sz="1000"/>
            </a:pPr>
            <a:r>
              <a:rPr lang="ja-JP" altLang="en-US" sz="700" b="0" i="0" u="none" strike="noStrike" baseline="0">
                <a:solidFill>
                  <a:srgbClr val="000000"/>
                </a:solidFill>
                <a:latin typeface="ＭＳ Ｐゴシック"/>
                <a:ea typeface="ＭＳ Ｐゴシック"/>
              </a:rPr>
              <a:t>0.078百万円</a:t>
            </a:r>
            <a:endParaRPr lang="ja-JP" altLang="en-US"/>
          </a:p>
        </xdr:txBody>
      </xdr:sp>
    </xdr:grpSp>
    <xdr:clientData/>
  </xdr:twoCellAnchor>
  <xdr:twoCellAnchor>
    <xdr:from>
      <xdr:col>16</xdr:col>
      <xdr:colOff>178353</xdr:colOff>
      <xdr:row>173</xdr:row>
      <xdr:rowOff>134015</xdr:rowOff>
    </xdr:from>
    <xdr:to>
      <xdr:col>20</xdr:col>
      <xdr:colOff>123341</xdr:colOff>
      <xdr:row>174</xdr:row>
      <xdr:rowOff>84674</xdr:rowOff>
    </xdr:to>
    <xdr:grpSp>
      <xdr:nvGrpSpPr>
        <xdr:cNvPr id="97" name="Group 26"/>
        <xdr:cNvGrpSpPr>
          <a:grpSpLocks/>
        </xdr:cNvGrpSpPr>
      </xdr:nvGrpSpPr>
      <xdr:grpSpPr bwMode="auto">
        <a:xfrm>
          <a:off x="3405647" y="43993839"/>
          <a:ext cx="751812" cy="623011"/>
          <a:chOff x="146" y="2562"/>
          <a:chExt cx="63" cy="64"/>
        </a:xfrm>
      </xdr:grpSpPr>
      <xdr:sp macro="" textlink="">
        <xdr:nvSpPr>
          <xdr:cNvPr id="98" name="Line 27"/>
          <xdr:cNvSpPr>
            <a:spLocks noChangeShapeType="1"/>
          </xdr:cNvSpPr>
        </xdr:nvSpPr>
        <xdr:spPr bwMode="auto">
          <a:xfrm>
            <a:off x="209" y="2562"/>
            <a:ext cx="0" cy="6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9" name="Rectangle 28"/>
          <xdr:cNvSpPr>
            <a:spLocks noChangeArrowheads="1"/>
          </xdr:cNvSpPr>
        </xdr:nvSpPr>
        <xdr:spPr bwMode="auto">
          <a:xfrm>
            <a:off x="146" y="2570"/>
            <a:ext cx="59" cy="53"/>
          </a:xfrm>
          <a:prstGeom prst="rect">
            <a:avLst/>
          </a:prstGeom>
          <a:solidFill>
            <a:srgbClr val="FFFFFF"/>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江戸川区</a:t>
            </a:r>
          </a:p>
          <a:p>
            <a:pPr algn="ctr" rtl="0">
              <a:lnSpc>
                <a:spcPts val="800"/>
              </a:lnSpc>
              <a:defRPr sz="1000"/>
            </a:pPr>
            <a:endParaRPr lang="ja-JP" altLang="en-US" sz="700" b="0" i="0" u="none" strike="noStrike" baseline="0">
              <a:solidFill>
                <a:srgbClr val="000000"/>
              </a:solidFill>
              <a:latin typeface="ＭＳ Ｐゴシック"/>
              <a:ea typeface="ＭＳ Ｐゴシック"/>
            </a:endParaRPr>
          </a:p>
          <a:p>
            <a:pPr algn="ctr" rtl="0">
              <a:lnSpc>
                <a:spcPts val="800"/>
              </a:lnSpc>
              <a:defRPr sz="1000"/>
            </a:pPr>
            <a:r>
              <a:rPr lang="ja-JP" altLang="en-US" sz="700" b="0" i="0" u="none" strike="noStrike" baseline="0">
                <a:solidFill>
                  <a:srgbClr val="000000"/>
                </a:solidFill>
                <a:latin typeface="ＭＳ Ｐゴシック"/>
                <a:ea typeface="ＭＳ Ｐゴシック"/>
              </a:rPr>
              <a:t>0.07</a:t>
            </a:r>
            <a:r>
              <a:rPr lang="en-US" altLang="ja-JP" sz="700" b="0" i="0" u="none" strike="noStrike" baseline="0">
                <a:solidFill>
                  <a:srgbClr val="000000"/>
                </a:solidFill>
                <a:latin typeface="ＭＳ Ｐゴシック"/>
                <a:ea typeface="ＭＳ Ｐゴシック"/>
              </a:rPr>
              <a:t>6</a:t>
            </a:r>
            <a:r>
              <a:rPr lang="ja-JP" altLang="en-US" sz="700" b="0" i="0" u="none" strike="noStrike" baseline="0">
                <a:solidFill>
                  <a:srgbClr val="000000"/>
                </a:solidFill>
                <a:latin typeface="ＭＳ Ｐゴシック"/>
                <a:ea typeface="ＭＳ Ｐゴシック"/>
              </a:rPr>
              <a:t>百万円</a:t>
            </a:r>
            <a:endParaRPr lang="ja-JP" altLang="en-US"/>
          </a:p>
        </xdr:txBody>
      </xdr:sp>
    </xdr:grpSp>
    <xdr:clientData/>
  </xdr:twoCellAnchor>
  <xdr:twoCellAnchor>
    <xdr:from>
      <xdr:col>21</xdr:col>
      <xdr:colOff>12929</xdr:colOff>
      <xdr:row>173</xdr:row>
      <xdr:rowOff>134015</xdr:rowOff>
    </xdr:from>
    <xdr:to>
      <xdr:col>24</xdr:col>
      <xdr:colOff>100792</xdr:colOff>
      <xdr:row>174</xdr:row>
      <xdr:rowOff>75149</xdr:rowOff>
    </xdr:to>
    <xdr:grpSp>
      <xdr:nvGrpSpPr>
        <xdr:cNvPr id="100" name="Group 29"/>
        <xdr:cNvGrpSpPr>
          <a:grpSpLocks/>
        </xdr:cNvGrpSpPr>
      </xdr:nvGrpSpPr>
      <xdr:grpSpPr bwMode="auto">
        <a:xfrm>
          <a:off x="4248753" y="43993839"/>
          <a:ext cx="692980" cy="613486"/>
          <a:chOff x="146" y="2562"/>
          <a:chExt cx="63" cy="64"/>
        </a:xfrm>
      </xdr:grpSpPr>
      <xdr:sp macro="" textlink="">
        <xdr:nvSpPr>
          <xdr:cNvPr id="101" name="Line 30"/>
          <xdr:cNvSpPr>
            <a:spLocks noChangeShapeType="1"/>
          </xdr:cNvSpPr>
        </xdr:nvSpPr>
        <xdr:spPr bwMode="auto">
          <a:xfrm>
            <a:off x="209" y="2562"/>
            <a:ext cx="0" cy="6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2" name="Rectangle 31"/>
          <xdr:cNvSpPr>
            <a:spLocks noChangeArrowheads="1"/>
          </xdr:cNvSpPr>
        </xdr:nvSpPr>
        <xdr:spPr bwMode="auto">
          <a:xfrm>
            <a:off x="146" y="2570"/>
            <a:ext cx="59" cy="53"/>
          </a:xfrm>
          <a:prstGeom prst="rect">
            <a:avLst/>
          </a:prstGeom>
          <a:solidFill>
            <a:srgbClr val="FFFFFF"/>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八王子市</a:t>
            </a:r>
          </a:p>
          <a:p>
            <a:pPr algn="ctr" rtl="0">
              <a:lnSpc>
                <a:spcPts val="800"/>
              </a:lnSpc>
              <a:defRPr sz="1000"/>
            </a:pPr>
            <a:endParaRPr lang="ja-JP" altLang="en-US" sz="700" b="0" i="0" u="none" strike="noStrike" baseline="0">
              <a:solidFill>
                <a:srgbClr val="000000"/>
              </a:solidFill>
              <a:latin typeface="ＭＳ Ｐゴシック"/>
              <a:ea typeface="ＭＳ Ｐゴシック"/>
            </a:endParaRPr>
          </a:p>
          <a:p>
            <a:pPr algn="ctr" rtl="0">
              <a:lnSpc>
                <a:spcPts val="800"/>
              </a:lnSpc>
              <a:defRPr sz="1000"/>
            </a:pPr>
            <a:r>
              <a:rPr lang="ja-JP" altLang="en-US" sz="700" b="0" i="0" u="none" strike="noStrike" baseline="0">
                <a:solidFill>
                  <a:srgbClr val="000000"/>
                </a:solidFill>
                <a:latin typeface="ＭＳ Ｐゴシック"/>
                <a:ea typeface="ＭＳ Ｐゴシック"/>
              </a:rPr>
              <a:t>0.071百万円</a:t>
            </a:r>
            <a:endParaRPr lang="ja-JP" altLang="en-US"/>
          </a:p>
        </xdr:txBody>
      </xdr:sp>
    </xdr:grpSp>
    <xdr:clientData/>
  </xdr:twoCellAnchor>
  <xdr:twoCellAnchor>
    <xdr:from>
      <xdr:col>28</xdr:col>
      <xdr:colOff>125868</xdr:colOff>
      <xdr:row>173</xdr:row>
      <xdr:rowOff>143540</xdr:rowOff>
    </xdr:from>
    <xdr:to>
      <xdr:col>32</xdr:col>
      <xdr:colOff>27119</xdr:colOff>
      <xdr:row>174</xdr:row>
      <xdr:rowOff>84674</xdr:rowOff>
    </xdr:to>
    <xdr:grpSp>
      <xdr:nvGrpSpPr>
        <xdr:cNvPr id="103" name="Group 32"/>
        <xdr:cNvGrpSpPr>
          <a:grpSpLocks/>
        </xdr:cNvGrpSpPr>
      </xdr:nvGrpSpPr>
      <xdr:grpSpPr bwMode="auto">
        <a:xfrm>
          <a:off x="5773633" y="44003364"/>
          <a:ext cx="708074" cy="613486"/>
          <a:chOff x="146" y="2562"/>
          <a:chExt cx="63" cy="64"/>
        </a:xfrm>
      </xdr:grpSpPr>
      <xdr:sp macro="" textlink="">
        <xdr:nvSpPr>
          <xdr:cNvPr id="104" name="Line 33"/>
          <xdr:cNvSpPr>
            <a:spLocks noChangeShapeType="1"/>
          </xdr:cNvSpPr>
        </xdr:nvSpPr>
        <xdr:spPr bwMode="auto">
          <a:xfrm>
            <a:off x="209" y="2562"/>
            <a:ext cx="0" cy="6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5" name="Rectangle 34"/>
          <xdr:cNvSpPr>
            <a:spLocks noChangeArrowheads="1"/>
          </xdr:cNvSpPr>
        </xdr:nvSpPr>
        <xdr:spPr bwMode="auto">
          <a:xfrm>
            <a:off x="146" y="2570"/>
            <a:ext cx="59" cy="53"/>
          </a:xfrm>
          <a:prstGeom prst="rect">
            <a:avLst/>
          </a:prstGeom>
          <a:solidFill>
            <a:srgbClr val="FFFFFF"/>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練馬区</a:t>
            </a:r>
          </a:p>
          <a:p>
            <a:pPr algn="ctr" rtl="0">
              <a:lnSpc>
                <a:spcPts val="800"/>
              </a:lnSpc>
              <a:defRPr sz="1000"/>
            </a:pPr>
            <a:endParaRPr lang="ja-JP" altLang="en-US" sz="700" b="0" i="0" u="none" strike="noStrike" baseline="0">
              <a:solidFill>
                <a:srgbClr val="000000"/>
              </a:solidFill>
              <a:latin typeface="ＭＳ Ｐゴシック"/>
              <a:ea typeface="ＭＳ Ｐゴシック"/>
            </a:endParaRPr>
          </a:p>
          <a:p>
            <a:pPr algn="ctr" rtl="0">
              <a:lnSpc>
                <a:spcPts val="800"/>
              </a:lnSpc>
              <a:defRPr sz="1000"/>
            </a:pPr>
            <a:r>
              <a:rPr lang="ja-JP" altLang="en-US" sz="700" b="0" i="0" u="none" strike="noStrike" baseline="0">
                <a:solidFill>
                  <a:srgbClr val="000000"/>
                </a:solidFill>
                <a:latin typeface="ＭＳ Ｐゴシック"/>
                <a:ea typeface="ＭＳ Ｐゴシック"/>
              </a:rPr>
              <a:t>0.0</a:t>
            </a:r>
            <a:r>
              <a:rPr lang="en-US" altLang="ja-JP" sz="700" b="0" i="0" u="none" strike="noStrike" baseline="0">
                <a:solidFill>
                  <a:srgbClr val="000000"/>
                </a:solidFill>
                <a:latin typeface="ＭＳ Ｐゴシック"/>
                <a:ea typeface="ＭＳ Ｐゴシック"/>
              </a:rPr>
              <a:t>70</a:t>
            </a:r>
            <a:r>
              <a:rPr lang="ja-JP" altLang="en-US" sz="700" b="0" i="0" u="none" strike="noStrike" baseline="0">
                <a:solidFill>
                  <a:srgbClr val="000000"/>
                </a:solidFill>
                <a:latin typeface="ＭＳ Ｐゴシック"/>
                <a:ea typeface="ＭＳ Ｐゴシック"/>
              </a:rPr>
              <a:t>百万円</a:t>
            </a:r>
            <a:endParaRPr lang="ja-JP" altLang="en-US"/>
          </a:p>
        </xdr:txBody>
      </xdr:sp>
    </xdr:grpSp>
    <xdr:clientData/>
  </xdr:twoCellAnchor>
  <xdr:twoCellAnchor>
    <xdr:from>
      <xdr:col>24</xdr:col>
      <xdr:colOff>152305</xdr:colOff>
      <xdr:row>173</xdr:row>
      <xdr:rowOff>143540</xdr:rowOff>
    </xdr:from>
    <xdr:to>
      <xdr:col>28</xdr:col>
      <xdr:colOff>11568</xdr:colOff>
      <xdr:row>174</xdr:row>
      <xdr:rowOff>84674</xdr:rowOff>
    </xdr:to>
    <xdr:grpSp>
      <xdr:nvGrpSpPr>
        <xdr:cNvPr id="106" name="Group 35"/>
        <xdr:cNvGrpSpPr>
          <a:grpSpLocks/>
        </xdr:cNvGrpSpPr>
      </xdr:nvGrpSpPr>
      <xdr:grpSpPr bwMode="auto">
        <a:xfrm>
          <a:off x="4993246" y="44003364"/>
          <a:ext cx="666087" cy="613486"/>
          <a:chOff x="146" y="2562"/>
          <a:chExt cx="63" cy="64"/>
        </a:xfrm>
      </xdr:grpSpPr>
      <xdr:sp macro="" textlink="">
        <xdr:nvSpPr>
          <xdr:cNvPr id="107" name="Line 36"/>
          <xdr:cNvSpPr>
            <a:spLocks noChangeShapeType="1"/>
          </xdr:cNvSpPr>
        </xdr:nvSpPr>
        <xdr:spPr bwMode="auto">
          <a:xfrm>
            <a:off x="209" y="2562"/>
            <a:ext cx="0" cy="6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8" name="Rectangle 37"/>
          <xdr:cNvSpPr>
            <a:spLocks noChangeArrowheads="1"/>
          </xdr:cNvSpPr>
        </xdr:nvSpPr>
        <xdr:spPr bwMode="auto">
          <a:xfrm>
            <a:off x="146" y="2570"/>
            <a:ext cx="59" cy="53"/>
          </a:xfrm>
          <a:prstGeom prst="rect">
            <a:avLst/>
          </a:prstGeom>
          <a:solidFill>
            <a:srgbClr val="FFFFFF"/>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新宿区</a:t>
            </a:r>
          </a:p>
          <a:p>
            <a:pPr algn="ctr" rtl="0">
              <a:lnSpc>
                <a:spcPts val="800"/>
              </a:lnSpc>
              <a:defRPr sz="1000"/>
            </a:pPr>
            <a:endParaRPr lang="ja-JP" altLang="en-US" sz="700" b="0" i="0" u="none" strike="noStrike" baseline="0">
              <a:solidFill>
                <a:srgbClr val="000000"/>
              </a:solidFill>
              <a:latin typeface="ＭＳ Ｐゴシック"/>
              <a:ea typeface="ＭＳ Ｐゴシック"/>
            </a:endParaRPr>
          </a:p>
          <a:p>
            <a:pPr algn="ctr" rtl="0">
              <a:lnSpc>
                <a:spcPts val="800"/>
              </a:lnSpc>
              <a:defRPr sz="1000"/>
            </a:pPr>
            <a:r>
              <a:rPr lang="ja-JP" altLang="en-US" sz="700" b="0" i="0" u="none" strike="noStrike" baseline="0">
                <a:solidFill>
                  <a:srgbClr val="000000"/>
                </a:solidFill>
                <a:latin typeface="ＭＳ Ｐゴシック"/>
                <a:ea typeface="ＭＳ Ｐゴシック"/>
              </a:rPr>
              <a:t>0.07</a:t>
            </a:r>
            <a:r>
              <a:rPr lang="en-US" altLang="ja-JP" sz="700" b="0" i="0" u="none" strike="noStrike" baseline="0">
                <a:solidFill>
                  <a:srgbClr val="000000"/>
                </a:solidFill>
                <a:latin typeface="ＭＳ Ｐゴシック"/>
                <a:ea typeface="ＭＳ Ｐゴシック"/>
              </a:rPr>
              <a:t>1</a:t>
            </a:r>
            <a:r>
              <a:rPr lang="ja-JP" altLang="en-US" sz="700" b="0" i="0" u="none" strike="noStrike" baseline="0">
                <a:solidFill>
                  <a:srgbClr val="000000"/>
                </a:solidFill>
                <a:latin typeface="ＭＳ Ｐゴシック"/>
                <a:ea typeface="ＭＳ Ｐゴシック"/>
              </a:rPr>
              <a:t>百万円</a:t>
            </a:r>
            <a:endParaRPr lang="ja-JP" altLang="en-US"/>
          </a:p>
        </xdr:txBody>
      </xdr:sp>
    </xdr:grpSp>
    <xdr:clientData/>
  </xdr:twoCellAnchor>
  <xdr:twoCellAnchor>
    <xdr:from>
      <xdr:col>32</xdr:col>
      <xdr:colOff>74744</xdr:colOff>
      <xdr:row>173</xdr:row>
      <xdr:rowOff>143540</xdr:rowOff>
    </xdr:from>
    <xdr:to>
      <xdr:col>36</xdr:col>
      <xdr:colOff>4570</xdr:colOff>
      <xdr:row>174</xdr:row>
      <xdr:rowOff>84674</xdr:rowOff>
    </xdr:to>
    <xdr:grpSp>
      <xdr:nvGrpSpPr>
        <xdr:cNvPr id="109" name="Group 38"/>
        <xdr:cNvGrpSpPr>
          <a:grpSpLocks/>
        </xdr:cNvGrpSpPr>
      </xdr:nvGrpSpPr>
      <xdr:grpSpPr bwMode="auto">
        <a:xfrm>
          <a:off x="6529332" y="44003364"/>
          <a:ext cx="736650" cy="613486"/>
          <a:chOff x="146" y="2562"/>
          <a:chExt cx="63" cy="64"/>
        </a:xfrm>
      </xdr:grpSpPr>
      <xdr:sp macro="" textlink="">
        <xdr:nvSpPr>
          <xdr:cNvPr id="110" name="Line 39"/>
          <xdr:cNvSpPr>
            <a:spLocks noChangeShapeType="1"/>
          </xdr:cNvSpPr>
        </xdr:nvSpPr>
        <xdr:spPr bwMode="auto">
          <a:xfrm>
            <a:off x="209" y="2562"/>
            <a:ext cx="0" cy="6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1" name="Rectangle 40"/>
          <xdr:cNvSpPr>
            <a:spLocks noChangeArrowheads="1"/>
          </xdr:cNvSpPr>
        </xdr:nvSpPr>
        <xdr:spPr bwMode="auto">
          <a:xfrm>
            <a:off x="146" y="2570"/>
            <a:ext cx="59" cy="53"/>
          </a:xfrm>
          <a:prstGeom prst="rect">
            <a:avLst/>
          </a:prstGeom>
          <a:solidFill>
            <a:srgbClr val="FFFFFF"/>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大田区</a:t>
            </a:r>
          </a:p>
          <a:p>
            <a:pPr algn="ctr" rtl="0">
              <a:lnSpc>
                <a:spcPts val="800"/>
              </a:lnSpc>
              <a:defRPr sz="1000"/>
            </a:pPr>
            <a:endParaRPr lang="ja-JP" altLang="en-US" sz="700" b="0" i="0" u="none" strike="noStrike" baseline="0">
              <a:solidFill>
                <a:srgbClr val="000000"/>
              </a:solidFill>
              <a:latin typeface="ＭＳ Ｐゴシック"/>
              <a:ea typeface="ＭＳ Ｐゴシック"/>
            </a:endParaRPr>
          </a:p>
          <a:p>
            <a:pPr algn="ctr" rtl="0">
              <a:lnSpc>
                <a:spcPts val="800"/>
              </a:lnSpc>
              <a:defRPr sz="1000"/>
            </a:pPr>
            <a:r>
              <a:rPr lang="ja-JP" altLang="en-US" sz="700" b="0" i="0" u="none" strike="noStrike" baseline="0">
                <a:solidFill>
                  <a:srgbClr val="000000"/>
                </a:solidFill>
                <a:latin typeface="ＭＳ Ｐゴシック"/>
                <a:ea typeface="ＭＳ Ｐゴシック"/>
              </a:rPr>
              <a:t>0.069百万円</a:t>
            </a:r>
            <a:endParaRPr lang="ja-JP" altLang="en-US"/>
          </a:p>
        </xdr:txBody>
      </xdr:sp>
    </xdr:grpSp>
    <xdr:clientData/>
  </xdr:twoCellAnchor>
  <xdr:twoCellAnchor>
    <xdr:from>
      <xdr:col>36</xdr:col>
      <xdr:colOff>52195</xdr:colOff>
      <xdr:row>173</xdr:row>
      <xdr:rowOff>143540</xdr:rowOff>
    </xdr:from>
    <xdr:to>
      <xdr:col>40</xdr:col>
      <xdr:colOff>29646</xdr:colOff>
      <xdr:row>174</xdr:row>
      <xdr:rowOff>84674</xdr:rowOff>
    </xdr:to>
    <xdr:grpSp>
      <xdr:nvGrpSpPr>
        <xdr:cNvPr id="112" name="Group 41"/>
        <xdr:cNvGrpSpPr>
          <a:grpSpLocks/>
        </xdr:cNvGrpSpPr>
      </xdr:nvGrpSpPr>
      <xdr:grpSpPr bwMode="auto">
        <a:xfrm>
          <a:off x="7313607" y="44003364"/>
          <a:ext cx="784274" cy="613486"/>
          <a:chOff x="146" y="2562"/>
          <a:chExt cx="63" cy="64"/>
        </a:xfrm>
      </xdr:grpSpPr>
      <xdr:sp macro="" textlink="">
        <xdr:nvSpPr>
          <xdr:cNvPr id="113" name="Line 42"/>
          <xdr:cNvSpPr>
            <a:spLocks noChangeShapeType="1"/>
          </xdr:cNvSpPr>
        </xdr:nvSpPr>
        <xdr:spPr bwMode="auto">
          <a:xfrm>
            <a:off x="209" y="2562"/>
            <a:ext cx="0" cy="6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4" name="Rectangle 43"/>
          <xdr:cNvSpPr>
            <a:spLocks noChangeArrowheads="1"/>
          </xdr:cNvSpPr>
        </xdr:nvSpPr>
        <xdr:spPr bwMode="auto">
          <a:xfrm>
            <a:off x="146" y="2570"/>
            <a:ext cx="59" cy="53"/>
          </a:xfrm>
          <a:prstGeom prst="rect">
            <a:avLst/>
          </a:prstGeom>
          <a:solidFill>
            <a:srgbClr val="FFFFFF"/>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杉並区</a:t>
            </a:r>
          </a:p>
          <a:p>
            <a:pPr algn="ctr" rtl="0">
              <a:lnSpc>
                <a:spcPts val="800"/>
              </a:lnSpc>
              <a:defRPr sz="1000"/>
            </a:pPr>
            <a:endParaRPr lang="ja-JP" altLang="en-US" sz="700" b="0" i="0" u="none" strike="noStrike" baseline="0">
              <a:solidFill>
                <a:srgbClr val="000000"/>
              </a:solidFill>
              <a:latin typeface="ＭＳ Ｐゴシック"/>
              <a:ea typeface="ＭＳ Ｐゴシック"/>
            </a:endParaRPr>
          </a:p>
          <a:p>
            <a:pPr algn="ctr" rtl="0">
              <a:lnSpc>
                <a:spcPts val="800"/>
              </a:lnSpc>
              <a:defRPr sz="1000"/>
            </a:pPr>
            <a:r>
              <a:rPr lang="ja-JP" altLang="en-US" sz="700" b="0" i="0" u="none" strike="noStrike" baseline="0">
                <a:solidFill>
                  <a:srgbClr val="000000"/>
                </a:solidFill>
                <a:latin typeface="ＭＳ Ｐゴシック"/>
                <a:ea typeface="ＭＳ Ｐゴシック"/>
              </a:rPr>
              <a:t>0.06</a:t>
            </a:r>
            <a:r>
              <a:rPr lang="en-US" altLang="ja-JP" sz="700" b="0" i="0" u="none" strike="noStrike" baseline="0">
                <a:solidFill>
                  <a:srgbClr val="000000"/>
                </a:solidFill>
                <a:latin typeface="ＭＳ Ｐゴシック"/>
                <a:ea typeface="ＭＳ Ｐゴシック"/>
              </a:rPr>
              <a:t>5</a:t>
            </a:r>
            <a:r>
              <a:rPr lang="ja-JP" altLang="en-US" sz="700" b="0" i="0" u="none" strike="noStrike" baseline="0">
                <a:solidFill>
                  <a:srgbClr val="000000"/>
                </a:solidFill>
                <a:latin typeface="ＭＳ Ｐゴシック"/>
                <a:ea typeface="ＭＳ Ｐゴシック"/>
              </a:rPr>
              <a:t>百万円</a:t>
            </a:r>
            <a:endParaRPr lang="ja-JP" altLang="en-US"/>
          </a:p>
        </xdr:txBody>
      </xdr:sp>
    </xdr:grpSp>
    <xdr:clientData/>
  </xdr:twoCellAnchor>
  <xdr:twoCellAnchor>
    <xdr:from>
      <xdr:col>40</xdr:col>
      <xdr:colOff>58221</xdr:colOff>
      <xdr:row>173</xdr:row>
      <xdr:rowOff>143540</xdr:rowOff>
    </xdr:from>
    <xdr:to>
      <xdr:col>43</xdr:col>
      <xdr:colOff>165134</xdr:colOff>
      <xdr:row>174</xdr:row>
      <xdr:rowOff>84674</xdr:rowOff>
    </xdr:to>
    <xdr:grpSp>
      <xdr:nvGrpSpPr>
        <xdr:cNvPr id="115" name="Group 44"/>
        <xdr:cNvGrpSpPr>
          <a:grpSpLocks/>
        </xdr:cNvGrpSpPr>
      </xdr:nvGrpSpPr>
      <xdr:grpSpPr bwMode="auto">
        <a:xfrm>
          <a:off x="8126456" y="44003364"/>
          <a:ext cx="712031" cy="613486"/>
          <a:chOff x="146" y="2562"/>
          <a:chExt cx="63" cy="64"/>
        </a:xfrm>
      </xdr:grpSpPr>
      <xdr:sp macro="" textlink="">
        <xdr:nvSpPr>
          <xdr:cNvPr id="116" name="Line 45"/>
          <xdr:cNvSpPr>
            <a:spLocks noChangeShapeType="1"/>
          </xdr:cNvSpPr>
        </xdr:nvSpPr>
        <xdr:spPr bwMode="auto">
          <a:xfrm>
            <a:off x="209" y="2562"/>
            <a:ext cx="0" cy="6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7" name="Rectangle 46"/>
          <xdr:cNvSpPr>
            <a:spLocks noChangeArrowheads="1"/>
          </xdr:cNvSpPr>
        </xdr:nvSpPr>
        <xdr:spPr bwMode="auto">
          <a:xfrm>
            <a:off x="146" y="2570"/>
            <a:ext cx="59" cy="53"/>
          </a:xfrm>
          <a:prstGeom prst="rect">
            <a:avLst/>
          </a:prstGeom>
          <a:solidFill>
            <a:srgbClr val="FFFFFF"/>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板橋区</a:t>
            </a:r>
          </a:p>
          <a:p>
            <a:pPr algn="ctr" rtl="0">
              <a:lnSpc>
                <a:spcPts val="800"/>
              </a:lnSpc>
              <a:defRPr sz="1000"/>
            </a:pPr>
            <a:endParaRPr lang="ja-JP" altLang="en-US" sz="700" b="0" i="0" u="none" strike="noStrike" baseline="0">
              <a:solidFill>
                <a:srgbClr val="000000"/>
              </a:solidFill>
              <a:latin typeface="ＭＳ Ｐゴシック"/>
              <a:ea typeface="ＭＳ Ｐゴシック"/>
            </a:endParaRPr>
          </a:p>
          <a:p>
            <a:pPr algn="ctr" rtl="0">
              <a:lnSpc>
                <a:spcPts val="800"/>
              </a:lnSpc>
              <a:defRPr sz="1000"/>
            </a:pPr>
            <a:r>
              <a:rPr lang="ja-JP" altLang="en-US" sz="700" b="0" i="0" u="none" strike="noStrike" baseline="0">
                <a:solidFill>
                  <a:srgbClr val="000000"/>
                </a:solidFill>
                <a:latin typeface="ＭＳ Ｐゴシック"/>
                <a:ea typeface="ＭＳ Ｐゴシック"/>
              </a:rPr>
              <a:t>0.062百万円</a:t>
            </a:r>
            <a:endParaRPr lang="ja-JP" altLang="en-US"/>
          </a:p>
        </xdr:txBody>
      </xdr:sp>
    </xdr:grpSp>
    <xdr:clientData/>
  </xdr:twoCellAnchor>
  <xdr:twoCellAnchor>
    <xdr:from>
      <xdr:col>44</xdr:col>
      <xdr:colOff>22259</xdr:colOff>
      <xdr:row>173</xdr:row>
      <xdr:rowOff>143540</xdr:rowOff>
    </xdr:from>
    <xdr:to>
      <xdr:col>47</xdr:col>
      <xdr:colOff>123535</xdr:colOff>
      <xdr:row>174</xdr:row>
      <xdr:rowOff>84674</xdr:rowOff>
    </xdr:to>
    <xdr:grpSp>
      <xdr:nvGrpSpPr>
        <xdr:cNvPr id="118" name="Group 47"/>
        <xdr:cNvGrpSpPr>
          <a:grpSpLocks/>
        </xdr:cNvGrpSpPr>
      </xdr:nvGrpSpPr>
      <xdr:grpSpPr bwMode="auto">
        <a:xfrm>
          <a:off x="8897318" y="44003364"/>
          <a:ext cx="706393" cy="613486"/>
          <a:chOff x="146" y="2562"/>
          <a:chExt cx="63" cy="64"/>
        </a:xfrm>
      </xdr:grpSpPr>
      <xdr:sp macro="" textlink="">
        <xdr:nvSpPr>
          <xdr:cNvPr id="119" name="Line 48"/>
          <xdr:cNvSpPr>
            <a:spLocks noChangeShapeType="1"/>
          </xdr:cNvSpPr>
        </xdr:nvSpPr>
        <xdr:spPr bwMode="auto">
          <a:xfrm>
            <a:off x="209" y="2562"/>
            <a:ext cx="0" cy="6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20" name="Rectangle 49"/>
          <xdr:cNvSpPr>
            <a:spLocks noChangeArrowheads="1"/>
          </xdr:cNvSpPr>
        </xdr:nvSpPr>
        <xdr:spPr bwMode="auto">
          <a:xfrm>
            <a:off x="146" y="2570"/>
            <a:ext cx="59" cy="53"/>
          </a:xfrm>
          <a:prstGeom prst="rect">
            <a:avLst/>
          </a:prstGeom>
          <a:solidFill>
            <a:srgbClr val="FFFFFF"/>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町田市</a:t>
            </a:r>
          </a:p>
          <a:p>
            <a:pPr algn="ctr" rtl="0">
              <a:lnSpc>
                <a:spcPts val="800"/>
              </a:lnSpc>
              <a:defRPr sz="1000"/>
            </a:pPr>
            <a:endParaRPr lang="ja-JP" altLang="en-US" sz="700" b="0" i="0" u="none" strike="noStrike" baseline="0">
              <a:solidFill>
                <a:srgbClr val="000000"/>
              </a:solidFill>
              <a:latin typeface="ＭＳ Ｐゴシック"/>
              <a:ea typeface="ＭＳ Ｐゴシック"/>
            </a:endParaRPr>
          </a:p>
          <a:p>
            <a:pPr algn="ctr" rtl="0">
              <a:lnSpc>
                <a:spcPts val="800"/>
              </a:lnSpc>
              <a:defRPr sz="1000"/>
            </a:pPr>
            <a:r>
              <a:rPr lang="ja-JP" altLang="en-US" sz="700" b="0" i="0" u="none" strike="noStrike" baseline="0">
                <a:solidFill>
                  <a:srgbClr val="000000"/>
                </a:solidFill>
                <a:latin typeface="ＭＳ Ｐゴシック"/>
                <a:ea typeface="ＭＳ Ｐゴシック"/>
              </a:rPr>
              <a:t>0.05</a:t>
            </a:r>
            <a:r>
              <a:rPr lang="en-US" altLang="ja-JP" sz="700" b="0" i="0" u="none" strike="noStrike" baseline="0">
                <a:solidFill>
                  <a:srgbClr val="000000"/>
                </a:solidFill>
                <a:latin typeface="ＭＳ Ｐゴシック"/>
                <a:ea typeface="ＭＳ Ｐゴシック"/>
              </a:rPr>
              <a:t>5</a:t>
            </a:r>
            <a:r>
              <a:rPr lang="ja-JP" altLang="en-US" sz="700" b="0" i="0" u="none" strike="noStrike" baseline="0">
                <a:solidFill>
                  <a:srgbClr val="000000"/>
                </a:solidFill>
                <a:latin typeface="ＭＳ Ｐゴシック"/>
                <a:ea typeface="ＭＳ Ｐゴシック"/>
              </a:rPr>
              <a:t>百万円</a:t>
            </a:r>
            <a:endParaRPr lang="ja-JP" altLang="en-US"/>
          </a:p>
        </xdr:txBody>
      </xdr:sp>
    </xdr:grpSp>
    <xdr:clientData/>
  </xdr:twoCellAnchor>
  <xdr:twoCellAnchor>
    <xdr:from>
      <xdr:col>47</xdr:col>
      <xdr:colOff>176042</xdr:colOff>
      <xdr:row>173</xdr:row>
      <xdr:rowOff>293700</xdr:rowOff>
    </xdr:from>
    <xdr:to>
      <xdr:col>49</xdr:col>
      <xdr:colOff>168209</xdr:colOff>
      <xdr:row>173</xdr:row>
      <xdr:rowOff>550875</xdr:rowOff>
    </xdr:to>
    <xdr:sp macro="" textlink="">
      <xdr:nvSpPr>
        <xdr:cNvPr id="121" name="Rectangle 50"/>
        <xdr:cNvSpPr>
          <a:spLocks noChangeArrowheads="1"/>
        </xdr:cNvSpPr>
      </xdr:nvSpPr>
      <xdr:spPr bwMode="auto">
        <a:xfrm>
          <a:off x="9129542" y="47369612"/>
          <a:ext cx="373167" cy="257175"/>
        </a:xfrm>
        <a:prstGeom prst="rect">
          <a:avLst/>
        </a:prstGeom>
        <a:solidFill>
          <a:srgbClr val="FFFFFF"/>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25</xdr:col>
      <xdr:colOff>167078</xdr:colOff>
      <xdr:row>149</xdr:row>
      <xdr:rowOff>184121</xdr:rowOff>
    </xdr:from>
    <xdr:to>
      <xdr:col>46</xdr:col>
      <xdr:colOff>17948</xdr:colOff>
      <xdr:row>150</xdr:row>
      <xdr:rowOff>177923</xdr:rowOff>
    </xdr:to>
    <xdr:sp macro="" textlink="">
      <xdr:nvSpPr>
        <xdr:cNvPr id="122" name="Rectangle 57"/>
        <xdr:cNvSpPr>
          <a:spLocks noChangeArrowheads="1"/>
        </xdr:cNvSpPr>
      </xdr:nvSpPr>
      <xdr:spPr bwMode="auto">
        <a:xfrm>
          <a:off x="4929578" y="38272915"/>
          <a:ext cx="3851370" cy="341184"/>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（Ｂ）「学校基本調査」地方分査の実施：2.</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百万円</a:t>
          </a:r>
        </a:p>
        <a:p>
          <a:pPr algn="ctr" rtl="0">
            <a:lnSpc>
              <a:spcPts val="1100"/>
            </a:lnSpc>
            <a:defRPr sz="1000"/>
          </a:pPr>
          <a:endParaRPr lang="ja-JP" altLang="en-US"/>
        </a:p>
      </xdr:txBody>
    </xdr:sp>
    <xdr:clientData/>
  </xdr:twoCellAnchor>
  <xdr:twoCellAnchor>
    <xdr:from>
      <xdr:col>25</xdr:col>
      <xdr:colOff>165718</xdr:colOff>
      <xdr:row>150</xdr:row>
      <xdr:rowOff>162956</xdr:rowOff>
    </xdr:from>
    <xdr:to>
      <xdr:col>46</xdr:col>
      <xdr:colOff>30035</xdr:colOff>
      <xdr:row>151</xdr:row>
      <xdr:rowOff>120373</xdr:rowOff>
    </xdr:to>
    <xdr:grpSp>
      <xdr:nvGrpSpPr>
        <xdr:cNvPr id="123" name="Group 51"/>
        <xdr:cNvGrpSpPr>
          <a:grpSpLocks/>
        </xdr:cNvGrpSpPr>
      </xdr:nvGrpSpPr>
      <xdr:grpSpPr bwMode="auto">
        <a:xfrm>
          <a:off x="5208365" y="35383044"/>
          <a:ext cx="4100141" cy="304800"/>
          <a:chOff x="510" y="1757"/>
          <a:chExt cx="366" cy="32"/>
        </a:xfrm>
      </xdr:grpSpPr>
      <xdr:sp macro="" textlink="">
        <xdr:nvSpPr>
          <xdr:cNvPr id="124" name="Rectangle 52"/>
          <xdr:cNvSpPr>
            <a:spLocks noChangeArrowheads="1"/>
          </xdr:cNvSpPr>
        </xdr:nvSpPr>
        <xdr:spPr bwMode="auto">
          <a:xfrm>
            <a:off x="510" y="1757"/>
            <a:ext cx="183" cy="3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宮城県：1.5百万円</a:t>
            </a:r>
            <a:endParaRPr lang="ja-JP" altLang="en-US"/>
          </a:p>
        </xdr:txBody>
      </xdr:sp>
      <xdr:sp macro="" textlink="">
        <xdr:nvSpPr>
          <xdr:cNvPr id="125" name="Rectangle 53"/>
          <xdr:cNvSpPr>
            <a:spLocks noChangeArrowheads="1"/>
          </xdr:cNvSpPr>
        </xdr:nvSpPr>
        <xdr:spPr bwMode="auto">
          <a:xfrm>
            <a:off x="693" y="1757"/>
            <a:ext cx="183" cy="3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奈良県：0.</a:t>
            </a:r>
            <a:r>
              <a:rPr lang="en-US" altLang="ja-JP" sz="1100" b="0" i="0" u="none" strike="noStrike" baseline="0">
                <a:solidFill>
                  <a:srgbClr val="000000"/>
                </a:solidFill>
                <a:latin typeface="ＭＳ Ｐゴシック"/>
                <a:ea typeface="ＭＳ Ｐゴシック"/>
              </a:rPr>
              <a:t>7</a:t>
            </a:r>
            <a:r>
              <a:rPr lang="ja-JP" altLang="en-US" sz="1100" b="0" i="0" u="none" strike="noStrike" baseline="0">
                <a:solidFill>
                  <a:srgbClr val="000000"/>
                </a:solidFill>
                <a:latin typeface="ＭＳ Ｐゴシック"/>
                <a:ea typeface="ＭＳ Ｐゴシック"/>
              </a:rPr>
              <a:t>百万円</a:t>
            </a:r>
            <a:endParaRPr lang="ja-JP" altLang="en-US"/>
          </a:p>
        </xdr:txBody>
      </xdr:sp>
    </xdr:grpSp>
    <xdr:clientData/>
  </xdr:twoCellAnchor>
  <xdr:twoCellAnchor>
    <xdr:from>
      <xdr:col>37</xdr:col>
      <xdr:colOff>154135</xdr:colOff>
      <xdr:row>143</xdr:row>
      <xdr:rowOff>147964</xdr:rowOff>
    </xdr:from>
    <xdr:to>
      <xdr:col>49</xdr:col>
      <xdr:colOff>43076</xdr:colOff>
      <xdr:row>145</xdr:row>
      <xdr:rowOff>101426</xdr:rowOff>
    </xdr:to>
    <xdr:sp macro="" textlink="">
      <xdr:nvSpPr>
        <xdr:cNvPr id="126" name="Rectangle 2"/>
        <xdr:cNvSpPr>
          <a:spLocks noChangeArrowheads="1"/>
        </xdr:cNvSpPr>
      </xdr:nvSpPr>
      <xdr:spPr bwMode="auto">
        <a:xfrm>
          <a:off x="7202635" y="36152464"/>
          <a:ext cx="2174941" cy="648227"/>
        </a:xfrm>
        <a:prstGeom prst="rect">
          <a:avLst/>
        </a:prstGeom>
        <a:noFill/>
        <a:ln w="9525">
          <a:noFill/>
          <a:miter lim="800000"/>
          <a:headEnd/>
          <a:tailEnd/>
        </a:ln>
      </xdr:spPr>
      <xdr:txBody>
        <a:bodyPr vertOverflow="clip" wrap="square" lIns="27432" tIns="18288" rIns="0" bIns="18288" anchor="ctr" upright="1"/>
        <a:lstStyle/>
        <a:p>
          <a:pPr algn="l" rtl="0">
            <a:lnSpc>
              <a:spcPts val="1100"/>
            </a:lnSpc>
            <a:defRPr sz="1000"/>
          </a:pPr>
          <a:r>
            <a:rPr lang="en-US" altLang="ja-JP" sz="1000" b="0" i="0" u="none" strike="noStrike" baseline="0">
              <a:solidFill>
                <a:sysClr val="windowText" lastClr="000000"/>
              </a:solidFill>
              <a:latin typeface="ＭＳ Ｐゴシック"/>
              <a:ea typeface="ＭＳ Ｐゴシック"/>
            </a:rPr>
            <a:t>※</a:t>
          </a:r>
          <a:r>
            <a:rPr lang="ja-JP" altLang="en-US" sz="1000" b="0" i="0" u="none" strike="noStrike" baseline="0">
              <a:solidFill>
                <a:sysClr val="windowText" lastClr="000000"/>
              </a:solidFill>
              <a:latin typeface="ＭＳ Ｐゴシック"/>
              <a:ea typeface="ＭＳ Ｐゴシック"/>
            </a:rPr>
            <a:t>庁費は調査票の印刷製本費等であり、１件百万円以上の支出はない。</a:t>
          </a:r>
        </a:p>
        <a:p>
          <a:pPr algn="l" rtl="0">
            <a:lnSpc>
              <a:spcPts val="1100"/>
            </a:lnSpc>
            <a:defRPr sz="1000"/>
          </a:pPr>
          <a:endParaRPr lang="ja-JP" altLang="en-US"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　</a:t>
          </a:r>
        </a:p>
        <a:p>
          <a:pPr algn="l" rtl="0">
            <a:lnSpc>
              <a:spcPts val="1000"/>
            </a:lnSpc>
            <a:defRPr sz="1000"/>
          </a:pPr>
          <a:endParaRPr lang="ja-JP" altLang="en-US">
            <a:solidFill>
              <a:sysClr val="windowText" lastClr="000000"/>
            </a:solidFill>
          </a:endParaRPr>
        </a:p>
      </xdr:txBody>
    </xdr:sp>
    <xdr:clientData/>
  </xdr:twoCellAnchor>
  <xdr:twoCellAnchor>
    <xdr:from>
      <xdr:col>38</xdr:col>
      <xdr:colOff>113197</xdr:colOff>
      <xdr:row>147</xdr:row>
      <xdr:rowOff>267800</xdr:rowOff>
    </xdr:from>
    <xdr:to>
      <xdr:col>48</xdr:col>
      <xdr:colOff>140870</xdr:colOff>
      <xdr:row>148</xdr:row>
      <xdr:rowOff>142820</xdr:rowOff>
    </xdr:to>
    <xdr:sp macro="" textlink="">
      <xdr:nvSpPr>
        <xdr:cNvPr id="127" name="Text Box 66"/>
        <xdr:cNvSpPr txBox="1">
          <a:spLocks noChangeArrowheads="1"/>
        </xdr:cNvSpPr>
      </xdr:nvSpPr>
      <xdr:spPr bwMode="auto">
        <a:xfrm>
          <a:off x="7352197" y="37661829"/>
          <a:ext cx="1932673" cy="22240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【委託</a:t>
          </a:r>
          <a:r>
            <a:rPr lang="ja-JP" altLang="en-US" sz="1100" b="0" i="0" u="none" strike="noStrike" baseline="0">
              <a:solidFill>
                <a:sysClr val="windowText" lastClr="000000"/>
              </a:solidFill>
              <a:latin typeface="ＭＳ Ｐゴシック"/>
              <a:ea typeface="ＭＳ Ｐゴシック"/>
            </a:rPr>
            <a:t>・法定受託事務】</a:t>
          </a:r>
          <a:endParaRPr lang="ja-JP" altLang="en-US">
            <a:solidFill>
              <a:sysClr val="windowText" lastClr="000000"/>
            </a:solidFill>
          </a:endParaRPr>
        </a:p>
      </xdr:txBody>
    </xdr:sp>
    <xdr:clientData/>
  </xdr:twoCellAnchor>
  <xdr:twoCellAnchor>
    <xdr:from>
      <xdr:col>13</xdr:col>
      <xdr:colOff>109541</xdr:colOff>
      <xdr:row>169</xdr:row>
      <xdr:rowOff>88734</xdr:rowOff>
    </xdr:from>
    <xdr:to>
      <xdr:col>34</xdr:col>
      <xdr:colOff>165801</xdr:colOff>
      <xdr:row>171</xdr:row>
      <xdr:rowOff>22619</xdr:rowOff>
    </xdr:to>
    <xdr:sp macro="" textlink="">
      <xdr:nvSpPr>
        <xdr:cNvPr id="128" name="Rectangle 13"/>
        <xdr:cNvSpPr>
          <a:spLocks noChangeArrowheads="1"/>
        </xdr:cNvSpPr>
      </xdr:nvSpPr>
      <xdr:spPr bwMode="auto">
        <a:xfrm>
          <a:off x="2586041" y="45125175"/>
          <a:ext cx="4056760" cy="6286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a:solidFill>
                <a:sysClr val="windowText" lastClr="000000"/>
              </a:solidFill>
            </a:rPr>
            <a:t>［Ａ］東京都</a:t>
          </a:r>
          <a:endParaRPr lang="en-US" altLang="ja-JP">
            <a:solidFill>
              <a:sysClr val="windowText" lastClr="000000"/>
            </a:solidFill>
          </a:endParaRPr>
        </a:p>
        <a:p>
          <a:pPr algn="ctr" rtl="0">
            <a:lnSpc>
              <a:spcPts val="1200"/>
            </a:lnSpc>
            <a:defRPr sz="1000"/>
          </a:pPr>
          <a:r>
            <a:rPr lang="ja-JP" altLang="en-US">
              <a:solidFill>
                <a:sysClr val="windowText" lastClr="000000"/>
              </a:solidFill>
            </a:rPr>
            <a:t>＜</a:t>
          </a:r>
          <a:r>
            <a:rPr lang="en-US" altLang="ja-JP">
              <a:solidFill>
                <a:sysClr val="windowText" lastClr="000000"/>
              </a:solidFill>
            </a:rPr>
            <a:t>6.3</a:t>
          </a:r>
          <a:r>
            <a:rPr lang="ja-JP" altLang="en-US">
              <a:solidFill>
                <a:sysClr val="windowText" lastClr="000000"/>
              </a:solidFill>
            </a:rPr>
            <a:t>百万円＞</a:t>
          </a:r>
        </a:p>
      </xdr:txBody>
    </xdr:sp>
    <xdr:clientData/>
  </xdr:twoCellAnchor>
  <xdr:twoCellAnchor>
    <xdr:from>
      <xdr:col>10</xdr:col>
      <xdr:colOff>142700</xdr:colOff>
      <xdr:row>168</xdr:row>
      <xdr:rowOff>101655</xdr:rowOff>
    </xdr:from>
    <xdr:to>
      <xdr:col>20</xdr:col>
      <xdr:colOff>170373</xdr:colOff>
      <xdr:row>168</xdr:row>
      <xdr:rowOff>325773</xdr:rowOff>
    </xdr:to>
    <xdr:sp macro="" textlink="">
      <xdr:nvSpPr>
        <xdr:cNvPr id="129" name="Text Box 66"/>
        <xdr:cNvSpPr txBox="1">
          <a:spLocks noChangeArrowheads="1"/>
        </xdr:cNvSpPr>
      </xdr:nvSpPr>
      <xdr:spPr bwMode="auto">
        <a:xfrm>
          <a:off x="2047700" y="44790714"/>
          <a:ext cx="1932673" cy="22411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a:ea typeface="ＭＳ Ｐゴシック"/>
            </a:rPr>
            <a:t>【委託・法定受託事務</a:t>
          </a: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501"/>
  <sheetViews>
    <sheetView tabSelected="1" view="pageBreakPreview" zoomScale="85" zoomScaleNormal="75" zoomScaleSheetLayoutView="85" zoomScalePageLayoutView="85" workbookViewId="0">
      <selection activeCell="A133" sqref="A133:E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87" t="s">
        <v>0</v>
      </c>
      <c r="AK2" s="487"/>
      <c r="AL2" s="487"/>
      <c r="AM2" s="487"/>
      <c r="AN2" s="487"/>
      <c r="AO2" s="487"/>
      <c r="AP2" s="487"/>
      <c r="AQ2" s="106" t="s">
        <v>376</v>
      </c>
      <c r="AR2" s="106"/>
      <c r="AS2" s="59" t="str">
        <f>IF(OR(AQ2="　", AQ2=""), "", "-")</f>
        <v/>
      </c>
      <c r="AT2" s="107">
        <v>3</v>
      </c>
      <c r="AU2" s="107"/>
      <c r="AV2" s="60" t="str">
        <f>IF(AW2="", "", "-")</f>
        <v/>
      </c>
      <c r="AW2" s="111"/>
      <c r="AX2" s="111"/>
    </row>
    <row r="3" spans="1:50" ht="21" customHeight="1" thickBot="1" x14ac:dyDescent="0.2">
      <c r="A3" s="297" t="s">
        <v>215</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89</v>
      </c>
      <c r="AJ3" s="299" t="s">
        <v>378</v>
      </c>
      <c r="AK3" s="299"/>
      <c r="AL3" s="299"/>
      <c r="AM3" s="299"/>
      <c r="AN3" s="299"/>
      <c r="AO3" s="299"/>
      <c r="AP3" s="299"/>
      <c r="AQ3" s="299"/>
      <c r="AR3" s="299"/>
      <c r="AS3" s="299"/>
      <c r="AT3" s="299"/>
      <c r="AU3" s="299"/>
      <c r="AV3" s="299"/>
      <c r="AW3" s="299"/>
      <c r="AX3" s="36" t="s">
        <v>90</v>
      </c>
    </row>
    <row r="4" spans="1:50" ht="24.75" customHeight="1" x14ac:dyDescent="0.15">
      <c r="A4" s="515" t="s">
        <v>30</v>
      </c>
      <c r="B4" s="516"/>
      <c r="C4" s="516"/>
      <c r="D4" s="516"/>
      <c r="E4" s="516"/>
      <c r="F4" s="516"/>
      <c r="G4" s="489" t="s">
        <v>379</v>
      </c>
      <c r="H4" s="490"/>
      <c r="I4" s="490"/>
      <c r="J4" s="490"/>
      <c r="K4" s="490"/>
      <c r="L4" s="490"/>
      <c r="M4" s="490"/>
      <c r="N4" s="490"/>
      <c r="O4" s="490"/>
      <c r="P4" s="490"/>
      <c r="Q4" s="490"/>
      <c r="R4" s="490"/>
      <c r="S4" s="490"/>
      <c r="T4" s="490"/>
      <c r="U4" s="490"/>
      <c r="V4" s="490"/>
      <c r="W4" s="490"/>
      <c r="X4" s="490"/>
      <c r="Y4" s="491" t="s">
        <v>1</v>
      </c>
      <c r="Z4" s="492"/>
      <c r="AA4" s="492"/>
      <c r="AB4" s="492"/>
      <c r="AC4" s="492"/>
      <c r="AD4" s="493"/>
      <c r="AE4" s="494" t="s">
        <v>380</v>
      </c>
      <c r="AF4" s="495"/>
      <c r="AG4" s="495"/>
      <c r="AH4" s="495"/>
      <c r="AI4" s="495"/>
      <c r="AJ4" s="495"/>
      <c r="AK4" s="495"/>
      <c r="AL4" s="495"/>
      <c r="AM4" s="495"/>
      <c r="AN4" s="495"/>
      <c r="AO4" s="495"/>
      <c r="AP4" s="496"/>
      <c r="AQ4" s="497" t="s">
        <v>2</v>
      </c>
      <c r="AR4" s="492"/>
      <c r="AS4" s="492"/>
      <c r="AT4" s="492"/>
      <c r="AU4" s="492"/>
      <c r="AV4" s="492"/>
      <c r="AW4" s="492"/>
      <c r="AX4" s="498"/>
    </row>
    <row r="5" spans="1:50" ht="30" customHeight="1" x14ac:dyDescent="0.15">
      <c r="A5" s="499" t="s">
        <v>92</v>
      </c>
      <c r="B5" s="500"/>
      <c r="C5" s="500"/>
      <c r="D5" s="500"/>
      <c r="E5" s="500"/>
      <c r="F5" s="501"/>
      <c r="G5" s="323" t="s">
        <v>139</v>
      </c>
      <c r="H5" s="324"/>
      <c r="I5" s="324"/>
      <c r="J5" s="324"/>
      <c r="K5" s="324"/>
      <c r="L5" s="324"/>
      <c r="M5" s="325" t="s">
        <v>91</v>
      </c>
      <c r="N5" s="326"/>
      <c r="O5" s="326"/>
      <c r="P5" s="326"/>
      <c r="Q5" s="326"/>
      <c r="R5" s="327"/>
      <c r="S5" s="328" t="s">
        <v>156</v>
      </c>
      <c r="T5" s="324"/>
      <c r="U5" s="324"/>
      <c r="V5" s="324"/>
      <c r="W5" s="324"/>
      <c r="X5" s="329"/>
      <c r="Y5" s="506" t="s">
        <v>3</v>
      </c>
      <c r="Z5" s="507"/>
      <c r="AA5" s="507"/>
      <c r="AB5" s="507"/>
      <c r="AC5" s="507"/>
      <c r="AD5" s="508"/>
      <c r="AE5" s="509" t="s">
        <v>549</v>
      </c>
      <c r="AF5" s="510"/>
      <c r="AG5" s="510"/>
      <c r="AH5" s="510"/>
      <c r="AI5" s="510"/>
      <c r="AJ5" s="510"/>
      <c r="AK5" s="510"/>
      <c r="AL5" s="510"/>
      <c r="AM5" s="510"/>
      <c r="AN5" s="510"/>
      <c r="AO5" s="510"/>
      <c r="AP5" s="511"/>
      <c r="AQ5" s="512" t="s">
        <v>381</v>
      </c>
      <c r="AR5" s="513"/>
      <c r="AS5" s="513"/>
      <c r="AT5" s="513"/>
      <c r="AU5" s="513"/>
      <c r="AV5" s="513"/>
      <c r="AW5" s="513"/>
      <c r="AX5" s="514"/>
    </row>
    <row r="6" spans="1:50" ht="39" customHeight="1" x14ac:dyDescent="0.15">
      <c r="A6" s="517" t="s">
        <v>4</v>
      </c>
      <c r="B6" s="518"/>
      <c r="C6" s="518"/>
      <c r="D6" s="518"/>
      <c r="E6" s="518"/>
      <c r="F6" s="518"/>
      <c r="G6" s="519" t="str">
        <f>入力規則等!F39</f>
        <v>一般会計</v>
      </c>
      <c r="H6" s="520"/>
      <c r="I6" s="520"/>
      <c r="J6" s="520"/>
      <c r="K6" s="520"/>
      <c r="L6" s="520"/>
      <c r="M6" s="520"/>
      <c r="N6" s="520"/>
      <c r="O6" s="520"/>
      <c r="P6" s="520"/>
      <c r="Q6" s="520"/>
      <c r="R6" s="520"/>
      <c r="S6" s="520"/>
      <c r="T6" s="520"/>
      <c r="U6" s="520"/>
      <c r="V6" s="520"/>
      <c r="W6" s="520"/>
      <c r="X6" s="520"/>
      <c r="Y6" s="521" t="s">
        <v>56</v>
      </c>
      <c r="Z6" s="522"/>
      <c r="AA6" s="522"/>
      <c r="AB6" s="522"/>
      <c r="AC6" s="522"/>
      <c r="AD6" s="523"/>
      <c r="AE6" s="524" t="s">
        <v>550</v>
      </c>
      <c r="AF6" s="524"/>
      <c r="AG6" s="524"/>
      <c r="AH6" s="524"/>
      <c r="AI6" s="524"/>
      <c r="AJ6" s="524"/>
      <c r="AK6" s="524"/>
      <c r="AL6" s="524"/>
      <c r="AM6" s="524"/>
      <c r="AN6" s="524"/>
      <c r="AO6" s="524"/>
      <c r="AP6" s="524"/>
      <c r="AQ6" s="124"/>
      <c r="AR6" s="124"/>
      <c r="AS6" s="124"/>
      <c r="AT6" s="124"/>
      <c r="AU6" s="124"/>
      <c r="AV6" s="124"/>
      <c r="AW6" s="124"/>
      <c r="AX6" s="525"/>
    </row>
    <row r="7" spans="1:50" ht="37.5" customHeight="1" x14ac:dyDescent="0.15">
      <c r="A7" s="445" t="s">
        <v>25</v>
      </c>
      <c r="B7" s="446"/>
      <c r="C7" s="446"/>
      <c r="D7" s="446"/>
      <c r="E7" s="446"/>
      <c r="F7" s="446"/>
      <c r="G7" s="447" t="s">
        <v>553</v>
      </c>
      <c r="H7" s="448"/>
      <c r="I7" s="448"/>
      <c r="J7" s="448"/>
      <c r="K7" s="448"/>
      <c r="L7" s="448"/>
      <c r="M7" s="448"/>
      <c r="N7" s="448"/>
      <c r="O7" s="448"/>
      <c r="P7" s="448"/>
      <c r="Q7" s="448"/>
      <c r="R7" s="448"/>
      <c r="S7" s="448"/>
      <c r="T7" s="448"/>
      <c r="U7" s="448"/>
      <c r="V7" s="449"/>
      <c r="W7" s="449"/>
      <c r="X7" s="449"/>
      <c r="Y7" s="450" t="s">
        <v>5</v>
      </c>
      <c r="Z7" s="389"/>
      <c r="AA7" s="389"/>
      <c r="AB7" s="389"/>
      <c r="AC7" s="389"/>
      <c r="AD7" s="391"/>
      <c r="AE7" s="451" t="s">
        <v>548</v>
      </c>
      <c r="AF7" s="452"/>
      <c r="AG7" s="452"/>
      <c r="AH7" s="452"/>
      <c r="AI7" s="452"/>
      <c r="AJ7" s="452"/>
      <c r="AK7" s="452"/>
      <c r="AL7" s="452"/>
      <c r="AM7" s="452"/>
      <c r="AN7" s="452"/>
      <c r="AO7" s="452"/>
      <c r="AP7" s="452"/>
      <c r="AQ7" s="452"/>
      <c r="AR7" s="452"/>
      <c r="AS7" s="452"/>
      <c r="AT7" s="452"/>
      <c r="AU7" s="452"/>
      <c r="AV7" s="452"/>
      <c r="AW7" s="452"/>
      <c r="AX7" s="453"/>
    </row>
    <row r="8" spans="1:50" ht="44.25" customHeight="1" x14ac:dyDescent="0.15">
      <c r="A8" s="351" t="s">
        <v>307</v>
      </c>
      <c r="B8" s="352"/>
      <c r="C8" s="352"/>
      <c r="D8" s="352"/>
      <c r="E8" s="352"/>
      <c r="F8" s="353"/>
      <c r="G8" s="348" t="str">
        <f>入力規則等!A26</f>
        <v/>
      </c>
      <c r="H8" s="349"/>
      <c r="I8" s="349"/>
      <c r="J8" s="349"/>
      <c r="K8" s="349"/>
      <c r="L8" s="349"/>
      <c r="M8" s="349"/>
      <c r="N8" s="349"/>
      <c r="O8" s="349"/>
      <c r="P8" s="349"/>
      <c r="Q8" s="349"/>
      <c r="R8" s="349"/>
      <c r="S8" s="349"/>
      <c r="T8" s="349"/>
      <c r="U8" s="349"/>
      <c r="V8" s="349"/>
      <c r="W8" s="349"/>
      <c r="X8" s="350"/>
      <c r="Y8" s="526" t="s">
        <v>78</v>
      </c>
      <c r="Z8" s="526"/>
      <c r="AA8" s="526"/>
      <c r="AB8" s="526"/>
      <c r="AC8" s="526"/>
      <c r="AD8" s="526"/>
      <c r="AE8" s="480" t="str">
        <f>入力規則等!K13</f>
        <v>文教及び科学振興</v>
      </c>
      <c r="AF8" s="481"/>
      <c r="AG8" s="481"/>
      <c r="AH8" s="481"/>
      <c r="AI8" s="481"/>
      <c r="AJ8" s="481"/>
      <c r="AK8" s="481"/>
      <c r="AL8" s="481"/>
      <c r="AM8" s="481"/>
      <c r="AN8" s="481"/>
      <c r="AO8" s="481"/>
      <c r="AP8" s="481"/>
      <c r="AQ8" s="481"/>
      <c r="AR8" s="481"/>
      <c r="AS8" s="481"/>
      <c r="AT8" s="481"/>
      <c r="AU8" s="481"/>
      <c r="AV8" s="481"/>
      <c r="AW8" s="481"/>
      <c r="AX8" s="482"/>
    </row>
    <row r="9" spans="1:50" ht="69" customHeight="1" x14ac:dyDescent="0.15">
      <c r="A9" s="454" t="s">
        <v>26</v>
      </c>
      <c r="B9" s="455"/>
      <c r="C9" s="455"/>
      <c r="D9" s="455"/>
      <c r="E9" s="455"/>
      <c r="F9" s="455"/>
      <c r="G9" s="483" t="s">
        <v>559</v>
      </c>
      <c r="H9" s="484"/>
      <c r="I9" s="484"/>
      <c r="J9" s="484"/>
      <c r="K9" s="484"/>
      <c r="L9" s="484"/>
      <c r="M9" s="484"/>
      <c r="N9" s="484"/>
      <c r="O9" s="484"/>
      <c r="P9" s="484"/>
      <c r="Q9" s="484"/>
      <c r="R9" s="484"/>
      <c r="S9" s="484"/>
      <c r="T9" s="484"/>
      <c r="U9" s="484"/>
      <c r="V9" s="484"/>
      <c r="W9" s="484"/>
      <c r="X9" s="484"/>
      <c r="Y9" s="485"/>
      <c r="Z9" s="485"/>
      <c r="AA9" s="485"/>
      <c r="AB9" s="485"/>
      <c r="AC9" s="485"/>
      <c r="AD9" s="485"/>
      <c r="AE9" s="484"/>
      <c r="AF9" s="484"/>
      <c r="AG9" s="484"/>
      <c r="AH9" s="484"/>
      <c r="AI9" s="484"/>
      <c r="AJ9" s="484"/>
      <c r="AK9" s="484"/>
      <c r="AL9" s="484"/>
      <c r="AM9" s="484"/>
      <c r="AN9" s="484"/>
      <c r="AO9" s="484"/>
      <c r="AP9" s="484"/>
      <c r="AQ9" s="484"/>
      <c r="AR9" s="484"/>
      <c r="AS9" s="484"/>
      <c r="AT9" s="484"/>
      <c r="AU9" s="484"/>
      <c r="AV9" s="484"/>
      <c r="AW9" s="484"/>
      <c r="AX9" s="486"/>
    </row>
    <row r="10" spans="1:50" ht="70.5" customHeight="1" x14ac:dyDescent="0.15">
      <c r="A10" s="454" t="s">
        <v>36</v>
      </c>
      <c r="B10" s="455"/>
      <c r="C10" s="455"/>
      <c r="D10" s="455"/>
      <c r="E10" s="455"/>
      <c r="F10" s="455"/>
      <c r="G10" s="483" t="s">
        <v>552</v>
      </c>
      <c r="H10" s="484"/>
      <c r="I10" s="484"/>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4"/>
      <c r="AG10" s="484"/>
      <c r="AH10" s="484"/>
      <c r="AI10" s="484"/>
      <c r="AJ10" s="484"/>
      <c r="AK10" s="484"/>
      <c r="AL10" s="484"/>
      <c r="AM10" s="484"/>
      <c r="AN10" s="484"/>
      <c r="AO10" s="484"/>
      <c r="AP10" s="484"/>
      <c r="AQ10" s="484"/>
      <c r="AR10" s="484"/>
      <c r="AS10" s="484"/>
      <c r="AT10" s="484"/>
      <c r="AU10" s="484"/>
      <c r="AV10" s="484"/>
      <c r="AW10" s="484"/>
      <c r="AX10" s="486"/>
    </row>
    <row r="11" spans="1:50" ht="26.25" customHeight="1" x14ac:dyDescent="0.15">
      <c r="A11" s="454" t="s">
        <v>6</v>
      </c>
      <c r="B11" s="455"/>
      <c r="C11" s="455"/>
      <c r="D11" s="455"/>
      <c r="E11" s="455"/>
      <c r="F11" s="456"/>
      <c r="G11" s="503" t="str">
        <f>入力規則等!P10</f>
        <v>委託・請負</v>
      </c>
      <c r="H11" s="504"/>
      <c r="I11" s="504"/>
      <c r="J11" s="504"/>
      <c r="K11" s="504"/>
      <c r="L11" s="504"/>
      <c r="M11" s="504"/>
      <c r="N11" s="504"/>
      <c r="O11" s="504"/>
      <c r="P11" s="504"/>
      <c r="Q11" s="504"/>
      <c r="R11" s="504"/>
      <c r="S11" s="504"/>
      <c r="T11" s="504"/>
      <c r="U11" s="504"/>
      <c r="V11" s="504"/>
      <c r="W11" s="504"/>
      <c r="X11" s="504"/>
      <c r="Y11" s="504"/>
      <c r="Z11" s="504"/>
      <c r="AA11" s="504"/>
      <c r="AB11" s="504"/>
      <c r="AC11" s="504"/>
      <c r="AD11" s="504"/>
      <c r="AE11" s="504"/>
      <c r="AF11" s="504"/>
      <c r="AG11" s="504"/>
      <c r="AH11" s="504"/>
      <c r="AI11" s="504"/>
      <c r="AJ11" s="504"/>
      <c r="AK11" s="504"/>
      <c r="AL11" s="504"/>
      <c r="AM11" s="504"/>
      <c r="AN11" s="504"/>
      <c r="AO11" s="504"/>
      <c r="AP11" s="504"/>
      <c r="AQ11" s="504"/>
      <c r="AR11" s="504"/>
      <c r="AS11" s="504"/>
      <c r="AT11" s="504"/>
      <c r="AU11" s="504"/>
      <c r="AV11" s="504"/>
      <c r="AW11" s="504"/>
      <c r="AX11" s="505"/>
    </row>
    <row r="12" spans="1:50" ht="21" customHeight="1" x14ac:dyDescent="0.15">
      <c r="A12" s="457" t="s">
        <v>27</v>
      </c>
      <c r="B12" s="458"/>
      <c r="C12" s="458"/>
      <c r="D12" s="458"/>
      <c r="E12" s="458"/>
      <c r="F12" s="459"/>
      <c r="G12" s="466"/>
      <c r="H12" s="467"/>
      <c r="I12" s="467"/>
      <c r="J12" s="467"/>
      <c r="K12" s="467"/>
      <c r="L12" s="467"/>
      <c r="M12" s="467"/>
      <c r="N12" s="467"/>
      <c r="O12" s="467"/>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0"/>
    </row>
    <row r="13" spans="1:50" ht="21" customHeight="1" x14ac:dyDescent="0.15">
      <c r="A13" s="460"/>
      <c r="B13" s="461"/>
      <c r="C13" s="461"/>
      <c r="D13" s="461"/>
      <c r="E13" s="461"/>
      <c r="F13" s="462"/>
      <c r="G13" s="471" t="s">
        <v>7</v>
      </c>
      <c r="H13" s="472"/>
      <c r="I13" s="477" t="s">
        <v>8</v>
      </c>
      <c r="J13" s="478"/>
      <c r="K13" s="478"/>
      <c r="L13" s="478"/>
      <c r="M13" s="478"/>
      <c r="N13" s="478"/>
      <c r="O13" s="479"/>
      <c r="P13" s="71">
        <v>96.742999999999995</v>
      </c>
      <c r="Q13" s="72"/>
      <c r="R13" s="72"/>
      <c r="S13" s="72"/>
      <c r="T13" s="72"/>
      <c r="U13" s="72"/>
      <c r="V13" s="73"/>
      <c r="W13" s="71">
        <v>91.549000000000007</v>
      </c>
      <c r="X13" s="72"/>
      <c r="Y13" s="72"/>
      <c r="Z13" s="72"/>
      <c r="AA13" s="72"/>
      <c r="AB13" s="72"/>
      <c r="AC13" s="73"/>
      <c r="AD13" s="71">
        <v>92.798000000000002</v>
      </c>
      <c r="AE13" s="72"/>
      <c r="AF13" s="72"/>
      <c r="AG13" s="72"/>
      <c r="AH13" s="72"/>
      <c r="AI13" s="72"/>
      <c r="AJ13" s="73"/>
      <c r="AK13" s="71">
        <v>90.305999999999997</v>
      </c>
      <c r="AL13" s="72"/>
      <c r="AM13" s="72"/>
      <c r="AN13" s="72"/>
      <c r="AO13" s="72"/>
      <c r="AP13" s="72"/>
      <c r="AQ13" s="73"/>
      <c r="AR13" s="664">
        <v>88.510999999999996</v>
      </c>
      <c r="AS13" s="665"/>
      <c r="AT13" s="665"/>
      <c r="AU13" s="665"/>
      <c r="AV13" s="665"/>
      <c r="AW13" s="665"/>
      <c r="AX13" s="666"/>
    </row>
    <row r="14" spans="1:50" ht="21" customHeight="1" x14ac:dyDescent="0.15">
      <c r="A14" s="460"/>
      <c r="B14" s="461"/>
      <c r="C14" s="461"/>
      <c r="D14" s="461"/>
      <c r="E14" s="461"/>
      <c r="F14" s="462"/>
      <c r="G14" s="473"/>
      <c r="H14" s="474"/>
      <c r="I14" s="339" t="s">
        <v>9</v>
      </c>
      <c r="J14" s="468"/>
      <c r="K14" s="468"/>
      <c r="L14" s="468"/>
      <c r="M14" s="468"/>
      <c r="N14" s="468"/>
      <c r="O14" s="469"/>
      <c r="P14" s="71" t="s">
        <v>532</v>
      </c>
      <c r="Q14" s="72"/>
      <c r="R14" s="72"/>
      <c r="S14" s="72"/>
      <c r="T14" s="72"/>
      <c r="U14" s="72"/>
      <c r="V14" s="73"/>
      <c r="W14" s="71" t="s">
        <v>532</v>
      </c>
      <c r="X14" s="72"/>
      <c r="Y14" s="72"/>
      <c r="Z14" s="72"/>
      <c r="AA14" s="72"/>
      <c r="AB14" s="72"/>
      <c r="AC14" s="73"/>
      <c r="AD14" s="71" t="s">
        <v>532</v>
      </c>
      <c r="AE14" s="72"/>
      <c r="AF14" s="72"/>
      <c r="AG14" s="72"/>
      <c r="AH14" s="72"/>
      <c r="AI14" s="72"/>
      <c r="AJ14" s="73"/>
      <c r="AK14" s="71" t="s">
        <v>532</v>
      </c>
      <c r="AL14" s="72"/>
      <c r="AM14" s="72"/>
      <c r="AN14" s="72"/>
      <c r="AO14" s="72"/>
      <c r="AP14" s="72"/>
      <c r="AQ14" s="73"/>
      <c r="AR14" s="662"/>
      <c r="AS14" s="662"/>
      <c r="AT14" s="662"/>
      <c r="AU14" s="662"/>
      <c r="AV14" s="662"/>
      <c r="AW14" s="662"/>
      <c r="AX14" s="663"/>
    </row>
    <row r="15" spans="1:50" ht="21" customHeight="1" x14ac:dyDescent="0.15">
      <c r="A15" s="460"/>
      <c r="B15" s="461"/>
      <c r="C15" s="461"/>
      <c r="D15" s="461"/>
      <c r="E15" s="461"/>
      <c r="F15" s="462"/>
      <c r="G15" s="473"/>
      <c r="H15" s="474"/>
      <c r="I15" s="339" t="s">
        <v>62</v>
      </c>
      <c r="J15" s="340"/>
      <c r="K15" s="340"/>
      <c r="L15" s="340"/>
      <c r="M15" s="340"/>
      <c r="N15" s="340"/>
      <c r="O15" s="341"/>
      <c r="P15" s="71" t="s">
        <v>532</v>
      </c>
      <c r="Q15" s="72"/>
      <c r="R15" s="72"/>
      <c r="S15" s="72"/>
      <c r="T15" s="72"/>
      <c r="U15" s="72"/>
      <c r="V15" s="73"/>
      <c r="W15" s="71" t="s">
        <v>532</v>
      </c>
      <c r="X15" s="72"/>
      <c r="Y15" s="72"/>
      <c r="Z15" s="72"/>
      <c r="AA15" s="72"/>
      <c r="AB15" s="72"/>
      <c r="AC15" s="73"/>
      <c r="AD15" s="71" t="s">
        <v>532</v>
      </c>
      <c r="AE15" s="72"/>
      <c r="AF15" s="72"/>
      <c r="AG15" s="72"/>
      <c r="AH15" s="72"/>
      <c r="AI15" s="72"/>
      <c r="AJ15" s="73"/>
      <c r="AK15" s="71" t="s">
        <v>532</v>
      </c>
      <c r="AL15" s="72"/>
      <c r="AM15" s="72"/>
      <c r="AN15" s="72"/>
      <c r="AO15" s="72"/>
      <c r="AP15" s="72"/>
      <c r="AQ15" s="73"/>
      <c r="AR15" s="71" t="s">
        <v>560</v>
      </c>
      <c r="AS15" s="72"/>
      <c r="AT15" s="72"/>
      <c r="AU15" s="72"/>
      <c r="AV15" s="72"/>
      <c r="AW15" s="72"/>
      <c r="AX15" s="661"/>
    </row>
    <row r="16" spans="1:50" ht="21" customHeight="1" x14ac:dyDescent="0.15">
      <c r="A16" s="460"/>
      <c r="B16" s="461"/>
      <c r="C16" s="461"/>
      <c r="D16" s="461"/>
      <c r="E16" s="461"/>
      <c r="F16" s="462"/>
      <c r="G16" s="473"/>
      <c r="H16" s="474"/>
      <c r="I16" s="339" t="s">
        <v>63</v>
      </c>
      <c r="J16" s="340"/>
      <c r="K16" s="340"/>
      <c r="L16" s="340"/>
      <c r="M16" s="340"/>
      <c r="N16" s="340"/>
      <c r="O16" s="341"/>
      <c r="P16" s="71" t="s">
        <v>532</v>
      </c>
      <c r="Q16" s="72"/>
      <c r="R16" s="72"/>
      <c r="S16" s="72"/>
      <c r="T16" s="72"/>
      <c r="U16" s="72"/>
      <c r="V16" s="73"/>
      <c r="W16" s="71" t="s">
        <v>532</v>
      </c>
      <c r="X16" s="72"/>
      <c r="Y16" s="72"/>
      <c r="Z16" s="72"/>
      <c r="AA16" s="72"/>
      <c r="AB16" s="72"/>
      <c r="AC16" s="73"/>
      <c r="AD16" s="71" t="s">
        <v>532</v>
      </c>
      <c r="AE16" s="72"/>
      <c r="AF16" s="72"/>
      <c r="AG16" s="72"/>
      <c r="AH16" s="72"/>
      <c r="AI16" s="72"/>
      <c r="AJ16" s="73"/>
      <c r="AK16" s="71" t="s">
        <v>532</v>
      </c>
      <c r="AL16" s="72"/>
      <c r="AM16" s="72"/>
      <c r="AN16" s="72"/>
      <c r="AO16" s="72"/>
      <c r="AP16" s="72"/>
      <c r="AQ16" s="73"/>
      <c r="AR16" s="440"/>
      <c r="AS16" s="441"/>
      <c r="AT16" s="441"/>
      <c r="AU16" s="441"/>
      <c r="AV16" s="441"/>
      <c r="AW16" s="441"/>
      <c r="AX16" s="442"/>
    </row>
    <row r="17" spans="1:50" ht="24.75" customHeight="1" x14ac:dyDescent="0.15">
      <c r="A17" s="460"/>
      <c r="B17" s="461"/>
      <c r="C17" s="461"/>
      <c r="D17" s="461"/>
      <c r="E17" s="461"/>
      <c r="F17" s="462"/>
      <c r="G17" s="473"/>
      <c r="H17" s="474"/>
      <c r="I17" s="339" t="s">
        <v>61</v>
      </c>
      <c r="J17" s="468"/>
      <c r="K17" s="468"/>
      <c r="L17" s="468"/>
      <c r="M17" s="468"/>
      <c r="N17" s="468"/>
      <c r="O17" s="469"/>
      <c r="P17" s="71" t="s">
        <v>532</v>
      </c>
      <c r="Q17" s="72"/>
      <c r="R17" s="72"/>
      <c r="S17" s="72"/>
      <c r="T17" s="72"/>
      <c r="U17" s="72"/>
      <c r="V17" s="73"/>
      <c r="W17" s="71" t="s">
        <v>532</v>
      </c>
      <c r="X17" s="72"/>
      <c r="Y17" s="72"/>
      <c r="Z17" s="72"/>
      <c r="AA17" s="72"/>
      <c r="AB17" s="72"/>
      <c r="AC17" s="73"/>
      <c r="AD17" s="71" t="s">
        <v>532</v>
      </c>
      <c r="AE17" s="72"/>
      <c r="AF17" s="72"/>
      <c r="AG17" s="72"/>
      <c r="AH17" s="72"/>
      <c r="AI17" s="72"/>
      <c r="AJ17" s="73"/>
      <c r="AK17" s="71" t="s">
        <v>532</v>
      </c>
      <c r="AL17" s="72"/>
      <c r="AM17" s="72"/>
      <c r="AN17" s="72"/>
      <c r="AO17" s="72"/>
      <c r="AP17" s="72"/>
      <c r="AQ17" s="73"/>
      <c r="AR17" s="443"/>
      <c r="AS17" s="443"/>
      <c r="AT17" s="443"/>
      <c r="AU17" s="443"/>
      <c r="AV17" s="443"/>
      <c r="AW17" s="443"/>
      <c r="AX17" s="444"/>
    </row>
    <row r="18" spans="1:50" ht="24.75" customHeight="1" x14ac:dyDescent="0.15">
      <c r="A18" s="460"/>
      <c r="B18" s="461"/>
      <c r="C18" s="461"/>
      <c r="D18" s="461"/>
      <c r="E18" s="461"/>
      <c r="F18" s="462"/>
      <c r="G18" s="475"/>
      <c r="H18" s="476"/>
      <c r="I18" s="342" t="s">
        <v>22</v>
      </c>
      <c r="J18" s="343"/>
      <c r="K18" s="343"/>
      <c r="L18" s="343"/>
      <c r="M18" s="343"/>
      <c r="N18" s="343"/>
      <c r="O18" s="344"/>
      <c r="P18" s="315">
        <f>SUM(P13:V17)</f>
        <v>96.742999999999995</v>
      </c>
      <c r="Q18" s="316"/>
      <c r="R18" s="316"/>
      <c r="S18" s="316"/>
      <c r="T18" s="316"/>
      <c r="U18" s="316"/>
      <c r="V18" s="317"/>
      <c r="W18" s="315">
        <f>SUM(W13:AC17)</f>
        <v>91.549000000000007</v>
      </c>
      <c r="X18" s="316"/>
      <c r="Y18" s="316"/>
      <c r="Z18" s="316"/>
      <c r="AA18" s="316"/>
      <c r="AB18" s="316"/>
      <c r="AC18" s="317"/>
      <c r="AD18" s="315">
        <f>SUM(AD13:AJ17)</f>
        <v>92.798000000000002</v>
      </c>
      <c r="AE18" s="316"/>
      <c r="AF18" s="316"/>
      <c r="AG18" s="316"/>
      <c r="AH18" s="316"/>
      <c r="AI18" s="316"/>
      <c r="AJ18" s="317"/>
      <c r="AK18" s="315">
        <f>SUM(AK13:AQ17)</f>
        <v>90.305999999999997</v>
      </c>
      <c r="AL18" s="316"/>
      <c r="AM18" s="316"/>
      <c r="AN18" s="316"/>
      <c r="AO18" s="316"/>
      <c r="AP18" s="316"/>
      <c r="AQ18" s="317"/>
      <c r="AR18" s="315">
        <f>SUM(AR13:AX17)</f>
        <v>88.510999999999996</v>
      </c>
      <c r="AS18" s="316"/>
      <c r="AT18" s="316"/>
      <c r="AU18" s="316"/>
      <c r="AV18" s="316"/>
      <c r="AW18" s="316"/>
      <c r="AX18" s="318"/>
    </row>
    <row r="19" spans="1:50" ht="24.75" customHeight="1" x14ac:dyDescent="0.15">
      <c r="A19" s="460"/>
      <c r="B19" s="461"/>
      <c r="C19" s="461"/>
      <c r="D19" s="461"/>
      <c r="E19" s="461"/>
      <c r="F19" s="462"/>
      <c r="G19" s="312" t="s">
        <v>10</v>
      </c>
      <c r="H19" s="313"/>
      <c r="I19" s="313"/>
      <c r="J19" s="313"/>
      <c r="K19" s="313"/>
      <c r="L19" s="313"/>
      <c r="M19" s="313"/>
      <c r="N19" s="313"/>
      <c r="O19" s="313"/>
      <c r="P19" s="71">
        <v>89.516000000000005</v>
      </c>
      <c r="Q19" s="72"/>
      <c r="R19" s="72"/>
      <c r="S19" s="72"/>
      <c r="T19" s="72"/>
      <c r="U19" s="72"/>
      <c r="V19" s="73"/>
      <c r="W19" s="71">
        <v>88.67</v>
      </c>
      <c r="X19" s="72"/>
      <c r="Y19" s="72"/>
      <c r="Z19" s="72"/>
      <c r="AA19" s="72"/>
      <c r="AB19" s="72"/>
      <c r="AC19" s="73"/>
      <c r="AD19" s="71">
        <v>88.478999999999999</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3"/>
      <c r="B20" s="464"/>
      <c r="C20" s="464"/>
      <c r="D20" s="464"/>
      <c r="E20" s="464"/>
      <c r="F20" s="465"/>
      <c r="G20" s="312" t="s">
        <v>11</v>
      </c>
      <c r="H20" s="313"/>
      <c r="I20" s="313"/>
      <c r="J20" s="313"/>
      <c r="K20" s="313"/>
      <c r="L20" s="313"/>
      <c r="M20" s="313"/>
      <c r="N20" s="313"/>
      <c r="O20" s="313"/>
      <c r="P20" s="320">
        <f>IF(P18=0, "-", P19/P18)</f>
        <v>0.92529692070744152</v>
      </c>
      <c r="Q20" s="320"/>
      <c r="R20" s="320"/>
      <c r="S20" s="320"/>
      <c r="T20" s="320"/>
      <c r="U20" s="320"/>
      <c r="V20" s="320"/>
      <c r="W20" s="320">
        <f>IF(W18=0, "-", W19/W18)</f>
        <v>0.96855235993839361</v>
      </c>
      <c r="X20" s="320"/>
      <c r="Y20" s="320"/>
      <c r="Z20" s="320"/>
      <c r="AA20" s="320"/>
      <c r="AB20" s="320"/>
      <c r="AC20" s="320"/>
      <c r="AD20" s="320">
        <f>IF(AD18=0, "-", AD19/AD18)</f>
        <v>0.95345804866484185</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318</v>
      </c>
      <c r="H21" s="221"/>
      <c r="I21" s="221"/>
      <c r="J21" s="221"/>
      <c r="K21" s="221"/>
      <c r="L21" s="221"/>
      <c r="M21" s="221"/>
      <c r="N21" s="221"/>
      <c r="O21" s="222"/>
      <c r="P21" s="240" t="s">
        <v>82</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302</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58"/>
      <c r="AU22" s="110">
        <v>30</v>
      </c>
      <c r="AV22" s="110"/>
      <c r="AW22" s="108" t="s">
        <v>354</v>
      </c>
      <c r="AX22" s="109"/>
    </row>
    <row r="23" spans="1:50" ht="28.35" customHeight="1" x14ac:dyDescent="0.15">
      <c r="A23" s="216"/>
      <c r="B23" s="214"/>
      <c r="C23" s="214"/>
      <c r="D23" s="214"/>
      <c r="E23" s="214"/>
      <c r="F23" s="215"/>
      <c r="G23" s="254" t="s">
        <v>555</v>
      </c>
      <c r="H23" s="195"/>
      <c r="I23" s="195"/>
      <c r="J23" s="195"/>
      <c r="K23" s="195"/>
      <c r="L23" s="195"/>
      <c r="M23" s="195"/>
      <c r="N23" s="195"/>
      <c r="O23" s="196"/>
      <c r="P23" s="254" t="s">
        <v>556</v>
      </c>
      <c r="Q23" s="195"/>
      <c r="R23" s="195"/>
      <c r="S23" s="195"/>
      <c r="T23" s="195"/>
      <c r="U23" s="195"/>
      <c r="V23" s="195"/>
      <c r="W23" s="195"/>
      <c r="X23" s="196"/>
      <c r="Y23" s="293" t="s">
        <v>14</v>
      </c>
      <c r="Z23" s="294"/>
      <c r="AA23" s="295"/>
      <c r="AB23" s="321" t="s">
        <v>383</v>
      </c>
      <c r="AC23" s="296"/>
      <c r="AD23" s="296"/>
      <c r="AE23" s="93">
        <v>809244</v>
      </c>
      <c r="AF23" s="94"/>
      <c r="AG23" s="94"/>
      <c r="AH23" s="94"/>
      <c r="AI23" s="95"/>
      <c r="AJ23" s="93">
        <v>761761</v>
      </c>
      <c r="AK23" s="94"/>
      <c r="AL23" s="94"/>
      <c r="AM23" s="94"/>
      <c r="AN23" s="95"/>
      <c r="AO23" s="93">
        <v>1499396</v>
      </c>
      <c r="AP23" s="94"/>
      <c r="AQ23" s="94"/>
      <c r="AR23" s="94"/>
      <c r="AS23" s="95"/>
      <c r="AT23" s="226"/>
      <c r="AU23" s="226"/>
      <c r="AV23" s="226"/>
      <c r="AW23" s="226"/>
      <c r="AX23" s="227"/>
    </row>
    <row r="24" spans="1:50" ht="28.35" customHeight="1" x14ac:dyDescent="0.15">
      <c r="A24" s="217"/>
      <c r="B24" s="218"/>
      <c r="C24" s="218"/>
      <c r="D24" s="218"/>
      <c r="E24" s="218"/>
      <c r="F24" s="219"/>
      <c r="G24" s="276"/>
      <c r="H24" s="276"/>
      <c r="I24" s="276"/>
      <c r="J24" s="276"/>
      <c r="K24" s="276"/>
      <c r="L24" s="276"/>
      <c r="M24" s="276"/>
      <c r="N24" s="276"/>
      <c r="O24" s="277"/>
      <c r="P24" s="276"/>
      <c r="Q24" s="276"/>
      <c r="R24" s="276"/>
      <c r="S24" s="276"/>
      <c r="T24" s="276"/>
      <c r="U24" s="276"/>
      <c r="V24" s="276"/>
      <c r="W24" s="276"/>
      <c r="X24" s="277"/>
      <c r="Y24" s="175" t="s">
        <v>65</v>
      </c>
      <c r="Z24" s="121"/>
      <c r="AA24" s="171"/>
      <c r="AB24" s="322" t="s">
        <v>383</v>
      </c>
      <c r="AC24" s="286"/>
      <c r="AD24" s="286"/>
      <c r="AE24" s="93">
        <v>700000</v>
      </c>
      <c r="AF24" s="94"/>
      <c r="AG24" s="94"/>
      <c r="AH24" s="94"/>
      <c r="AI24" s="95"/>
      <c r="AJ24" s="93">
        <v>700000</v>
      </c>
      <c r="AK24" s="94"/>
      <c r="AL24" s="94"/>
      <c r="AM24" s="94"/>
      <c r="AN24" s="95"/>
      <c r="AO24" s="93">
        <v>750000</v>
      </c>
      <c r="AP24" s="94"/>
      <c r="AQ24" s="94"/>
      <c r="AR24" s="94"/>
      <c r="AS24" s="95"/>
      <c r="AT24" s="93">
        <v>750000</v>
      </c>
      <c r="AU24" s="94"/>
      <c r="AV24" s="94"/>
      <c r="AW24" s="94"/>
      <c r="AX24" s="96"/>
    </row>
    <row r="25" spans="1:50" ht="28.35" customHeight="1" x14ac:dyDescent="0.15">
      <c r="A25" s="667"/>
      <c r="B25" s="668"/>
      <c r="C25" s="668"/>
      <c r="D25" s="668"/>
      <c r="E25" s="668"/>
      <c r="F25" s="669"/>
      <c r="G25" s="197"/>
      <c r="H25" s="197"/>
      <c r="I25" s="197"/>
      <c r="J25" s="197"/>
      <c r="K25" s="197"/>
      <c r="L25" s="197"/>
      <c r="M25" s="197"/>
      <c r="N25" s="197"/>
      <c r="O25" s="198"/>
      <c r="P25" s="197"/>
      <c r="Q25" s="197"/>
      <c r="R25" s="197"/>
      <c r="S25" s="197"/>
      <c r="T25" s="197"/>
      <c r="U25" s="197"/>
      <c r="V25" s="197"/>
      <c r="W25" s="197"/>
      <c r="X25" s="198"/>
      <c r="Y25" s="120" t="s">
        <v>15</v>
      </c>
      <c r="Z25" s="121"/>
      <c r="AA25" s="171"/>
      <c r="AB25" s="679" t="s">
        <v>358</v>
      </c>
      <c r="AC25" s="264"/>
      <c r="AD25" s="264"/>
      <c r="AE25" s="93">
        <v>115.6</v>
      </c>
      <c r="AF25" s="94"/>
      <c r="AG25" s="94"/>
      <c r="AH25" s="94"/>
      <c r="AI25" s="95"/>
      <c r="AJ25" s="93">
        <v>108.8</v>
      </c>
      <c r="AK25" s="94"/>
      <c r="AL25" s="94"/>
      <c r="AM25" s="94"/>
      <c r="AN25" s="95"/>
      <c r="AO25" s="93">
        <v>199.9</v>
      </c>
      <c r="AP25" s="94"/>
      <c r="AQ25" s="94"/>
      <c r="AR25" s="94"/>
      <c r="AS25" s="95"/>
      <c r="AT25" s="268"/>
      <c r="AU25" s="269"/>
      <c r="AV25" s="269"/>
      <c r="AW25" s="269"/>
      <c r="AX25" s="270"/>
    </row>
    <row r="26" spans="1:50" ht="18.75" customHeight="1" x14ac:dyDescent="0.15">
      <c r="A26" s="213" t="s">
        <v>13</v>
      </c>
      <c r="B26" s="214"/>
      <c r="C26" s="214"/>
      <c r="D26" s="214"/>
      <c r="E26" s="214"/>
      <c r="F26" s="215"/>
      <c r="G26" s="220" t="s">
        <v>318</v>
      </c>
      <c r="H26" s="221"/>
      <c r="I26" s="221"/>
      <c r="J26" s="221"/>
      <c r="K26" s="221"/>
      <c r="L26" s="221"/>
      <c r="M26" s="221"/>
      <c r="N26" s="221"/>
      <c r="O26" s="222"/>
      <c r="P26" s="240" t="s">
        <v>82</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58" t="s">
        <v>302</v>
      </c>
      <c r="AU26" s="659"/>
      <c r="AV26" s="659"/>
      <c r="AW26" s="659"/>
      <c r="AX26" s="660"/>
    </row>
    <row r="27" spans="1:50" ht="18.75"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58"/>
      <c r="AU27" s="110">
        <v>30</v>
      </c>
      <c r="AV27" s="110"/>
      <c r="AW27" s="108" t="s">
        <v>354</v>
      </c>
      <c r="AX27" s="109"/>
    </row>
    <row r="28" spans="1:50" ht="22.5" customHeight="1" x14ac:dyDescent="0.15">
      <c r="A28" s="216"/>
      <c r="B28" s="214"/>
      <c r="C28" s="214"/>
      <c r="D28" s="214"/>
      <c r="E28" s="214"/>
      <c r="F28" s="215"/>
      <c r="G28" s="254" t="s">
        <v>557</v>
      </c>
      <c r="H28" s="195"/>
      <c r="I28" s="195"/>
      <c r="J28" s="195"/>
      <c r="K28" s="195"/>
      <c r="L28" s="195"/>
      <c r="M28" s="195"/>
      <c r="N28" s="195"/>
      <c r="O28" s="196"/>
      <c r="P28" s="254" t="s">
        <v>558</v>
      </c>
      <c r="Q28" s="195"/>
      <c r="R28" s="195"/>
      <c r="S28" s="195"/>
      <c r="T28" s="195"/>
      <c r="U28" s="195"/>
      <c r="V28" s="195"/>
      <c r="W28" s="195"/>
      <c r="X28" s="196"/>
      <c r="Y28" s="293" t="s">
        <v>14</v>
      </c>
      <c r="Z28" s="294"/>
      <c r="AA28" s="295"/>
      <c r="AB28" s="321" t="s">
        <v>384</v>
      </c>
      <c r="AC28" s="296"/>
      <c r="AD28" s="296"/>
      <c r="AE28" s="93">
        <v>316</v>
      </c>
      <c r="AF28" s="94"/>
      <c r="AG28" s="94"/>
      <c r="AH28" s="94"/>
      <c r="AI28" s="95"/>
      <c r="AJ28" s="93">
        <v>332</v>
      </c>
      <c r="AK28" s="94"/>
      <c r="AL28" s="94"/>
      <c r="AM28" s="94"/>
      <c r="AN28" s="95"/>
      <c r="AO28" s="93">
        <v>332</v>
      </c>
      <c r="AP28" s="94"/>
      <c r="AQ28" s="94"/>
      <c r="AR28" s="94"/>
      <c r="AS28" s="95"/>
      <c r="AT28" s="226"/>
      <c r="AU28" s="226"/>
      <c r="AV28" s="226"/>
      <c r="AW28" s="226"/>
      <c r="AX28" s="227"/>
    </row>
    <row r="29" spans="1:50" ht="22.5" customHeight="1" x14ac:dyDescent="0.15">
      <c r="A29" s="217"/>
      <c r="B29" s="218"/>
      <c r="C29" s="218"/>
      <c r="D29" s="218"/>
      <c r="E29" s="218"/>
      <c r="F29" s="219"/>
      <c r="G29" s="276"/>
      <c r="H29" s="276"/>
      <c r="I29" s="276"/>
      <c r="J29" s="276"/>
      <c r="K29" s="276"/>
      <c r="L29" s="276"/>
      <c r="M29" s="276"/>
      <c r="N29" s="276"/>
      <c r="O29" s="277"/>
      <c r="P29" s="276"/>
      <c r="Q29" s="276"/>
      <c r="R29" s="276"/>
      <c r="S29" s="276"/>
      <c r="T29" s="276"/>
      <c r="U29" s="276"/>
      <c r="V29" s="276"/>
      <c r="W29" s="276"/>
      <c r="X29" s="277"/>
      <c r="Y29" s="175" t="s">
        <v>65</v>
      </c>
      <c r="Z29" s="121"/>
      <c r="AA29" s="171"/>
      <c r="AB29" s="322" t="s">
        <v>384</v>
      </c>
      <c r="AC29" s="286"/>
      <c r="AD29" s="286"/>
      <c r="AE29" s="93">
        <v>250</v>
      </c>
      <c r="AF29" s="94"/>
      <c r="AG29" s="94"/>
      <c r="AH29" s="94"/>
      <c r="AI29" s="95"/>
      <c r="AJ29" s="93">
        <v>250</v>
      </c>
      <c r="AK29" s="94"/>
      <c r="AL29" s="94"/>
      <c r="AM29" s="94"/>
      <c r="AN29" s="95"/>
      <c r="AO29" s="93">
        <v>300</v>
      </c>
      <c r="AP29" s="94"/>
      <c r="AQ29" s="94"/>
      <c r="AR29" s="94"/>
      <c r="AS29" s="95"/>
      <c r="AT29" s="93">
        <v>300</v>
      </c>
      <c r="AU29" s="94"/>
      <c r="AV29" s="94"/>
      <c r="AW29" s="94"/>
      <c r="AX29" s="96"/>
    </row>
    <row r="30" spans="1:50" ht="22.5" customHeight="1" x14ac:dyDescent="0.15">
      <c r="A30" s="667"/>
      <c r="B30" s="668"/>
      <c r="C30" s="668"/>
      <c r="D30" s="668"/>
      <c r="E30" s="668"/>
      <c r="F30" s="669"/>
      <c r="G30" s="197"/>
      <c r="H30" s="197"/>
      <c r="I30" s="197"/>
      <c r="J30" s="197"/>
      <c r="K30" s="197"/>
      <c r="L30" s="197"/>
      <c r="M30" s="197"/>
      <c r="N30" s="197"/>
      <c r="O30" s="198"/>
      <c r="P30" s="197"/>
      <c r="Q30" s="197"/>
      <c r="R30" s="197"/>
      <c r="S30" s="197"/>
      <c r="T30" s="197"/>
      <c r="U30" s="197"/>
      <c r="V30" s="197"/>
      <c r="W30" s="197"/>
      <c r="X30" s="198"/>
      <c r="Y30" s="120" t="s">
        <v>15</v>
      </c>
      <c r="Z30" s="121"/>
      <c r="AA30" s="171"/>
      <c r="AB30" s="264" t="s">
        <v>16</v>
      </c>
      <c r="AC30" s="264"/>
      <c r="AD30" s="264"/>
      <c r="AE30" s="93">
        <v>126</v>
      </c>
      <c r="AF30" s="94"/>
      <c r="AG30" s="94"/>
      <c r="AH30" s="94"/>
      <c r="AI30" s="95"/>
      <c r="AJ30" s="93">
        <v>133</v>
      </c>
      <c r="AK30" s="94"/>
      <c r="AL30" s="94"/>
      <c r="AM30" s="94"/>
      <c r="AN30" s="95"/>
      <c r="AO30" s="93">
        <v>111</v>
      </c>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318</v>
      </c>
      <c r="H31" s="221"/>
      <c r="I31" s="221"/>
      <c r="J31" s="221"/>
      <c r="K31" s="221"/>
      <c r="L31" s="221"/>
      <c r="M31" s="221"/>
      <c r="N31" s="221"/>
      <c r="O31" s="222"/>
      <c r="P31" s="240" t="s">
        <v>82</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302</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58"/>
      <c r="AU32" s="110"/>
      <c r="AV32" s="110"/>
      <c r="AW32" s="108" t="s">
        <v>354</v>
      </c>
      <c r="AX32" s="109"/>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7"/>
      <c r="B35" s="668"/>
      <c r="C35" s="668"/>
      <c r="D35" s="668"/>
      <c r="E35" s="668"/>
      <c r="F35" s="669"/>
      <c r="G35" s="653"/>
      <c r="H35" s="654"/>
      <c r="I35" s="654"/>
      <c r="J35" s="654"/>
      <c r="K35" s="654"/>
      <c r="L35" s="654"/>
      <c r="M35" s="654"/>
      <c r="N35" s="654"/>
      <c r="O35" s="655"/>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318</v>
      </c>
      <c r="H36" s="221"/>
      <c r="I36" s="221"/>
      <c r="J36" s="221"/>
      <c r="K36" s="221"/>
      <c r="L36" s="221"/>
      <c r="M36" s="221"/>
      <c r="N36" s="221"/>
      <c r="O36" s="222"/>
      <c r="P36" s="240" t="s">
        <v>82</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302</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58"/>
      <c r="AU37" s="110"/>
      <c r="AV37" s="110"/>
      <c r="AW37" s="108" t="s">
        <v>354</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7"/>
      <c r="B40" s="668"/>
      <c r="C40" s="668"/>
      <c r="D40" s="668"/>
      <c r="E40" s="668"/>
      <c r="F40" s="669"/>
      <c r="G40" s="653"/>
      <c r="H40" s="654"/>
      <c r="I40" s="654"/>
      <c r="J40" s="654"/>
      <c r="K40" s="654"/>
      <c r="L40" s="654"/>
      <c r="M40" s="654"/>
      <c r="N40" s="654"/>
      <c r="O40" s="655"/>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318</v>
      </c>
      <c r="H41" s="221"/>
      <c r="I41" s="221"/>
      <c r="J41" s="221"/>
      <c r="K41" s="221"/>
      <c r="L41" s="221"/>
      <c r="M41" s="221"/>
      <c r="N41" s="221"/>
      <c r="O41" s="222"/>
      <c r="P41" s="240" t="s">
        <v>82</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302</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58"/>
      <c r="AU42" s="110"/>
      <c r="AV42" s="110"/>
      <c r="AW42" s="108" t="s">
        <v>354</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customHeight="1" x14ac:dyDescent="0.15">
      <c r="A46" s="680" t="s">
        <v>321</v>
      </c>
      <c r="B46" s="681"/>
      <c r="C46" s="681"/>
      <c r="D46" s="681"/>
      <c r="E46" s="681"/>
      <c r="F46" s="681"/>
      <c r="G46" s="681"/>
      <c r="H46" s="681"/>
      <c r="I46" s="681"/>
      <c r="J46" s="681"/>
      <c r="K46" s="681"/>
      <c r="L46" s="681"/>
      <c r="M46" s="681"/>
      <c r="N46" s="681"/>
      <c r="O46" s="681"/>
      <c r="P46" s="681"/>
      <c r="Q46" s="681"/>
      <c r="R46" s="681"/>
      <c r="S46" s="681"/>
      <c r="T46" s="681"/>
      <c r="U46" s="681"/>
      <c r="V46" s="681"/>
      <c r="W46" s="681"/>
      <c r="X46" s="681"/>
      <c r="Y46" s="681"/>
      <c r="Z46" s="681"/>
      <c r="AA46" s="681"/>
      <c r="AB46" s="681"/>
      <c r="AC46" s="681"/>
      <c r="AD46" s="681"/>
      <c r="AE46" s="681"/>
      <c r="AF46" s="681"/>
      <c r="AG46" s="681"/>
      <c r="AH46" s="681"/>
      <c r="AI46" s="681"/>
      <c r="AJ46" s="681"/>
      <c r="AK46" s="681"/>
      <c r="AL46" s="681"/>
      <c r="AM46" s="681"/>
      <c r="AN46" s="681"/>
      <c r="AO46" s="30"/>
      <c r="AP46" s="30"/>
      <c r="AQ46" s="30"/>
      <c r="AR46" s="30"/>
      <c r="AS46" s="30"/>
      <c r="AT46" s="30"/>
      <c r="AU46" s="30"/>
      <c r="AV46" s="30"/>
      <c r="AW46" s="30"/>
      <c r="AX46" s="32"/>
    </row>
    <row r="47" spans="1:50" ht="18.75" hidden="1" customHeight="1" x14ac:dyDescent="0.15">
      <c r="A47" s="234" t="s">
        <v>319</v>
      </c>
      <c r="B47" s="682" t="s">
        <v>316</v>
      </c>
      <c r="C47" s="236"/>
      <c r="D47" s="236"/>
      <c r="E47" s="236"/>
      <c r="F47" s="237"/>
      <c r="G47" s="617" t="s">
        <v>310</v>
      </c>
      <c r="H47" s="617"/>
      <c r="I47" s="617"/>
      <c r="J47" s="617"/>
      <c r="K47" s="617"/>
      <c r="L47" s="617"/>
      <c r="M47" s="617"/>
      <c r="N47" s="617"/>
      <c r="O47" s="617"/>
      <c r="P47" s="617"/>
      <c r="Q47" s="617"/>
      <c r="R47" s="617"/>
      <c r="S47" s="617"/>
      <c r="T47" s="617"/>
      <c r="U47" s="617"/>
      <c r="V47" s="617"/>
      <c r="W47" s="617"/>
      <c r="X47" s="617"/>
      <c r="Y47" s="617"/>
      <c r="Z47" s="617"/>
      <c r="AA47" s="687"/>
      <c r="AB47" s="616" t="s">
        <v>309</v>
      </c>
      <c r="AC47" s="617"/>
      <c r="AD47" s="617"/>
      <c r="AE47" s="617"/>
      <c r="AF47" s="617"/>
      <c r="AG47" s="617"/>
      <c r="AH47" s="617"/>
      <c r="AI47" s="617"/>
      <c r="AJ47" s="617"/>
      <c r="AK47" s="617"/>
      <c r="AL47" s="617"/>
      <c r="AM47" s="617"/>
      <c r="AN47" s="617"/>
      <c r="AO47" s="617"/>
      <c r="AP47" s="617"/>
      <c r="AQ47" s="617"/>
      <c r="AR47" s="617"/>
      <c r="AS47" s="617"/>
      <c r="AT47" s="617"/>
      <c r="AU47" s="617"/>
      <c r="AV47" s="617"/>
      <c r="AW47" s="617"/>
      <c r="AX47" s="618"/>
    </row>
    <row r="48" spans="1:50" ht="18.75" hidden="1" customHeight="1" x14ac:dyDescent="0.15">
      <c r="A48" s="234"/>
      <c r="B48" s="682"/>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15.75" hidden="1" customHeight="1" x14ac:dyDescent="0.15">
      <c r="A49" s="234"/>
      <c r="B49" s="682"/>
      <c r="C49" s="236"/>
      <c r="D49" s="236"/>
      <c r="E49" s="236"/>
      <c r="F49" s="237"/>
      <c r="G49" s="333"/>
      <c r="H49" s="333"/>
      <c r="I49" s="333"/>
      <c r="J49" s="333"/>
      <c r="K49" s="333"/>
      <c r="L49" s="333"/>
      <c r="M49" s="333"/>
      <c r="N49" s="333"/>
      <c r="O49" s="333"/>
      <c r="P49" s="333"/>
      <c r="Q49" s="333"/>
      <c r="R49" s="333"/>
      <c r="S49" s="333"/>
      <c r="T49" s="333"/>
      <c r="U49" s="333"/>
      <c r="V49" s="333"/>
      <c r="W49" s="333"/>
      <c r="X49" s="333"/>
      <c r="Y49" s="333"/>
      <c r="Z49" s="333"/>
      <c r="AA49" s="334"/>
      <c r="AB49" s="610"/>
      <c r="AC49" s="333"/>
      <c r="AD49" s="333"/>
      <c r="AE49" s="333"/>
      <c r="AF49" s="333"/>
      <c r="AG49" s="333"/>
      <c r="AH49" s="333"/>
      <c r="AI49" s="333"/>
      <c r="AJ49" s="333"/>
      <c r="AK49" s="333"/>
      <c r="AL49" s="333"/>
      <c r="AM49" s="333"/>
      <c r="AN49" s="333"/>
      <c r="AO49" s="333"/>
      <c r="AP49" s="333"/>
      <c r="AQ49" s="333"/>
      <c r="AR49" s="333"/>
      <c r="AS49" s="333"/>
      <c r="AT49" s="333"/>
      <c r="AU49" s="333"/>
      <c r="AV49" s="333"/>
      <c r="AW49" s="333"/>
      <c r="AX49" s="611"/>
    </row>
    <row r="50" spans="1:50" ht="15.75" hidden="1" customHeight="1" x14ac:dyDescent="0.15">
      <c r="A50" s="234"/>
      <c r="B50" s="682"/>
      <c r="C50" s="236"/>
      <c r="D50" s="236"/>
      <c r="E50" s="236"/>
      <c r="F50" s="237"/>
      <c r="G50" s="335"/>
      <c r="H50" s="335"/>
      <c r="I50" s="335"/>
      <c r="J50" s="335"/>
      <c r="K50" s="335"/>
      <c r="L50" s="335"/>
      <c r="M50" s="335"/>
      <c r="N50" s="335"/>
      <c r="O50" s="335"/>
      <c r="P50" s="335"/>
      <c r="Q50" s="335"/>
      <c r="R50" s="335"/>
      <c r="S50" s="335"/>
      <c r="T50" s="335"/>
      <c r="U50" s="335"/>
      <c r="V50" s="335"/>
      <c r="W50" s="335"/>
      <c r="X50" s="335"/>
      <c r="Y50" s="335"/>
      <c r="Z50" s="335"/>
      <c r="AA50" s="336"/>
      <c r="AB50" s="612"/>
      <c r="AC50" s="335"/>
      <c r="AD50" s="335"/>
      <c r="AE50" s="335"/>
      <c r="AF50" s="335"/>
      <c r="AG50" s="335"/>
      <c r="AH50" s="335"/>
      <c r="AI50" s="335"/>
      <c r="AJ50" s="335"/>
      <c r="AK50" s="335"/>
      <c r="AL50" s="335"/>
      <c r="AM50" s="335"/>
      <c r="AN50" s="335"/>
      <c r="AO50" s="335"/>
      <c r="AP50" s="335"/>
      <c r="AQ50" s="335"/>
      <c r="AR50" s="335"/>
      <c r="AS50" s="335"/>
      <c r="AT50" s="335"/>
      <c r="AU50" s="335"/>
      <c r="AV50" s="335"/>
      <c r="AW50" s="335"/>
      <c r="AX50" s="613"/>
    </row>
    <row r="51" spans="1:50" ht="15.75" hidden="1" customHeight="1" x14ac:dyDescent="0.15">
      <c r="A51" s="234"/>
      <c r="B51" s="683"/>
      <c r="C51" s="238"/>
      <c r="D51" s="238"/>
      <c r="E51" s="238"/>
      <c r="F51" s="239"/>
      <c r="G51" s="337"/>
      <c r="H51" s="337"/>
      <c r="I51" s="337"/>
      <c r="J51" s="337"/>
      <c r="K51" s="337"/>
      <c r="L51" s="337"/>
      <c r="M51" s="337"/>
      <c r="N51" s="337"/>
      <c r="O51" s="337"/>
      <c r="P51" s="337"/>
      <c r="Q51" s="337"/>
      <c r="R51" s="337"/>
      <c r="S51" s="337"/>
      <c r="T51" s="337"/>
      <c r="U51" s="337"/>
      <c r="V51" s="337"/>
      <c r="W51" s="337"/>
      <c r="X51" s="337"/>
      <c r="Y51" s="337"/>
      <c r="Z51" s="337"/>
      <c r="AA51" s="338"/>
      <c r="AB51" s="614"/>
      <c r="AC51" s="337"/>
      <c r="AD51" s="337"/>
      <c r="AE51" s="337"/>
      <c r="AF51" s="337"/>
      <c r="AG51" s="337"/>
      <c r="AH51" s="337"/>
      <c r="AI51" s="337"/>
      <c r="AJ51" s="337"/>
      <c r="AK51" s="337"/>
      <c r="AL51" s="337"/>
      <c r="AM51" s="337"/>
      <c r="AN51" s="337"/>
      <c r="AO51" s="337"/>
      <c r="AP51" s="337"/>
      <c r="AQ51" s="337"/>
      <c r="AR51" s="337"/>
      <c r="AS51" s="337"/>
      <c r="AT51" s="337"/>
      <c r="AU51" s="337"/>
      <c r="AV51" s="337"/>
      <c r="AW51" s="337"/>
      <c r="AX51" s="615"/>
    </row>
    <row r="52" spans="1:50" ht="18.75" hidden="1" customHeight="1" x14ac:dyDescent="0.15">
      <c r="A52" s="234"/>
      <c r="B52" s="236" t="s">
        <v>317</v>
      </c>
      <c r="C52" s="236"/>
      <c r="D52" s="236"/>
      <c r="E52" s="236"/>
      <c r="F52" s="237"/>
      <c r="G52" s="220" t="s">
        <v>84</v>
      </c>
      <c r="H52" s="221"/>
      <c r="I52" s="221"/>
      <c r="J52" s="221"/>
      <c r="K52" s="221"/>
      <c r="L52" s="221"/>
      <c r="M52" s="221"/>
      <c r="N52" s="221"/>
      <c r="O52" s="222"/>
      <c r="P52" s="240" t="s">
        <v>88</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302</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58"/>
      <c r="AU53" s="110"/>
      <c r="AV53" s="110"/>
      <c r="AW53" s="108" t="s">
        <v>354</v>
      </c>
      <c r="AX53" s="109"/>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85</v>
      </c>
      <c r="Z54" s="262"/>
      <c r="AA54" s="263"/>
      <c r="AB54" s="365"/>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idden="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6"/>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idden="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idden="1" x14ac:dyDescent="0.15">
      <c r="A57" s="234"/>
      <c r="B57" s="236" t="s">
        <v>317</v>
      </c>
      <c r="C57" s="236"/>
      <c r="D57" s="236"/>
      <c r="E57" s="236"/>
      <c r="F57" s="237"/>
      <c r="G57" s="220" t="s">
        <v>84</v>
      </c>
      <c r="H57" s="221"/>
      <c r="I57" s="221"/>
      <c r="J57" s="221"/>
      <c r="K57" s="221"/>
      <c r="L57" s="221"/>
      <c r="M57" s="221"/>
      <c r="N57" s="221"/>
      <c r="O57" s="222"/>
      <c r="P57" s="240" t="s">
        <v>88</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302</v>
      </c>
      <c r="AU57" s="272"/>
      <c r="AV57" s="272"/>
      <c r="AW57" s="272"/>
      <c r="AX57" s="273"/>
    </row>
    <row r="58" spans="1:50" hidden="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58"/>
      <c r="AU58" s="110"/>
      <c r="AV58" s="110"/>
      <c r="AW58" s="108" t="s">
        <v>354</v>
      </c>
      <c r="AX58" s="109"/>
    </row>
    <row r="59" spans="1:50" hidden="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85</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idden="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idden="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idden="1" x14ac:dyDescent="0.15">
      <c r="A62" s="234"/>
      <c r="B62" s="236" t="s">
        <v>317</v>
      </c>
      <c r="C62" s="236"/>
      <c r="D62" s="236"/>
      <c r="E62" s="236"/>
      <c r="F62" s="237"/>
      <c r="G62" s="220" t="s">
        <v>84</v>
      </c>
      <c r="H62" s="221"/>
      <c r="I62" s="221"/>
      <c r="J62" s="221"/>
      <c r="K62" s="221"/>
      <c r="L62" s="221"/>
      <c r="M62" s="221"/>
      <c r="N62" s="221"/>
      <c r="O62" s="222"/>
      <c r="P62" s="240" t="s">
        <v>88</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302</v>
      </c>
      <c r="AU62" s="272"/>
      <c r="AV62" s="272"/>
      <c r="AW62" s="272"/>
      <c r="AX62" s="273"/>
    </row>
    <row r="63" spans="1:50" hidden="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58"/>
      <c r="AU63" s="110"/>
      <c r="AV63" s="110"/>
      <c r="AW63" s="108" t="s">
        <v>354</v>
      </c>
      <c r="AX63" s="109"/>
    </row>
    <row r="64" spans="1:50" hidden="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85</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idden="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idden="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28.5" customHeight="1" x14ac:dyDescent="0.15">
      <c r="A67" s="182" t="s">
        <v>87</v>
      </c>
      <c r="B67" s="183"/>
      <c r="C67" s="183"/>
      <c r="D67" s="183"/>
      <c r="E67" s="183"/>
      <c r="F67" s="184"/>
      <c r="G67" s="191" t="s">
        <v>83</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7" t="s">
        <v>69</v>
      </c>
      <c r="AF67" s="118"/>
      <c r="AG67" s="118"/>
      <c r="AH67" s="118"/>
      <c r="AI67" s="118"/>
      <c r="AJ67" s="657" t="s">
        <v>70</v>
      </c>
      <c r="AK67" s="118"/>
      <c r="AL67" s="118"/>
      <c r="AM67" s="118"/>
      <c r="AN67" s="118"/>
      <c r="AO67" s="657" t="s">
        <v>71</v>
      </c>
      <c r="AP67" s="118"/>
      <c r="AQ67" s="118"/>
      <c r="AR67" s="118"/>
      <c r="AS67" s="118"/>
      <c r="AT67" s="176" t="s">
        <v>74</v>
      </c>
      <c r="AU67" s="177"/>
      <c r="AV67" s="177"/>
      <c r="AW67" s="177"/>
      <c r="AX67" s="178"/>
    </row>
    <row r="68" spans="1:60" ht="28.5" customHeight="1" x14ac:dyDescent="0.15">
      <c r="A68" s="185"/>
      <c r="B68" s="186"/>
      <c r="C68" s="186"/>
      <c r="D68" s="186"/>
      <c r="E68" s="186"/>
      <c r="F68" s="187"/>
      <c r="G68" s="195" t="s">
        <v>385</v>
      </c>
      <c r="H68" s="195"/>
      <c r="I68" s="195"/>
      <c r="J68" s="195"/>
      <c r="K68" s="195"/>
      <c r="L68" s="195"/>
      <c r="M68" s="195"/>
      <c r="N68" s="195"/>
      <c r="O68" s="195"/>
      <c r="P68" s="195"/>
      <c r="Q68" s="195"/>
      <c r="R68" s="195"/>
      <c r="S68" s="195"/>
      <c r="T68" s="195"/>
      <c r="U68" s="195"/>
      <c r="V68" s="195"/>
      <c r="W68" s="195"/>
      <c r="X68" s="196"/>
      <c r="Y68" s="330" t="s">
        <v>66</v>
      </c>
      <c r="Z68" s="331"/>
      <c r="AA68" s="332"/>
      <c r="AB68" s="202" t="s">
        <v>387</v>
      </c>
      <c r="AC68" s="203"/>
      <c r="AD68" s="204"/>
      <c r="AE68" s="93">
        <v>2</v>
      </c>
      <c r="AF68" s="94"/>
      <c r="AG68" s="94"/>
      <c r="AH68" s="94"/>
      <c r="AI68" s="95"/>
      <c r="AJ68" s="93">
        <v>2</v>
      </c>
      <c r="AK68" s="94"/>
      <c r="AL68" s="94"/>
      <c r="AM68" s="94"/>
      <c r="AN68" s="95"/>
      <c r="AO68" s="93">
        <v>2</v>
      </c>
      <c r="AP68" s="94"/>
      <c r="AQ68" s="94"/>
      <c r="AR68" s="94"/>
      <c r="AS68" s="95"/>
      <c r="AT68" s="205"/>
      <c r="AU68" s="205"/>
      <c r="AV68" s="205"/>
      <c r="AW68" s="205"/>
      <c r="AX68" s="206"/>
      <c r="AY68" s="10"/>
      <c r="AZ68" s="10"/>
      <c r="BA68" s="10"/>
      <c r="BB68" s="10"/>
      <c r="BC68" s="10"/>
    </row>
    <row r="69" spans="1:60" ht="28.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387</v>
      </c>
      <c r="AC69" s="211"/>
      <c r="AD69" s="212"/>
      <c r="AE69" s="93" t="s">
        <v>388</v>
      </c>
      <c r="AF69" s="94"/>
      <c r="AG69" s="94"/>
      <c r="AH69" s="94"/>
      <c r="AI69" s="95"/>
      <c r="AJ69" s="93" t="s">
        <v>388</v>
      </c>
      <c r="AK69" s="94"/>
      <c r="AL69" s="94"/>
      <c r="AM69" s="94"/>
      <c r="AN69" s="95"/>
      <c r="AO69" s="93" t="s">
        <v>388</v>
      </c>
      <c r="AP69" s="94"/>
      <c r="AQ69" s="94"/>
      <c r="AR69" s="94"/>
      <c r="AS69" s="95"/>
      <c r="AT69" s="93" t="s">
        <v>388</v>
      </c>
      <c r="AU69" s="94"/>
      <c r="AV69" s="94"/>
      <c r="AW69" s="94"/>
      <c r="AX69" s="96"/>
      <c r="AY69" s="10"/>
      <c r="AZ69" s="10"/>
      <c r="BA69" s="10"/>
      <c r="BB69" s="10"/>
      <c r="BC69" s="10"/>
      <c r="BD69" s="10"/>
      <c r="BE69" s="10"/>
      <c r="BF69" s="10"/>
      <c r="BG69" s="10"/>
      <c r="BH69" s="10"/>
    </row>
    <row r="70" spans="1:60" hidden="1" x14ac:dyDescent="0.15">
      <c r="A70" s="182" t="s">
        <v>87</v>
      </c>
      <c r="B70" s="183"/>
      <c r="C70" s="183"/>
      <c r="D70" s="183"/>
      <c r="E70" s="183"/>
      <c r="F70" s="184"/>
      <c r="G70" s="191" t="s">
        <v>83</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idden="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idden="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idden="1" x14ac:dyDescent="0.15">
      <c r="A73" s="182" t="s">
        <v>87</v>
      </c>
      <c r="B73" s="183"/>
      <c r="C73" s="183"/>
      <c r="D73" s="183"/>
      <c r="E73" s="183"/>
      <c r="F73" s="184"/>
      <c r="G73" s="191" t="s">
        <v>83</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idden="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idden="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idden="1" x14ac:dyDescent="0.15">
      <c r="A76" s="182" t="s">
        <v>87</v>
      </c>
      <c r="B76" s="183"/>
      <c r="C76" s="183"/>
      <c r="D76" s="183"/>
      <c r="E76" s="183"/>
      <c r="F76" s="184"/>
      <c r="G76" s="191" t="s">
        <v>83</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idden="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idden="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idden="1" x14ac:dyDescent="0.15">
      <c r="A79" s="182" t="s">
        <v>87</v>
      </c>
      <c r="B79" s="183"/>
      <c r="C79" s="183"/>
      <c r="D79" s="183"/>
      <c r="E79" s="183"/>
      <c r="F79" s="184"/>
      <c r="G79" s="191" t="s">
        <v>83</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idden="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idden="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25.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7.75" customHeight="1" x14ac:dyDescent="0.15">
      <c r="A83" s="129"/>
      <c r="B83" s="127"/>
      <c r="C83" s="127"/>
      <c r="D83" s="127"/>
      <c r="E83" s="127"/>
      <c r="F83" s="128"/>
      <c r="G83" s="144" t="s">
        <v>386</v>
      </c>
      <c r="H83" s="144"/>
      <c r="I83" s="144"/>
      <c r="J83" s="144"/>
      <c r="K83" s="144"/>
      <c r="L83" s="144"/>
      <c r="M83" s="144"/>
      <c r="N83" s="144"/>
      <c r="O83" s="144"/>
      <c r="P83" s="144"/>
      <c r="Q83" s="144"/>
      <c r="R83" s="144"/>
      <c r="S83" s="144"/>
      <c r="T83" s="144"/>
      <c r="U83" s="144"/>
      <c r="V83" s="144"/>
      <c r="W83" s="144"/>
      <c r="X83" s="144"/>
      <c r="Y83" s="146" t="s">
        <v>17</v>
      </c>
      <c r="Z83" s="147"/>
      <c r="AA83" s="148"/>
      <c r="AB83" s="181" t="s">
        <v>389</v>
      </c>
      <c r="AC83" s="150"/>
      <c r="AD83" s="151"/>
      <c r="AE83" s="152">
        <v>1332</v>
      </c>
      <c r="AF83" s="153"/>
      <c r="AG83" s="153"/>
      <c r="AH83" s="153"/>
      <c r="AI83" s="153"/>
      <c r="AJ83" s="152">
        <v>1332</v>
      </c>
      <c r="AK83" s="153"/>
      <c r="AL83" s="153"/>
      <c r="AM83" s="153"/>
      <c r="AN83" s="153"/>
      <c r="AO83" s="152">
        <v>1355</v>
      </c>
      <c r="AP83" s="153"/>
      <c r="AQ83" s="153"/>
      <c r="AR83" s="153"/>
      <c r="AS83" s="153"/>
      <c r="AT83" s="93">
        <v>1378</v>
      </c>
      <c r="AU83" s="94"/>
      <c r="AV83" s="94"/>
      <c r="AW83" s="94"/>
      <c r="AX83" s="96"/>
    </row>
    <row r="84" spans="1:60" ht="42"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390</v>
      </c>
      <c r="AC84" s="158"/>
      <c r="AD84" s="159"/>
      <c r="AE84" s="157" t="s">
        <v>391</v>
      </c>
      <c r="AF84" s="158"/>
      <c r="AG84" s="158"/>
      <c r="AH84" s="158"/>
      <c r="AI84" s="159"/>
      <c r="AJ84" s="157" t="s">
        <v>392</v>
      </c>
      <c r="AK84" s="158"/>
      <c r="AL84" s="158"/>
      <c r="AM84" s="158"/>
      <c r="AN84" s="159"/>
      <c r="AO84" s="157" t="s">
        <v>393</v>
      </c>
      <c r="AP84" s="158"/>
      <c r="AQ84" s="158"/>
      <c r="AR84" s="158"/>
      <c r="AS84" s="159"/>
      <c r="AT84" s="157" t="s">
        <v>394</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357</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308</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308</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308</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0.25" customHeight="1" x14ac:dyDescent="0.15">
      <c r="A97" s="372" t="s">
        <v>77</v>
      </c>
      <c r="B97" s="373"/>
      <c r="C97" s="345" t="s">
        <v>19</v>
      </c>
      <c r="D97" s="346"/>
      <c r="E97" s="346"/>
      <c r="F97" s="346"/>
      <c r="G97" s="346"/>
      <c r="H97" s="346"/>
      <c r="I97" s="346"/>
      <c r="J97" s="346"/>
      <c r="K97" s="347"/>
      <c r="L97" s="404" t="s">
        <v>76</v>
      </c>
      <c r="M97" s="404"/>
      <c r="N97" s="404"/>
      <c r="O97" s="404"/>
      <c r="P97" s="404"/>
      <c r="Q97" s="404"/>
      <c r="R97" s="405" t="s">
        <v>73</v>
      </c>
      <c r="S97" s="406"/>
      <c r="T97" s="406"/>
      <c r="U97" s="406"/>
      <c r="V97" s="406"/>
      <c r="W97" s="406"/>
      <c r="X97" s="407" t="s">
        <v>29</v>
      </c>
      <c r="Y97" s="346"/>
      <c r="Z97" s="346"/>
      <c r="AA97" s="346"/>
      <c r="AB97" s="346"/>
      <c r="AC97" s="346"/>
      <c r="AD97" s="346"/>
      <c r="AE97" s="346"/>
      <c r="AF97" s="346"/>
      <c r="AG97" s="346"/>
      <c r="AH97" s="346"/>
      <c r="AI97" s="346"/>
      <c r="AJ97" s="346"/>
      <c r="AK97" s="346"/>
      <c r="AL97" s="346"/>
      <c r="AM97" s="346"/>
      <c r="AN97" s="346"/>
      <c r="AO97" s="346"/>
      <c r="AP97" s="346"/>
      <c r="AQ97" s="346"/>
      <c r="AR97" s="346"/>
      <c r="AS97" s="346"/>
      <c r="AT97" s="346"/>
      <c r="AU97" s="346"/>
      <c r="AV97" s="346"/>
      <c r="AW97" s="346"/>
      <c r="AX97" s="408"/>
    </row>
    <row r="98" spans="1:50" ht="20.25" customHeight="1" x14ac:dyDescent="0.15">
      <c r="A98" s="374"/>
      <c r="B98" s="375"/>
      <c r="C98" s="409" t="s">
        <v>395</v>
      </c>
      <c r="D98" s="410"/>
      <c r="E98" s="410"/>
      <c r="F98" s="410"/>
      <c r="G98" s="410"/>
      <c r="H98" s="410"/>
      <c r="I98" s="410"/>
      <c r="J98" s="410"/>
      <c r="K98" s="411"/>
      <c r="L98" s="71">
        <v>0.55200000000000005</v>
      </c>
      <c r="M98" s="72"/>
      <c r="N98" s="72"/>
      <c r="O98" s="72"/>
      <c r="P98" s="72"/>
      <c r="Q98" s="73"/>
      <c r="R98" s="71">
        <v>0.54600000000000004</v>
      </c>
      <c r="S98" s="72"/>
      <c r="T98" s="72"/>
      <c r="U98" s="72"/>
      <c r="V98" s="72"/>
      <c r="W98" s="73"/>
      <c r="X98" s="670"/>
      <c r="Y98" s="671"/>
      <c r="Z98" s="671"/>
      <c r="AA98" s="671"/>
      <c r="AB98" s="671"/>
      <c r="AC98" s="671"/>
      <c r="AD98" s="671"/>
      <c r="AE98" s="671"/>
      <c r="AF98" s="671"/>
      <c r="AG98" s="671"/>
      <c r="AH98" s="671"/>
      <c r="AI98" s="671"/>
      <c r="AJ98" s="671"/>
      <c r="AK98" s="671"/>
      <c r="AL98" s="671"/>
      <c r="AM98" s="671"/>
      <c r="AN98" s="671"/>
      <c r="AO98" s="671"/>
      <c r="AP98" s="671"/>
      <c r="AQ98" s="671"/>
      <c r="AR98" s="671"/>
      <c r="AS98" s="671"/>
      <c r="AT98" s="671"/>
      <c r="AU98" s="671"/>
      <c r="AV98" s="671"/>
      <c r="AW98" s="671"/>
      <c r="AX98" s="672"/>
    </row>
    <row r="99" spans="1:50" ht="20.25" customHeight="1" x14ac:dyDescent="0.15">
      <c r="A99" s="374"/>
      <c r="B99" s="375"/>
      <c r="C99" s="161" t="s">
        <v>396</v>
      </c>
      <c r="D99" s="162"/>
      <c r="E99" s="162"/>
      <c r="F99" s="162"/>
      <c r="G99" s="162"/>
      <c r="H99" s="162"/>
      <c r="I99" s="162"/>
      <c r="J99" s="162"/>
      <c r="K99" s="163"/>
      <c r="L99" s="71">
        <v>8.5570000000000004</v>
      </c>
      <c r="M99" s="72"/>
      <c r="N99" s="72"/>
      <c r="O99" s="72"/>
      <c r="P99" s="72"/>
      <c r="Q99" s="73"/>
      <c r="R99" s="71">
        <v>7.47</v>
      </c>
      <c r="S99" s="72"/>
      <c r="T99" s="72"/>
      <c r="U99" s="72"/>
      <c r="V99" s="72"/>
      <c r="W99" s="73"/>
      <c r="X99" s="673"/>
      <c r="Y99" s="674"/>
      <c r="Z99" s="674"/>
      <c r="AA99" s="674"/>
      <c r="AB99" s="674"/>
      <c r="AC99" s="674"/>
      <c r="AD99" s="674"/>
      <c r="AE99" s="674"/>
      <c r="AF99" s="674"/>
      <c r="AG99" s="674"/>
      <c r="AH99" s="674"/>
      <c r="AI99" s="674"/>
      <c r="AJ99" s="674"/>
      <c r="AK99" s="674"/>
      <c r="AL99" s="674"/>
      <c r="AM99" s="674"/>
      <c r="AN99" s="674"/>
      <c r="AO99" s="674"/>
      <c r="AP99" s="674"/>
      <c r="AQ99" s="674"/>
      <c r="AR99" s="674"/>
      <c r="AS99" s="674"/>
      <c r="AT99" s="674"/>
      <c r="AU99" s="674"/>
      <c r="AV99" s="674"/>
      <c r="AW99" s="674"/>
      <c r="AX99" s="675"/>
    </row>
    <row r="100" spans="1:50" ht="20.25" customHeight="1" x14ac:dyDescent="0.15">
      <c r="A100" s="374"/>
      <c r="B100" s="375"/>
      <c r="C100" s="161" t="s">
        <v>397</v>
      </c>
      <c r="D100" s="162"/>
      <c r="E100" s="162"/>
      <c r="F100" s="162"/>
      <c r="G100" s="162"/>
      <c r="H100" s="162"/>
      <c r="I100" s="162"/>
      <c r="J100" s="162"/>
      <c r="K100" s="163"/>
      <c r="L100" s="71">
        <v>81.197000000000003</v>
      </c>
      <c r="M100" s="72"/>
      <c r="N100" s="72"/>
      <c r="O100" s="72"/>
      <c r="P100" s="72"/>
      <c r="Q100" s="73"/>
      <c r="R100" s="71">
        <v>80.495000000000005</v>
      </c>
      <c r="S100" s="72"/>
      <c r="T100" s="72"/>
      <c r="U100" s="72"/>
      <c r="V100" s="72"/>
      <c r="W100" s="73"/>
      <c r="X100" s="673"/>
      <c r="Y100" s="674"/>
      <c r="Z100" s="674"/>
      <c r="AA100" s="674"/>
      <c r="AB100" s="674"/>
      <c r="AC100" s="674"/>
      <c r="AD100" s="674"/>
      <c r="AE100" s="674"/>
      <c r="AF100" s="674"/>
      <c r="AG100" s="674"/>
      <c r="AH100" s="674"/>
      <c r="AI100" s="674"/>
      <c r="AJ100" s="674"/>
      <c r="AK100" s="674"/>
      <c r="AL100" s="674"/>
      <c r="AM100" s="674"/>
      <c r="AN100" s="674"/>
      <c r="AO100" s="674"/>
      <c r="AP100" s="674"/>
      <c r="AQ100" s="674"/>
      <c r="AR100" s="674"/>
      <c r="AS100" s="674"/>
      <c r="AT100" s="674"/>
      <c r="AU100" s="674"/>
      <c r="AV100" s="674"/>
      <c r="AW100" s="674"/>
      <c r="AX100" s="675"/>
    </row>
    <row r="101" spans="1:50" ht="20.25" customHeight="1" x14ac:dyDescent="0.15">
      <c r="A101" s="374"/>
      <c r="B101" s="375"/>
      <c r="C101" s="161"/>
      <c r="D101" s="162"/>
      <c r="E101" s="162"/>
      <c r="F101" s="162"/>
      <c r="G101" s="162"/>
      <c r="H101" s="162"/>
      <c r="I101" s="162"/>
      <c r="J101" s="162"/>
      <c r="K101" s="163"/>
      <c r="L101" s="71"/>
      <c r="M101" s="72"/>
      <c r="N101" s="72"/>
      <c r="O101" s="72"/>
      <c r="P101" s="72"/>
      <c r="Q101" s="73"/>
      <c r="R101" s="71"/>
      <c r="S101" s="72"/>
      <c r="T101" s="72"/>
      <c r="U101" s="72"/>
      <c r="V101" s="72"/>
      <c r="W101" s="73"/>
      <c r="X101" s="673"/>
      <c r="Y101" s="674"/>
      <c r="Z101" s="674"/>
      <c r="AA101" s="674"/>
      <c r="AB101" s="674"/>
      <c r="AC101" s="674"/>
      <c r="AD101" s="674"/>
      <c r="AE101" s="674"/>
      <c r="AF101" s="674"/>
      <c r="AG101" s="674"/>
      <c r="AH101" s="674"/>
      <c r="AI101" s="674"/>
      <c r="AJ101" s="674"/>
      <c r="AK101" s="674"/>
      <c r="AL101" s="674"/>
      <c r="AM101" s="674"/>
      <c r="AN101" s="674"/>
      <c r="AO101" s="674"/>
      <c r="AP101" s="674"/>
      <c r="AQ101" s="674"/>
      <c r="AR101" s="674"/>
      <c r="AS101" s="674"/>
      <c r="AT101" s="674"/>
      <c r="AU101" s="674"/>
      <c r="AV101" s="674"/>
      <c r="AW101" s="674"/>
      <c r="AX101" s="675"/>
    </row>
    <row r="102" spans="1:50" ht="20.25" customHeight="1" x14ac:dyDescent="0.15">
      <c r="A102" s="374"/>
      <c r="B102" s="375"/>
      <c r="C102" s="161"/>
      <c r="D102" s="162"/>
      <c r="E102" s="162"/>
      <c r="F102" s="162"/>
      <c r="G102" s="162"/>
      <c r="H102" s="162"/>
      <c r="I102" s="162"/>
      <c r="J102" s="162"/>
      <c r="K102" s="163"/>
      <c r="L102" s="71"/>
      <c r="M102" s="72"/>
      <c r="N102" s="72"/>
      <c r="O102" s="72"/>
      <c r="P102" s="72"/>
      <c r="Q102" s="73"/>
      <c r="R102" s="71"/>
      <c r="S102" s="72"/>
      <c r="T102" s="72"/>
      <c r="U102" s="72"/>
      <c r="V102" s="72"/>
      <c r="W102" s="73"/>
      <c r="X102" s="673"/>
      <c r="Y102" s="674"/>
      <c r="Z102" s="674"/>
      <c r="AA102" s="674"/>
      <c r="AB102" s="674"/>
      <c r="AC102" s="674"/>
      <c r="AD102" s="674"/>
      <c r="AE102" s="674"/>
      <c r="AF102" s="674"/>
      <c r="AG102" s="674"/>
      <c r="AH102" s="674"/>
      <c r="AI102" s="674"/>
      <c r="AJ102" s="674"/>
      <c r="AK102" s="674"/>
      <c r="AL102" s="674"/>
      <c r="AM102" s="674"/>
      <c r="AN102" s="674"/>
      <c r="AO102" s="674"/>
      <c r="AP102" s="674"/>
      <c r="AQ102" s="674"/>
      <c r="AR102" s="674"/>
      <c r="AS102" s="674"/>
      <c r="AT102" s="674"/>
      <c r="AU102" s="674"/>
      <c r="AV102" s="674"/>
      <c r="AW102" s="674"/>
      <c r="AX102" s="675"/>
    </row>
    <row r="103" spans="1:50" ht="20.25" customHeight="1" x14ac:dyDescent="0.15">
      <c r="A103" s="374"/>
      <c r="B103" s="375"/>
      <c r="C103" s="378"/>
      <c r="D103" s="379"/>
      <c r="E103" s="379"/>
      <c r="F103" s="379"/>
      <c r="G103" s="379"/>
      <c r="H103" s="379"/>
      <c r="I103" s="379"/>
      <c r="J103" s="379"/>
      <c r="K103" s="380"/>
      <c r="L103" s="71"/>
      <c r="M103" s="72"/>
      <c r="N103" s="72"/>
      <c r="O103" s="72"/>
      <c r="P103" s="72"/>
      <c r="Q103" s="73"/>
      <c r="R103" s="71"/>
      <c r="S103" s="72"/>
      <c r="T103" s="72"/>
      <c r="U103" s="72"/>
      <c r="V103" s="72"/>
      <c r="W103" s="73"/>
      <c r="X103" s="673"/>
      <c r="Y103" s="674"/>
      <c r="Z103" s="674"/>
      <c r="AA103" s="674"/>
      <c r="AB103" s="674"/>
      <c r="AC103" s="674"/>
      <c r="AD103" s="674"/>
      <c r="AE103" s="674"/>
      <c r="AF103" s="674"/>
      <c r="AG103" s="674"/>
      <c r="AH103" s="674"/>
      <c r="AI103" s="674"/>
      <c r="AJ103" s="674"/>
      <c r="AK103" s="674"/>
      <c r="AL103" s="674"/>
      <c r="AM103" s="674"/>
      <c r="AN103" s="674"/>
      <c r="AO103" s="674"/>
      <c r="AP103" s="674"/>
      <c r="AQ103" s="674"/>
      <c r="AR103" s="674"/>
      <c r="AS103" s="674"/>
      <c r="AT103" s="674"/>
      <c r="AU103" s="674"/>
      <c r="AV103" s="674"/>
      <c r="AW103" s="674"/>
      <c r="AX103" s="675"/>
    </row>
    <row r="104" spans="1:50" ht="20.25" customHeight="1" thickBot="1" x14ac:dyDescent="0.2">
      <c r="A104" s="376"/>
      <c r="B104" s="377"/>
      <c r="C104" s="366" t="s">
        <v>22</v>
      </c>
      <c r="D104" s="367"/>
      <c r="E104" s="367"/>
      <c r="F104" s="367"/>
      <c r="G104" s="367"/>
      <c r="H104" s="367"/>
      <c r="I104" s="367"/>
      <c r="J104" s="367"/>
      <c r="K104" s="368"/>
      <c r="L104" s="369">
        <f>SUM(L98:Q103)</f>
        <v>90.305999999999997</v>
      </c>
      <c r="M104" s="370"/>
      <c r="N104" s="370"/>
      <c r="O104" s="370"/>
      <c r="P104" s="370"/>
      <c r="Q104" s="371"/>
      <c r="R104" s="369">
        <f>SUM(R98:W103)</f>
        <v>88.51100000000001</v>
      </c>
      <c r="S104" s="370"/>
      <c r="T104" s="370"/>
      <c r="U104" s="370"/>
      <c r="V104" s="370"/>
      <c r="W104" s="371"/>
      <c r="X104" s="676"/>
      <c r="Y104" s="677"/>
      <c r="Z104" s="677"/>
      <c r="AA104" s="677"/>
      <c r="AB104" s="677"/>
      <c r="AC104" s="677"/>
      <c r="AD104" s="677"/>
      <c r="AE104" s="677"/>
      <c r="AF104" s="677"/>
      <c r="AG104" s="677"/>
      <c r="AH104" s="677"/>
      <c r="AI104" s="677"/>
      <c r="AJ104" s="677"/>
      <c r="AK104" s="677"/>
      <c r="AL104" s="677"/>
      <c r="AM104" s="677"/>
      <c r="AN104" s="677"/>
      <c r="AO104" s="677"/>
      <c r="AP104" s="677"/>
      <c r="AQ104" s="677"/>
      <c r="AR104" s="677"/>
      <c r="AS104" s="677"/>
      <c r="AT104" s="677"/>
      <c r="AU104" s="677"/>
      <c r="AV104" s="677"/>
      <c r="AW104" s="677"/>
      <c r="AX104" s="678"/>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0.25" customHeight="1" x14ac:dyDescent="0.15">
      <c r="A107" s="5"/>
      <c r="B107" s="6"/>
      <c r="C107" s="592" t="s">
        <v>39</v>
      </c>
      <c r="D107" s="591"/>
      <c r="E107" s="591"/>
      <c r="F107" s="591"/>
      <c r="G107" s="591"/>
      <c r="H107" s="591"/>
      <c r="I107" s="591"/>
      <c r="J107" s="591"/>
      <c r="K107" s="591"/>
      <c r="L107" s="591"/>
      <c r="M107" s="591"/>
      <c r="N107" s="591"/>
      <c r="O107" s="591"/>
      <c r="P107" s="591"/>
      <c r="Q107" s="591"/>
      <c r="R107" s="591"/>
      <c r="S107" s="591"/>
      <c r="T107" s="591"/>
      <c r="U107" s="591"/>
      <c r="V107" s="591"/>
      <c r="W107" s="591"/>
      <c r="X107" s="591"/>
      <c r="Y107" s="591"/>
      <c r="Z107" s="591"/>
      <c r="AA107" s="591"/>
      <c r="AB107" s="591"/>
      <c r="AC107" s="593"/>
      <c r="AD107" s="591" t="s">
        <v>43</v>
      </c>
      <c r="AE107" s="591"/>
      <c r="AF107" s="591"/>
      <c r="AG107" s="625" t="s">
        <v>38</v>
      </c>
      <c r="AH107" s="591"/>
      <c r="AI107" s="591"/>
      <c r="AJ107" s="591"/>
      <c r="AK107" s="591"/>
      <c r="AL107" s="591"/>
      <c r="AM107" s="591"/>
      <c r="AN107" s="591"/>
      <c r="AO107" s="591"/>
      <c r="AP107" s="591"/>
      <c r="AQ107" s="591"/>
      <c r="AR107" s="591"/>
      <c r="AS107" s="591"/>
      <c r="AT107" s="591"/>
      <c r="AU107" s="591"/>
      <c r="AV107" s="591"/>
      <c r="AW107" s="591"/>
      <c r="AX107" s="626"/>
    </row>
    <row r="108" spans="1:50" ht="29.25" customHeight="1" x14ac:dyDescent="0.15">
      <c r="A108" s="306" t="s">
        <v>311</v>
      </c>
      <c r="B108" s="307"/>
      <c r="C108" s="529" t="s">
        <v>312</v>
      </c>
      <c r="D108" s="530"/>
      <c r="E108" s="530"/>
      <c r="F108" s="530"/>
      <c r="G108" s="530"/>
      <c r="H108" s="530"/>
      <c r="I108" s="530"/>
      <c r="J108" s="530"/>
      <c r="K108" s="530"/>
      <c r="L108" s="530"/>
      <c r="M108" s="530"/>
      <c r="N108" s="530"/>
      <c r="O108" s="530"/>
      <c r="P108" s="530"/>
      <c r="Q108" s="530"/>
      <c r="R108" s="530"/>
      <c r="S108" s="530"/>
      <c r="T108" s="530"/>
      <c r="U108" s="530"/>
      <c r="V108" s="530"/>
      <c r="W108" s="530"/>
      <c r="X108" s="530"/>
      <c r="Y108" s="530"/>
      <c r="Z108" s="530"/>
      <c r="AA108" s="530"/>
      <c r="AB108" s="530"/>
      <c r="AC108" s="531"/>
      <c r="AD108" s="600" t="s">
        <v>382</v>
      </c>
      <c r="AE108" s="601"/>
      <c r="AF108" s="601"/>
      <c r="AG108" s="597" t="s">
        <v>530</v>
      </c>
      <c r="AH108" s="598"/>
      <c r="AI108" s="598"/>
      <c r="AJ108" s="598"/>
      <c r="AK108" s="598"/>
      <c r="AL108" s="598"/>
      <c r="AM108" s="598"/>
      <c r="AN108" s="598"/>
      <c r="AO108" s="598"/>
      <c r="AP108" s="598"/>
      <c r="AQ108" s="598"/>
      <c r="AR108" s="598"/>
      <c r="AS108" s="598"/>
      <c r="AT108" s="598"/>
      <c r="AU108" s="598"/>
      <c r="AV108" s="598"/>
      <c r="AW108" s="598"/>
      <c r="AX108" s="599"/>
    </row>
    <row r="109" spans="1:50" ht="29.25" customHeight="1" x14ac:dyDescent="0.15">
      <c r="A109" s="308"/>
      <c r="B109" s="309"/>
      <c r="C109" s="420" t="s">
        <v>44</v>
      </c>
      <c r="D109" s="421"/>
      <c r="E109" s="421"/>
      <c r="F109" s="421"/>
      <c r="G109" s="421"/>
      <c r="H109" s="421"/>
      <c r="I109" s="421"/>
      <c r="J109" s="421"/>
      <c r="K109" s="421"/>
      <c r="L109" s="421"/>
      <c r="M109" s="421"/>
      <c r="N109" s="421"/>
      <c r="O109" s="421"/>
      <c r="P109" s="421"/>
      <c r="Q109" s="421"/>
      <c r="R109" s="421"/>
      <c r="S109" s="421"/>
      <c r="T109" s="421"/>
      <c r="U109" s="421"/>
      <c r="V109" s="421"/>
      <c r="W109" s="421"/>
      <c r="X109" s="421"/>
      <c r="Y109" s="421"/>
      <c r="Z109" s="421"/>
      <c r="AA109" s="421"/>
      <c r="AB109" s="421"/>
      <c r="AC109" s="413"/>
      <c r="AD109" s="438" t="s">
        <v>382</v>
      </c>
      <c r="AE109" s="439"/>
      <c r="AF109" s="439"/>
      <c r="AG109" s="594" t="s">
        <v>398</v>
      </c>
      <c r="AH109" s="304"/>
      <c r="AI109" s="304"/>
      <c r="AJ109" s="304"/>
      <c r="AK109" s="304"/>
      <c r="AL109" s="304"/>
      <c r="AM109" s="304"/>
      <c r="AN109" s="304"/>
      <c r="AO109" s="304"/>
      <c r="AP109" s="304"/>
      <c r="AQ109" s="304"/>
      <c r="AR109" s="304"/>
      <c r="AS109" s="304"/>
      <c r="AT109" s="304"/>
      <c r="AU109" s="304"/>
      <c r="AV109" s="304"/>
      <c r="AW109" s="304"/>
      <c r="AX109" s="305"/>
    </row>
    <row r="110" spans="1:50" ht="29.25" customHeight="1" x14ac:dyDescent="0.15">
      <c r="A110" s="310"/>
      <c r="B110" s="311"/>
      <c r="C110" s="422" t="s">
        <v>313</v>
      </c>
      <c r="D110" s="423"/>
      <c r="E110" s="423"/>
      <c r="F110" s="423"/>
      <c r="G110" s="423"/>
      <c r="H110" s="423"/>
      <c r="I110" s="423"/>
      <c r="J110" s="423"/>
      <c r="K110" s="423"/>
      <c r="L110" s="423"/>
      <c r="M110" s="423"/>
      <c r="N110" s="423"/>
      <c r="O110" s="423"/>
      <c r="P110" s="423"/>
      <c r="Q110" s="423"/>
      <c r="R110" s="423"/>
      <c r="S110" s="423"/>
      <c r="T110" s="423"/>
      <c r="U110" s="423"/>
      <c r="V110" s="423"/>
      <c r="W110" s="423"/>
      <c r="X110" s="423"/>
      <c r="Y110" s="423"/>
      <c r="Z110" s="423"/>
      <c r="AA110" s="423"/>
      <c r="AB110" s="423"/>
      <c r="AC110" s="424"/>
      <c r="AD110" s="580" t="s">
        <v>382</v>
      </c>
      <c r="AE110" s="581"/>
      <c r="AF110" s="581"/>
      <c r="AG110" s="527" t="s">
        <v>399</v>
      </c>
      <c r="AH110" s="197"/>
      <c r="AI110" s="197"/>
      <c r="AJ110" s="197"/>
      <c r="AK110" s="197"/>
      <c r="AL110" s="197"/>
      <c r="AM110" s="197"/>
      <c r="AN110" s="197"/>
      <c r="AO110" s="197"/>
      <c r="AP110" s="197"/>
      <c r="AQ110" s="197"/>
      <c r="AR110" s="197"/>
      <c r="AS110" s="197"/>
      <c r="AT110" s="197"/>
      <c r="AU110" s="197"/>
      <c r="AV110" s="197"/>
      <c r="AW110" s="197"/>
      <c r="AX110" s="528"/>
    </row>
    <row r="111" spans="1:50" ht="33" customHeight="1" x14ac:dyDescent="0.15">
      <c r="A111" s="546" t="s">
        <v>46</v>
      </c>
      <c r="B111" s="582"/>
      <c r="C111" s="425" t="s">
        <v>48</v>
      </c>
      <c r="D111" s="426"/>
      <c r="E111" s="426"/>
      <c r="F111" s="426"/>
      <c r="G111" s="426"/>
      <c r="H111" s="426"/>
      <c r="I111" s="426"/>
      <c r="J111" s="426"/>
      <c r="K111" s="426"/>
      <c r="L111" s="426"/>
      <c r="M111" s="426"/>
      <c r="N111" s="426"/>
      <c r="O111" s="426"/>
      <c r="P111" s="426"/>
      <c r="Q111" s="426"/>
      <c r="R111" s="426"/>
      <c r="S111" s="426"/>
      <c r="T111" s="426"/>
      <c r="U111" s="426"/>
      <c r="V111" s="426"/>
      <c r="W111" s="426"/>
      <c r="X111" s="426"/>
      <c r="Y111" s="426"/>
      <c r="Z111" s="426"/>
      <c r="AA111" s="426"/>
      <c r="AB111" s="426"/>
      <c r="AC111" s="426"/>
      <c r="AD111" s="434" t="s">
        <v>400</v>
      </c>
      <c r="AE111" s="435"/>
      <c r="AF111" s="435"/>
      <c r="AG111" s="300" t="s">
        <v>533</v>
      </c>
      <c r="AH111" s="301"/>
      <c r="AI111" s="301"/>
      <c r="AJ111" s="301"/>
      <c r="AK111" s="301"/>
      <c r="AL111" s="301"/>
      <c r="AM111" s="301"/>
      <c r="AN111" s="301"/>
      <c r="AO111" s="301"/>
      <c r="AP111" s="301"/>
      <c r="AQ111" s="301"/>
      <c r="AR111" s="301"/>
      <c r="AS111" s="301"/>
      <c r="AT111" s="301"/>
      <c r="AU111" s="301"/>
      <c r="AV111" s="301"/>
      <c r="AW111" s="301"/>
      <c r="AX111" s="302"/>
    </row>
    <row r="112" spans="1:50" ht="33" customHeight="1" x14ac:dyDescent="0.15">
      <c r="A112" s="583"/>
      <c r="B112" s="584"/>
      <c r="C112" s="412" t="s">
        <v>49</v>
      </c>
      <c r="D112" s="413"/>
      <c r="E112" s="413"/>
      <c r="F112" s="413"/>
      <c r="G112" s="413"/>
      <c r="H112" s="413"/>
      <c r="I112" s="413"/>
      <c r="J112" s="413"/>
      <c r="K112" s="413"/>
      <c r="L112" s="413"/>
      <c r="M112" s="413"/>
      <c r="N112" s="413"/>
      <c r="O112" s="413"/>
      <c r="P112" s="413"/>
      <c r="Q112" s="413"/>
      <c r="R112" s="413"/>
      <c r="S112" s="413"/>
      <c r="T112" s="413"/>
      <c r="U112" s="413"/>
      <c r="V112" s="413"/>
      <c r="W112" s="413"/>
      <c r="X112" s="413"/>
      <c r="Y112" s="413"/>
      <c r="Z112" s="413"/>
      <c r="AA112" s="413"/>
      <c r="AB112" s="413"/>
      <c r="AC112" s="413"/>
      <c r="AD112" s="438" t="s">
        <v>382</v>
      </c>
      <c r="AE112" s="439"/>
      <c r="AF112" s="439"/>
      <c r="AG112" s="303" t="s">
        <v>401</v>
      </c>
      <c r="AH112" s="304"/>
      <c r="AI112" s="304"/>
      <c r="AJ112" s="304"/>
      <c r="AK112" s="304"/>
      <c r="AL112" s="304"/>
      <c r="AM112" s="304"/>
      <c r="AN112" s="304"/>
      <c r="AO112" s="304"/>
      <c r="AP112" s="304"/>
      <c r="AQ112" s="304"/>
      <c r="AR112" s="304"/>
      <c r="AS112" s="304"/>
      <c r="AT112" s="304"/>
      <c r="AU112" s="304"/>
      <c r="AV112" s="304"/>
      <c r="AW112" s="304"/>
      <c r="AX112" s="305"/>
    </row>
    <row r="113" spans="1:64" ht="33" customHeight="1" x14ac:dyDescent="0.15">
      <c r="A113" s="583"/>
      <c r="B113" s="584"/>
      <c r="C113" s="502" t="s">
        <v>314</v>
      </c>
      <c r="D113" s="413"/>
      <c r="E113" s="413"/>
      <c r="F113" s="413"/>
      <c r="G113" s="413"/>
      <c r="H113" s="413"/>
      <c r="I113" s="413"/>
      <c r="J113" s="413"/>
      <c r="K113" s="413"/>
      <c r="L113" s="413"/>
      <c r="M113" s="413"/>
      <c r="N113" s="413"/>
      <c r="O113" s="413"/>
      <c r="P113" s="413"/>
      <c r="Q113" s="413"/>
      <c r="R113" s="413"/>
      <c r="S113" s="413"/>
      <c r="T113" s="413"/>
      <c r="U113" s="413"/>
      <c r="V113" s="413"/>
      <c r="W113" s="413"/>
      <c r="X113" s="413"/>
      <c r="Y113" s="413"/>
      <c r="Z113" s="413"/>
      <c r="AA113" s="413"/>
      <c r="AB113" s="413"/>
      <c r="AC113" s="413"/>
      <c r="AD113" s="438" t="s">
        <v>382</v>
      </c>
      <c r="AE113" s="439"/>
      <c r="AF113" s="439"/>
      <c r="AG113" s="303" t="s">
        <v>554</v>
      </c>
      <c r="AH113" s="304"/>
      <c r="AI113" s="304"/>
      <c r="AJ113" s="304"/>
      <c r="AK113" s="304"/>
      <c r="AL113" s="304"/>
      <c r="AM113" s="304"/>
      <c r="AN113" s="304"/>
      <c r="AO113" s="304"/>
      <c r="AP113" s="304"/>
      <c r="AQ113" s="304"/>
      <c r="AR113" s="304"/>
      <c r="AS113" s="304"/>
      <c r="AT113" s="304"/>
      <c r="AU113" s="304"/>
      <c r="AV113" s="304"/>
      <c r="AW113" s="304"/>
      <c r="AX113" s="305"/>
    </row>
    <row r="114" spans="1:64" ht="33" customHeight="1" x14ac:dyDescent="0.15">
      <c r="A114" s="583"/>
      <c r="B114" s="584"/>
      <c r="C114" s="412" t="s">
        <v>45</v>
      </c>
      <c r="D114" s="413"/>
      <c r="E114" s="413"/>
      <c r="F114" s="413"/>
      <c r="G114" s="413"/>
      <c r="H114" s="413"/>
      <c r="I114" s="413"/>
      <c r="J114" s="413"/>
      <c r="K114" s="413"/>
      <c r="L114" s="413"/>
      <c r="M114" s="413"/>
      <c r="N114" s="413"/>
      <c r="O114" s="413"/>
      <c r="P114" s="413"/>
      <c r="Q114" s="413"/>
      <c r="R114" s="413"/>
      <c r="S114" s="413"/>
      <c r="T114" s="413"/>
      <c r="U114" s="413"/>
      <c r="V114" s="413"/>
      <c r="W114" s="413"/>
      <c r="X114" s="413"/>
      <c r="Y114" s="413"/>
      <c r="Z114" s="413"/>
      <c r="AA114" s="413"/>
      <c r="AB114" s="413"/>
      <c r="AC114" s="413"/>
      <c r="AD114" s="438" t="s">
        <v>382</v>
      </c>
      <c r="AE114" s="439"/>
      <c r="AF114" s="439"/>
      <c r="AG114" s="303" t="s">
        <v>531</v>
      </c>
      <c r="AH114" s="304"/>
      <c r="AI114" s="304"/>
      <c r="AJ114" s="304"/>
      <c r="AK114" s="304"/>
      <c r="AL114" s="304"/>
      <c r="AM114" s="304"/>
      <c r="AN114" s="304"/>
      <c r="AO114" s="304"/>
      <c r="AP114" s="304"/>
      <c r="AQ114" s="304"/>
      <c r="AR114" s="304"/>
      <c r="AS114" s="304"/>
      <c r="AT114" s="304"/>
      <c r="AU114" s="304"/>
      <c r="AV114" s="304"/>
      <c r="AW114" s="304"/>
      <c r="AX114" s="305"/>
    </row>
    <row r="115" spans="1:64" ht="48.75" customHeight="1" x14ac:dyDescent="0.15">
      <c r="A115" s="583"/>
      <c r="B115" s="584"/>
      <c r="C115" s="412" t="s">
        <v>50</v>
      </c>
      <c r="D115" s="413"/>
      <c r="E115" s="413"/>
      <c r="F115" s="413"/>
      <c r="G115" s="413"/>
      <c r="H115" s="413"/>
      <c r="I115" s="413"/>
      <c r="J115" s="413"/>
      <c r="K115" s="413"/>
      <c r="L115" s="413"/>
      <c r="M115" s="413"/>
      <c r="N115" s="413"/>
      <c r="O115" s="413"/>
      <c r="P115" s="413"/>
      <c r="Q115" s="413"/>
      <c r="R115" s="413"/>
      <c r="S115" s="413"/>
      <c r="T115" s="413"/>
      <c r="U115" s="413"/>
      <c r="V115" s="413"/>
      <c r="W115" s="413"/>
      <c r="X115" s="413"/>
      <c r="Y115" s="413"/>
      <c r="Z115" s="413"/>
      <c r="AA115" s="413"/>
      <c r="AB115" s="413"/>
      <c r="AC115" s="488"/>
      <c r="AD115" s="438" t="s">
        <v>382</v>
      </c>
      <c r="AE115" s="439"/>
      <c r="AF115" s="439"/>
      <c r="AG115" s="594" t="s">
        <v>402</v>
      </c>
      <c r="AH115" s="304"/>
      <c r="AI115" s="304"/>
      <c r="AJ115" s="304"/>
      <c r="AK115" s="304"/>
      <c r="AL115" s="304"/>
      <c r="AM115" s="304"/>
      <c r="AN115" s="304"/>
      <c r="AO115" s="304"/>
      <c r="AP115" s="304"/>
      <c r="AQ115" s="304"/>
      <c r="AR115" s="304"/>
      <c r="AS115" s="304"/>
      <c r="AT115" s="304"/>
      <c r="AU115" s="304"/>
      <c r="AV115" s="304"/>
      <c r="AW115" s="304"/>
      <c r="AX115" s="305"/>
    </row>
    <row r="116" spans="1:64" ht="33" customHeight="1" x14ac:dyDescent="0.15">
      <c r="A116" s="583"/>
      <c r="B116" s="584"/>
      <c r="C116" s="412" t="s">
        <v>55</v>
      </c>
      <c r="D116" s="413"/>
      <c r="E116" s="413"/>
      <c r="F116" s="413"/>
      <c r="G116" s="413"/>
      <c r="H116" s="413"/>
      <c r="I116" s="413"/>
      <c r="J116" s="413"/>
      <c r="K116" s="413"/>
      <c r="L116" s="413"/>
      <c r="M116" s="413"/>
      <c r="N116" s="413"/>
      <c r="O116" s="413"/>
      <c r="P116" s="413"/>
      <c r="Q116" s="413"/>
      <c r="R116" s="413"/>
      <c r="S116" s="413"/>
      <c r="T116" s="413"/>
      <c r="U116" s="413"/>
      <c r="V116" s="413"/>
      <c r="W116" s="413"/>
      <c r="X116" s="413"/>
      <c r="Y116" s="413"/>
      <c r="Z116" s="413"/>
      <c r="AA116" s="413"/>
      <c r="AB116" s="413"/>
      <c r="AC116" s="488"/>
      <c r="AD116" s="629" t="s">
        <v>400</v>
      </c>
      <c r="AE116" s="630"/>
      <c r="AF116" s="630"/>
      <c r="AG116" s="362" t="s">
        <v>544</v>
      </c>
      <c r="AH116" s="363"/>
      <c r="AI116" s="363"/>
      <c r="AJ116" s="363"/>
      <c r="AK116" s="363"/>
      <c r="AL116" s="363"/>
      <c r="AM116" s="363"/>
      <c r="AN116" s="363"/>
      <c r="AO116" s="363"/>
      <c r="AP116" s="363"/>
      <c r="AQ116" s="363"/>
      <c r="AR116" s="363"/>
      <c r="AS116" s="363"/>
      <c r="AT116" s="363"/>
      <c r="AU116" s="363"/>
      <c r="AV116" s="363"/>
      <c r="AW116" s="363"/>
      <c r="AX116" s="364"/>
      <c r="BI116" s="10"/>
      <c r="BJ116" s="10"/>
      <c r="BK116" s="10"/>
      <c r="BL116" s="10"/>
    </row>
    <row r="117" spans="1:64" ht="40.5" customHeight="1" x14ac:dyDescent="0.15">
      <c r="A117" s="585"/>
      <c r="B117" s="586"/>
      <c r="C117" s="587" t="s">
        <v>81</v>
      </c>
      <c r="D117" s="588"/>
      <c r="E117" s="588"/>
      <c r="F117" s="588"/>
      <c r="G117" s="588"/>
      <c r="H117" s="588"/>
      <c r="I117" s="588"/>
      <c r="J117" s="588"/>
      <c r="K117" s="588"/>
      <c r="L117" s="588"/>
      <c r="M117" s="588"/>
      <c r="N117" s="588"/>
      <c r="O117" s="588"/>
      <c r="P117" s="588"/>
      <c r="Q117" s="588"/>
      <c r="R117" s="588"/>
      <c r="S117" s="588"/>
      <c r="T117" s="588"/>
      <c r="U117" s="588"/>
      <c r="V117" s="588"/>
      <c r="W117" s="588"/>
      <c r="X117" s="588"/>
      <c r="Y117" s="588"/>
      <c r="Z117" s="588"/>
      <c r="AA117" s="588"/>
      <c r="AB117" s="588"/>
      <c r="AC117" s="589"/>
      <c r="AD117" s="580" t="s">
        <v>382</v>
      </c>
      <c r="AE117" s="581"/>
      <c r="AF117" s="590"/>
      <c r="AG117" s="595" t="s">
        <v>403</v>
      </c>
      <c r="AH117" s="432"/>
      <c r="AI117" s="432"/>
      <c r="AJ117" s="432"/>
      <c r="AK117" s="432"/>
      <c r="AL117" s="432"/>
      <c r="AM117" s="432"/>
      <c r="AN117" s="432"/>
      <c r="AO117" s="432"/>
      <c r="AP117" s="432"/>
      <c r="AQ117" s="432"/>
      <c r="AR117" s="432"/>
      <c r="AS117" s="432"/>
      <c r="AT117" s="432"/>
      <c r="AU117" s="432"/>
      <c r="AV117" s="432"/>
      <c r="AW117" s="432"/>
      <c r="AX117" s="596"/>
      <c r="BG117" s="10"/>
      <c r="BH117" s="10"/>
      <c r="BI117" s="10"/>
      <c r="BJ117" s="10"/>
    </row>
    <row r="118" spans="1:64" ht="58.5" customHeight="1" x14ac:dyDescent="0.15">
      <c r="A118" s="546" t="s">
        <v>47</v>
      </c>
      <c r="B118" s="582"/>
      <c r="C118" s="631" t="s">
        <v>80</v>
      </c>
      <c r="D118" s="632"/>
      <c r="E118" s="632"/>
      <c r="F118" s="632"/>
      <c r="G118" s="632"/>
      <c r="H118" s="632"/>
      <c r="I118" s="632"/>
      <c r="J118" s="632"/>
      <c r="K118" s="632"/>
      <c r="L118" s="632"/>
      <c r="M118" s="632"/>
      <c r="N118" s="632"/>
      <c r="O118" s="632"/>
      <c r="P118" s="632"/>
      <c r="Q118" s="632"/>
      <c r="R118" s="632"/>
      <c r="S118" s="632"/>
      <c r="T118" s="632"/>
      <c r="U118" s="632"/>
      <c r="V118" s="632"/>
      <c r="W118" s="632"/>
      <c r="X118" s="632"/>
      <c r="Y118" s="632"/>
      <c r="Z118" s="632"/>
      <c r="AA118" s="632"/>
      <c r="AB118" s="632"/>
      <c r="AC118" s="633"/>
      <c r="AD118" s="434" t="s">
        <v>382</v>
      </c>
      <c r="AE118" s="435"/>
      <c r="AF118" s="634"/>
      <c r="AG118" s="300" t="s">
        <v>545</v>
      </c>
      <c r="AH118" s="301"/>
      <c r="AI118" s="301"/>
      <c r="AJ118" s="301"/>
      <c r="AK118" s="301"/>
      <c r="AL118" s="301"/>
      <c r="AM118" s="301"/>
      <c r="AN118" s="301"/>
      <c r="AO118" s="301"/>
      <c r="AP118" s="301"/>
      <c r="AQ118" s="301"/>
      <c r="AR118" s="301"/>
      <c r="AS118" s="301"/>
      <c r="AT118" s="301"/>
      <c r="AU118" s="301"/>
      <c r="AV118" s="301"/>
      <c r="AW118" s="301"/>
      <c r="AX118" s="302"/>
    </row>
    <row r="119" spans="1:64" ht="41.25" customHeight="1" x14ac:dyDescent="0.15">
      <c r="A119" s="583"/>
      <c r="B119" s="584"/>
      <c r="C119" s="577" t="s">
        <v>53</v>
      </c>
      <c r="D119" s="578"/>
      <c r="E119" s="578"/>
      <c r="F119" s="578"/>
      <c r="G119" s="578"/>
      <c r="H119" s="578"/>
      <c r="I119" s="578"/>
      <c r="J119" s="578"/>
      <c r="K119" s="578"/>
      <c r="L119" s="578"/>
      <c r="M119" s="578"/>
      <c r="N119" s="578"/>
      <c r="O119" s="578"/>
      <c r="P119" s="578"/>
      <c r="Q119" s="578"/>
      <c r="R119" s="578"/>
      <c r="S119" s="578"/>
      <c r="T119" s="578"/>
      <c r="U119" s="578"/>
      <c r="V119" s="578"/>
      <c r="W119" s="578"/>
      <c r="X119" s="578"/>
      <c r="Y119" s="578"/>
      <c r="Z119" s="578"/>
      <c r="AA119" s="578"/>
      <c r="AB119" s="578"/>
      <c r="AC119" s="579"/>
      <c r="AD119" s="602" t="s">
        <v>382</v>
      </c>
      <c r="AE119" s="603"/>
      <c r="AF119" s="603"/>
      <c r="AG119" s="594" t="s">
        <v>404</v>
      </c>
      <c r="AH119" s="304"/>
      <c r="AI119" s="304"/>
      <c r="AJ119" s="304"/>
      <c r="AK119" s="304"/>
      <c r="AL119" s="304"/>
      <c r="AM119" s="304"/>
      <c r="AN119" s="304"/>
      <c r="AO119" s="304"/>
      <c r="AP119" s="304"/>
      <c r="AQ119" s="304"/>
      <c r="AR119" s="304"/>
      <c r="AS119" s="304"/>
      <c r="AT119" s="304"/>
      <c r="AU119" s="304"/>
      <c r="AV119" s="304"/>
      <c r="AW119" s="304"/>
      <c r="AX119" s="305"/>
    </row>
    <row r="120" spans="1:64" ht="41.25" customHeight="1" x14ac:dyDescent="0.15">
      <c r="A120" s="583"/>
      <c r="B120" s="584"/>
      <c r="C120" s="412" t="s">
        <v>51</v>
      </c>
      <c r="D120" s="413"/>
      <c r="E120" s="413"/>
      <c r="F120" s="413"/>
      <c r="G120" s="413"/>
      <c r="H120" s="413"/>
      <c r="I120" s="413"/>
      <c r="J120" s="413"/>
      <c r="K120" s="413"/>
      <c r="L120" s="413"/>
      <c r="M120" s="413"/>
      <c r="N120" s="413"/>
      <c r="O120" s="413"/>
      <c r="P120" s="413"/>
      <c r="Q120" s="413"/>
      <c r="R120" s="413"/>
      <c r="S120" s="413"/>
      <c r="T120" s="413"/>
      <c r="U120" s="413"/>
      <c r="V120" s="413"/>
      <c r="W120" s="413"/>
      <c r="X120" s="413"/>
      <c r="Y120" s="413"/>
      <c r="Z120" s="413"/>
      <c r="AA120" s="413"/>
      <c r="AB120" s="413"/>
      <c r="AC120" s="413"/>
      <c r="AD120" s="438" t="s">
        <v>382</v>
      </c>
      <c r="AE120" s="439"/>
      <c r="AF120" s="439"/>
      <c r="AG120" s="303" t="s">
        <v>551</v>
      </c>
      <c r="AH120" s="304"/>
      <c r="AI120" s="304"/>
      <c r="AJ120" s="304"/>
      <c r="AK120" s="304"/>
      <c r="AL120" s="304"/>
      <c r="AM120" s="304"/>
      <c r="AN120" s="304"/>
      <c r="AO120" s="304"/>
      <c r="AP120" s="304"/>
      <c r="AQ120" s="304"/>
      <c r="AR120" s="304"/>
      <c r="AS120" s="304"/>
      <c r="AT120" s="304"/>
      <c r="AU120" s="304"/>
      <c r="AV120" s="304"/>
      <c r="AW120" s="304"/>
      <c r="AX120" s="305"/>
    </row>
    <row r="121" spans="1:64" ht="41.25" customHeight="1" x14ac:dyDescent="0.15">
      <c r="A121" s="585"/>
      <c r="B121" s="586"/>
      <c r="C121" s="412" t="s">
        <v>52</v>
      </c>
      <c r="D121" s="413"/>
      <c r="E121" s="413"/>
      <c r="F121" s="413"/>
      <c r="G121" s="413"/>
      <c r="H121" s="413"/>
      <c r="I121" s="413"/>
      <c r="J121" s="413"/>
      <c r="K121" s="413"/>
      <c r="L121" s="413"/>
      <c r="M121" s="413"/>
      <c r="N121" s="413"/>
      <c r="O121" s="413"/>
      <c r="P121" s="413"/>
      <c r="Q121" s="413"/>
      <c r="R121" s="413"/>
      <c r="S121" s="413"/>
      <c r="T121" s="413"/>
      <c r="U121" s="413"/>
      <c r="V121" s="413"/>
      <c r="W121" s="413"/>
      <c r="X121" s="413"/>
      <c r="Y121" s="413"/>
      <c r="Z121" s="413"/>
      <c r="AA121" s="413"/>
      <c r="AB121" s="413"/>
      <c r="AC121" s="413"/>
      <c r="AD121" s="438" t="s">
        <v>382</v>
      </c>
      <c r="AE121" s="439"/>
      <c r="AF121" s="439"/>
      <c r="AG121" s="527" t="s">
        <v>405</v>
      </c>
      <c r="AH121" s="197"/>
      <c r="AI121" s="197"/>
      <c r="AJ121" s="197"/>
      <c r="AK121" s="197"/>
      <c r="AL121" s="197"/>
      <c r="AM121" s="197"/>
      <c r="AN121" s="197"/>
      <c r="AO121" s="197"/>
      <c r="AP121" s="197"/>
      <c r="AQ121" s="197"/>
      <c r="AR121" s="197"/>
      <c r="AS121" s="197"/>
      <c r="AT121" s="197"/>
      <c r="AU121" s="197"/>
      <c r="AV121" s="197"/>
      <c r="AW121" s="197"/>
      <c r="AX121" s="528"/>
    </row>
    <row r="122" spans="1:64" ht="33.6" customHeight="1" x14ac:dyDescent="0.15">
      <c r="A122" s="619" t="s">
        <v>79</v>
      </c>
      <c r="B122" s="620"/>
      <c r="C122" s="436" t="s">
        <v>315</v>
      </c>
      <c r="D122" s="437"/>
      <c r="E122" s="437"/>
      <c r="F122" s="437"/>
      <c r="G122" s="437"/>
      <c r="H122" s="437"/>
      <c r="I122" s="437"/>
      <c r="J122" s="437"/>
      <c r="K122" s="437"/>
      <c r="L122" s="437"/>
      <c r="M122" s="437"/>
      <c r="N122" s="437"/>
      <c r="O122" s="437"/>
      <c r="P122" s="437"/>
      <c r="Q122" s="437"/>
      <c r="R122" s="437"/>
      <c r="S122" s="437"/>
      <c r="T122" s="437"/>
      <c r="U122" s="437"/>
      <c r="V122" s="437"/>
      <c r="W122" s="437"/>
      <c r="X122" s="437"/>
      <c r="Y122" s="437"/>
      <c r="Z122" s="437"/>
      <c r="AA122" s="437"/>
      <c r="AB122" s="437"/>
      <c r="AC122" s="426"/>
      <c r="AD122" s="434" t="s">
        <v>400</v>
      </c>
      <c r="AE122" s="435"/>
      <c r="AF122" s="435"/>
      <c r="AG122" s="573"/>
      <c r="AH122" s="195"/>
      <c r="AI122" s="195"/>
      <c r="AJ122" s="195"/>
      <c r="AK122" s="195"/>
      <c r="AL122" s="195"/>
      <c r="AM122" s="195"/>
      <c r="AN122" s="195"/>
      <c r="AO122" s="195"/>
      <c r="AP122" s="195"/>
      <c r="AQ122" s="195"/>
      <c r="AR122" s="195"/>
      <c r="AS122" s="195"/>
      <c r="AT122" s="195"/>
      <c r="AU122" s="195"/>
      <c r="AV122" s="195"/>
      <c r="AW122" s="195"/>
      <c r="AX122" s="574"/>
    </row>
    <row r="123" spans="1:64" ht="15.75" customHeight="1" x14ac:dyDescent="0.15">
      <c r="A123" s="621"/>
      <c r="B123" s="622"/>
      <c r="C123" s="648" t="s">
        <v>86</v>
      </c>
      <c r="D123" s="649"/>
      <c r="E123" s="649"/>
      <c r="F123" s="649"/>
      <c r="G123" s="649"/>
      <c r="H123" s="649"/>
      <c r="I123" s="649"/>
      <c r="J123" s="649"/>
      <c r="K123" s="649"/>
      <c r="L123" s="649"/>
      <c r="M123" s="649"/>
      <c r="N123" s="649"/>
      <c r="O123" s="650"/>
      <c r="P123" s="642" t="s">
        <v>0</v>
      </c>
      <c r="Q123" s="651"/>
      <c r="R123" s="651"/>
      <c r="S123" s="652"/>
      <c r="T123" s="641" t="s">
        <v>30</v>
      </c>
      <c r="U123" s="642"/>
      <c r="V123" s="642"/>
      <c r="W123" s="642"/>
      <c r="X123" s="642"/>
      <c r="Y123" s="642"/>
      <c r="Z123" s="642"/>
      <c r="AA123" s="642"/>
      <c r="AB123" s="642"/>
      <c r="AC123" s="642"/>
      <c r="AD123" s="642"/>
      <c r="AE123" s="642"/>
      <c r="AF123" s="643"/>
      <c r="AG123" s="575"/>
      <c r="AH123" s="276"/>
      <c r="AI123" s="276"/>
      <c r="AJ123" s="276"/>
      <c r="AK123" s="276"/>
      <c r="AL123" s="276"/>
      <c r="AM123" s="276"/>
      <c r="AN123" s="276"/>
      <c r="AO123" s="276"/>
      <c r="AP123" s="276"/>
      <c r="AQ123" s="276"/>
      <c r="AR123" s="276"/>
      <c r="AS123" s="276"/>
      <c r="AT123" s="276"/>
      <c r="AU123" s="276"/>
      <c r="AV123" s="276"/>
      <c r="AW123" s="276"/>
      <c r="AX123" s="576"/>
    </row>
    <row r="124" spans="1:64" ht="26.25" customHeight="1" x14ac:dyDescent="0.15">
      <c r="A124" s="621"/>
      <c r="B124" s="622"/>
      <c r="C124" s="635"/>
      <c r="D124" s="636"/>
      <c r="E124" s="636"/>
      <c r="F124" s="636"/>
      <c r="G124" s="636"/>
      <c r="H124" s="636"/>
      <c r="I124" s="636"/>
      <c r="J124" s="636"/>
      <c r="K124" s="636"/>
      <c r="L124" s="636"/>
      <c r="M124" s="636"/>
      <c r="N124" s="636"/>
      <c r="O124" s="637"/>
      <c r="P124" s="644"/>
      <c r="Q124" s="644"/>
      <c r="R124" s="644"/>
      <c r="S124" s="645"/>
      <c r="T124" s="627"/>
      <c r="U124" s="304"/>
      <c r="V124" s="304"/>
      <c r="W124" s="304"/>
      <c r="X124" s="304"/>
      <c r="Y124" s="304"/>
      <c r="Z124" s="304"/>
      <c r="AA124" s="304"/>
      <c r="AB124" s="304"/>
      <c r="AC124" s="304"/>
      <c r="AD124" s="304"/>
      <c r="AE124" s="304"/>
      <c r="AF124" s="628"/>
      <c r="AG124" s="575"/>
      <c r="AH124" s="276"/>
      <c r="AI124" s="276"/>
      <c r="AJ124" s="276"/>
      <c r="AK124" s="276"/>
      <c r="AL124" s="276"/>
      <c r="AM124" s="276"/>
      <c r="AN124" s="276"/>
      <c r="AO124" s="276"/>
      <c r="AP124" s="276"/>
      <c r="AQ124" s="276"/>
      <c r="AR124" s="276"/>
      <c r="AS124" s="276"/>
      <c r="AT124" s="276"/>
      <c r="AU124" s="276"/>
      <c r="AV124" s="276"/>
      <c r="AW124" s="276"/>
      <c r="AX124" s="576"/>
    </row>
    <row r="125" spans="1:64" ht="26.25" customHeight="1" x14ac:dyDescent="0.15">
      <c r="A125" s="623"/>
      <c r="B125" s="624"/>
      <c r="C125" s="638"/>
      <c r="D125" s="639"/>
      <c r="E125" s="639"/>
      <c r="F125" s="639"/>
      <c r="G125" s="639"/>
      <c r="H125" s="639"/>
      <c r="I125" s="639"/>
      <c r="J125" s="639"/>
      <c r="K125" s="639"/>
      <c r="L125" s="639"/>
      <c r="M125" s="639"/>
      <c r="N125" s="639"/>
      <c r="O125" s="640"/>
      <c r="P125" s="646"/>
      <c r="Q125" s="646"/>
      <c r="R125" s="646"/>
      <c r="S125" s="647"/>
      <c r="T125" s="431"/>
      <c r="U125" s="432"/>
      <c r="V125" s="432"/>
      <c r="W125" s="432"/>
      <c r="X125" s="432"/>
      <c r="Y125" s="432"/>
      <c r="Z125" s="432"/>
      <c r="AA125" s="432"/>
      <c r="AB125" s="432"/>
      <c r="AC125" s="432"/>
      <c r="AD125" s="432"/>
      <c r="AE125" s="432"/>
      <c r="AF125" s="433"/>
      <c r="AG125" s="527"/>
      <c r="AH125" s="197"/>
      <c r="AI125" s="197"/>
      <c r="AJ125" s="197"/>
      <c r="AK125" s="197"/>
      <c r="AL125" s="197"/>
      <c r="AM125" s="197"/>
      <c r="AN125" s="197"/>
      <c r="AO125" s="197"/>
      <c r="AP125" s="197"/>
      <c r="AQ125" s="197"/>
      <c r="AR125" s="197"/>
      <c r="AS125" s="197"/>
      <c r="AT125" s="197"/>
      <c r="AU125" s="197"/>
      <c r="AV125" s="197"/>
      <c r="AW125" s="197"/>
      <c r="AX125" s="528"/>
    </row>
    <row r="126" spans="1:64" ht="57" customHeight="1" x14ac:dyDescent="0.15">
      <c r="A126" s="546" t="s">
        <v>58</v>
      </c>
      <c r="B126" s="547"/>
      <c r="C126" s="388" t="s">
        <v>64</v>
      </c>
      <c r="D126" s="569"/>
      <c r="E126" s="569"/>
      <c r="F126" s="570"/>
      <c r="G126" s="540" t="s">
        <v>546</v>
      </c>
      <c r="H126" s="541"/>
      <c r="I126" s="541"/>
      <c r="J126" s="541"/>
      <c r="K126" s="541"/>
      <c r="L126" s="541"/>
      <c r="M126" s="541"/>
      <c r="N126" s="541"/>
      <c r="O126" s="541"/>
      <c r="P126" s="541"/>
      <c r="Q126" s="541"/>
      <c r="R126" s="541"/>
      <c r="S126" s="541"/>
      <c r="T126" s="541"/>
      <c r="U126" s="541"/>
      <c r="V126" s="541"/>
      <c r="W126" s="541"/>
      <c r="X126" s="541"/>
      <c r="Y126" s="541"/>
      <c r="Z126" s="541"/>
      <c r="AA126" s="541"/>
      <c r="AB126" s="541"/>
      <c r="AC126" s="541"/>
      <c r="AD126" s="541"/>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row>
    <row r="127" spans="1:64" ht="66.75" customHeight="1" thickBot="1" x14ac:dyDescent="0.2">
      <c r="A127" s="548"/>
      <c r="B127" s="549"/>
      <c r="C127" s="357" t="s">
        <v>68</v>
      </c>
      <c r="D127" s="358"/>
      <c r="E127" s="358"/>
      <c r="F127" s="359"/>
      <c r="G127" s="360" t="s">
        <v>406</v>
      </c>
      <c r="H127" s="360"/>
      <c r="I127" s="360"/>
      <c r="J127" s="360"/>
      <c r="K127" s="360"/>
      <c r="L127" s="360"/>
      <c r="M127" s="360"/>
      <c r="N127" s="360"/>
      <c r="O127" s="360"/>
      <c r="P127" s="360"/>
      <c r="Q127" s="360"/>
      <c r="R127" s="360"/>
      <c r="S127" s="360"/>
      <c r="T127" s="360"/>
      <c r="U127" s="360"/>
      <c r="V127" s="360"/>
      <c r="W127" s="360"/>
      <c r="X127" s="360"/>
      <c r="Y127" s="360"/>
      <c r="Z127" s="360"/>
      <c r="AA127" s="360"/>
      <c r="AB127" s="360"/>
      <c r="AC127" s="360"/>
      <c r="AD127" s="360"/>
      <c r="AE127" s="360"/>
      <c r="AF127" s="360"/>
      <c r="AG127" s="360"/>
      <c r="AH127" s="360"/>
      <c r="AI127" s="360"/>
      <c r="AJ127" s="360"/>
      <c r="AK127" s="360"/>
      <c r="AL127" s="360"/>
      <c r="AM127" s="360"/>
      <c r="AN127" s="360"/>
      <c r="AO127" s="360"/>
      <c r="AP127" s="360"/>
      <c r="AQ127" s="360"/>
      <c r="AR127" s="360"/>
      <c r="AS127" s="360"/>
      <c r="AT127" s="360"/>
      <c r="AU127" s="360"/>
      <c r="AV127" s="360"/>
      <c r="AW127" s="360"/>
      <c r="AX127" s="361"/>
    </row>
    <row r="128" spans="1:64" ht="21" customHeight="1" x14ac:dyDescent="0.15">
      <c r="A128" s="354" t="s">
        <v>40</v>
      </c>
      <c r="B128" s="355"/>
      <c r="C128" s="355"/>
      <c r="D128" s="355"/>
      <c r="E128" s="355"/>
      <c r="F128" s="355"/>
      <c r="G128" s="355"/>
      <c r="H128" s="355"/>
      <c r="I128" s="355"/>
      <c r="J128" s="355"/>
      <c r="K128" s="355"/>
      <c r="L128" s="355"/>
      <c r="M128" s="355"/>
      <c r="N128" s="355"/>
      <c r="O128" s="355"/>
      <c r="P128" s="355"/>
      <c r="Q128" s="355"/>
      <c r="R128" s="355"/>
      <c r="S128" s="355"/>
      <c r="T128" s="355"/>
      <c r="U128" s="355"/>
      <c r="V128" s="355"/>
      <c r="W128" s="355"/>
      <c r="X128" s="355"/>
      <c r="Y128" s="355"/>
      <c r="Z128" s="355"/>
      <c r="AA128" s="355"/>
      <c r="AB128" s="355"/>
      <c r="AC128" s="355"/>
      <c r="AD128" s="355"/>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65.25" customHeight="1" thickBot="1" x14ac:dyDescent="0.2">
      <c r="A129" s="568" t="s">
        <v>561</v>
      </c>
      <c r="B129" s="563"/>
      <c r="C129" s="563"/>
      <c r="D129" s="563"/>
      <c r="E129" s="563"/>
      <c r="F129" s="563"/>
      <c r="G129" s="563"/>
      <c r="H129" s="563"/>
      <c r="I129" s="563"/>
      <c r="J129" s="563"/>
      <c r="K129" s="563"/>
      <c r="L129" s="563"/>
      <c r="M129" s="563"/>
      <c r="N129" s="563"/>
      <c r="O129" s="563"/>
      <c r="P129" s="563"/>
      <c r="Q129" s="563"/>
      <c r="R129" s="563"/>
      <c r="S129" s="563"/>
      <c r="T129" s="563"/>
      <c r="U129" s="563"/>
      <c r="V129" s="563"/>
      <c r="W129" s="563"/>
      <c r="X129" s="563"/>
      <c r="Y129" s="563"/>
      <c r="Z129" s="563"/>
      <c r="AA129" s="563"/>
      <c r="AB129" s="563"/>
      <c r="AC129" s="563"/>
      <c r="AD129" s="563"/>
      <c r="AE129" s="563"/>
      <c r="AF129" s="563"/>
      <c r="AG129" s="563"/>
      <c r="AH129" s="563"/>
      <c r="AI129" s="563"/>
      <c r="AJ129" s="563"/>
      <c r="AK129" s="563"/>
      <c r="AL129" s="563"/>
      <c r="AM129" s="563"/>
      <c r="AN129" s="563"/>
      <c r="AO129" s="563"/>
      <c r="AP129" s="563"/>
      <c r="AQ129" s="563"/>
      <c r="AR129" s="563"/>
      <c r="AS129" s="563"/>
      <c r="AT129" s="563"/>
      <c r="AU129" s="563"/>
      <c r="AV129" s="563"/>
      <c r="AW129" s="563"/>
      <c r="AX129" s="564"/>
    </row>
    <row r="130" spans="1:50" ht="21" customHeight="1" x14ac:dyDescent="0.15">
      <c r="A130" s="559" t="s">
        <v>41</v>
      </c>
      <c r="B130" s="560"/>
      <c r="C130" s="560"/>
      <c r="D130" s="560"/>
      <c r="E130" s="560"/>
      <c r="F130" s="560"/>
      <c r="G130" s="560"/>
      <c r="H130" s="560"/>
      <c r="I130" s="560"/>
      <c r="J130" s="560"/>
      <c r="K130" s="560"/>
      <c r="L130" s="560"/>
      <c r="M130" s="560"/>
      <c r="N130" s="560"/>
      <c r="O130" s="560"/>
      <c r="P130" s="560"/>
      <c r="Q130" s="560"/>
      <c r="R130" s="560"/>
      <c r="S130" s="560"/>
      <c r="T130" s="560"/>
      <c r="U130" s="560"/>
      <c r="V130" s="560"/>
      <c r="W130" s="560"/>
      <c r="X130" s="560"/>
      <c r="Y130" s="560"/>
      <c r="Z130" s="560"/>
      <c r="AA130" s="560"/>
      <c r="AB130" s="560"/>
      <c r="AC130" s="560"/>
      <c r="AD130" s="560"/>
      <c r="AE130" s="560"/>
      <c r="AF130" s="560"/>
      <c r="AG130" s="560"/>
      <c r="AH130" s="560"/>
      <c r="AI130" s="560"/>
      <c r="AJ130" s="560"/>
      <c r="AK130" s="560"/>
      <c r="AL130" s="560"/>
      <c r="AM130" s="560"/>
      <c r="AN130" s="560"/>
      <c r="AO130" s="560"/>
      <c r="AP130" s="560"/>
      <c r="AQ130" s="560"/>
      <c r="AR130" s="560"/>
      <c r="AS130" s="560"/>
      <c r="AT130" s="560"/>
      <c r="AU130" s="560"/>
      <c r="AV130" s="560"/>
      <c r="AW130" s="560"/>
      <c r="AX130" s="561"/>
    </row>
    <row r="131" spans="1:50" ht="91.5" customHeight="1" thickBot="1" x14ac:dyDescent="0.2">
      <c r="A131" s="543" t="s">
        <v>306</v>
      </c>
      <c r="B131" s="544"/>
      <c r="C131" s="544"/>
      <c r="D131" s="544"/>
      <c r="E131" s="545"/>
      <c r="F131" s="562" t="s">
        <v>562</v>
      </c>
      <c r="G131" s="563"/>
      <c r="H131" s="563"/>
      <c r="I131" s="563"/>
      <c r="J131" s="563"/>
      <c r="K131" s="563"/>
      <c r="L131" s="563"/>
      <c r="M131" s="563"/>
      <c r="N131" s="563"/>
      <c r="O131" s="563"/>
      <c r="P131" s="563"/>
      <c r="Q131" s="563"/>
      <c r="R131" s="563"/>
      <c r="S131" s="563"/>
      <c r="T131" s="563"/>
      <c r="U131" s="563"/>
      <c r="V131" s="563"/>
      <c r="W131" s="563"/>
      <c r="X131" s="563"/>
      <c r="Y131" s="563"/>
      <c r="Z131" s="563"/>
      <c r="AA131" s="563"/>
      <c r="AB131" s="563"/>
      <c r="AC131" s="563"/>
      <c r="AD131" s="563"/>
      <c r="AE131" s="563"/>
      <c r="AF131" s="563"/>
      <c r="AG131" s="563"/>
      <c r="AH131" s="563"/>
      <c r="AI131" s="563"/>
      <c r="AJ131" s="563"/>
      <c r="AK131" s="563"/>
      <c r="AL131" s="563"/>
      <c r="AM131" s="563"/>
      <c r="AN131" s="563"/>
      <c r="AO131" s="563"/>
      <c r="AP131" s="563"/>
      <c r="AQ131" s="563"/>
      <c r="AR131" s="563"/>
      <c r="AS131" s="563"/>
      <c r="AT131" s="563"/>
      <c r="AU131" s="563"/>
      <c r="AV131" s="563"/>
      <c r="AW131" s="563"/>
      <c r="AX131" s="564"/>
    </row>
    <row r="132" spans="1:50" ht="21" customHeight="1" x14ac:dyDescent="0.15">
      <c r="A132" s="559" t="s">
        <v>54</v>
      </c>
      <c r="B132" s="560"/>
      <c r="C132" s="560"/>
      <c r="D132" s="560"/>
      <c r="E132" s="560"/>
      <c r="F132" s="560"/>
      <c r="G132" s="560"/>
      <c r="H132" s="560"/>
      <c r="I132" s="560"/>
      <c r="J132" s="560"/>
      <c r="K132" s="560"/>
      <c r="L132" s="560"/>
      <c r="M132" s="560"/>
      <c r="N132" s="560"/>
      <c r="O132" s="560"/>
      <c r="P132" s="560"/>
      <c r="Q132" s="560"/>
      <c r="R132" s="560"/>
      <c r="S132" s="560"/>
      <c r="T132" s="560"/>
      <c r="U132" s="560"/>
      <c r="V132" s="560"/>
      <c r="W132" s="560"/>
      <c r="X132" s="560"/>
      <c r="Y132" s="560"/>
      <c r="Z132" s="560"/>
      <c r="AA132" s="560"/>
      <c r="AB132" s="560"/>
      <c r="AC132" s="560"/>
      <c r="AD132" s="560"/>
      <c r="AE132" s="560"/>
      <c r="AF132" s="560"/>
      <c r="AG132" s="560"/>
      <c r="AH132" s="560"/>
      <c r="AI132" s="560"/>
      <c r="AJ132" s="560"/>
      <c r="AK132" s="560"/>
      <c r="AL132" s="560"/>
      <c r="AM132" s="560"/>
      <c r="AN132" s="560"/>
      <c r="AO132" s="560"/>
      <c r="AP132" s="560"/>
      <c r="AQ132" s="560"/>
      <c r="AR132" s="560"/>
      <c r="AS132" s="560"/>
      <c r="AT132" s="560"/>
      <c r="AU132" s="560"/>
      <c r="AV132" s="560"/>
      <c r="AW132" s="560"/>
      <c r="AX132" s="561"/>
    </row>
    <row r="133" spans="1:50" ht="93" customHeight="1" thickBot="1" x14ac:dyDescent="0.2">
      <c r="A133" s="427" t="s">
        <v>563</v>
      </c>
      <c r="B133" s="428"/>
      <c r="C133" s="428"/>
      <c r="D133" s="428"/>
      <c r="E133" s="429"/>
      <c r="F133" s="565"/>
      <c r="G133" s="566"/>
      <c r="H133" s="566"/>
      <c r="I133" s="566"/>
      <c r="J133" s="566"/>
      <c r="K133" s="566"/>
      <c r="L133" s="566"/>
      <c r="M133" s="566"/>
      <c r="N133" s="566"/>
      <c r="O133" s="566"/>
      <c r="P133" s="566"/>
      <c r="Q133" s="566"/>
      <c r="R133" s="566"/>
      <c r="S133" s="566"/>
      <c r="T133" s="566"/>
      <c r="U133" s="566"/>
      <c r="V133" s="566"/>
      <c r="W133" s="566"/>
      <c r="X133" s="566"/>
      <c r="Y133" s="566"/>
      <c r="Z133" s="566"/>
      <c r="AA133" s="566"/>
      <c r="AB133" s="566"/>
      <c r="AC133" s="566"/>
      <c r="AD133" s="566"/>
      <c r="AE133" s="566"/>
      <c r="AF133" s="566"/>
      <c r="AG133" s="566"/>
      <c r="AH133" s="566"/>
      <c r="AI133" s="566"/>
      <c r="AJ133" s="566"/>
      <c r="AK133" s="566"/>
      <c r="AL133" s="566"/>
      <c r="AM133" s="566"/>
      <c r="AN133" s="566"/>
      <c r="AO133" s="566"/>
      <c r="AP133" s="566"/>
      <c r="AQ133" s="566"/>
      <c r="AR133" s="566"/>
      <c r="AS133" s="566"/>
      <c r="AT133" s="566"/>
      <c r="AU133" s="566"/>
      <c r="AV133" s="566"/>
      <c r="AW133" s="566"/>
      <c r="AX133" s="567"/>
    </row>
    <row r="134" spans="1:50" ht="21" customHeight="1" x14ac:dyDescent="0.15">
      <c r="A134" s="550" t="s">
        <v>42</v>
      </c>
      <c r="B134" s="551"/>
      <c r="C134" s="551"/>
      <c r="D134" s="551"/>
      <c r="E134" s="551"/>
      <c r="F134" s="551"/>
      <c r="G134" s="551"/>
      <c r="H134" s="551"/>
      <c r="I134" s="551"/>
      <c r="J134" s="551"/>
      <c r="K134" s="551"/>
      <c r="L134" s="551"/>
      <c r="M134" s="551"/>
      <c r="N134" s="551"/>
      <c r="O134" s="551"/>
      <c r="P134" s="551"/>
      <c r="Q134" s="551"/>
      <c r="R134" s="551"/>
      <c r="S134" s="551"/>
      <c r="T134" s="551"/>
      <c r="U134" s="551"/>
      <c r="V134" s="551"/>
      <c r="W134" s="551"/>
      <c r="X134" s="551"/>
      <c r="Y134" s="551"/>
      <c r="Z134" s="551"/>
      <c r="AA134" s="551"/>
      <c r="AB134" s="551"/>
      <c r="AC134" s="551"/>
      <c r="AD134" s="551"/>
      <c r="AE134" s="551"/>
      <c r="AF134" s="551"/>
      <c r="AG134" s="551"/>
      <c r="AH134" s="551"/>
      <c r="AI134" s="551"/>
      <c r="AJ134" s="551"/>
      <c r="AK134" s="551"/>
      <c r="AL134" s="551"/>
      <c r="AM134" s="551"/>
      <c r="AN134" s="551"/>
      <c r="AO134" s="551"/>
      <c r="AP134" s="551"/>
      <c r="AQ134" s="551"/>
      <c r="AR134" s="551"/>
      <c r="AS134" s="551"/>
      <c r="AT134" s="551"/>
      <c r="AU134" s="551"/>
      <c r="AV134" s="551"/>
      <c r="AW134" s="551"/>
      <c r="AX134" s="552"/>
    </row>
    <row r="135" spans="1:50" ht="78.75" customHeight="1" thickBot="1" x14ac:dyDescent="0.2">
      <c r="A135" s="604" t="s">
        <v>407</v>
      </c>
      <c r="B135" s="605"/>
      <c r="C135" s="605"/>
      <c r="D135" s="605"/>
      <c r="E135" s="605"/>
      <c r="F135" s="605"/>
      <c r="G135" s="605"/>
      <c r="H135" s="605"/>
      <c r="I135" s="605"/>
      <c r="J135" s="605"/>
      <c r="K135" s="605"/>
      <c r="L135" s="605"/>
      <c r="M135" s="605"/>
      <c r="N135" s="605"/>
      <c r="O135" s="605"/>
      <c r="P135" s="605"/>
      <c r="Q135" s="605"/>
      <c r="R135" s="605"/>
      <c r="S135" s="605"/>
      <c r="T135" s="605"/>
      <c r="U135" s="605"/>
      <c r="V135" s="605"/>
      <c r="W135" s="605"/>
      <c r="X135" s="605"/>
      <c r="Y135" s="605"/>
      <c r="Z135" s="605"/>
      <c r="AA135" s="605"/>
      <c r="AB135" s="605"/>
      <c r="AC135" s="605"/>
      <c r="AD135" s="605"/>
      <c r="AE135" s="605"/>
      <c r="AF135" s="605"/>
      <c r="AG135" s="605"/>
      <c r="AH135" s="605"/>
      <c r="AI135" s="605"/>
      <c r="AJ135" s="605"/>
      <c r="AK135" s="605"/>
      <c r="AL135" s="605"/>
      <c r="AM135" s="605"/>
      <c r="AN135" s="605"/>
      <c r="AO135" s="605"/>
      <c r="AP135" s="605"/>
      <c r="AQ135" s="605"/>
      <c r="AR135" s="605"/>
      <c r="AS135" s="605"/>
      <c r="AT135" s="605"/>
      <c r="AU135" s="605"/>
      <c r="AV135" s="605"/>
      <c r="AW135" s="605"/>
      <c r="AX135" s="606"/>
    </row>
    <row r="136" spans="1:50" ht="19.7" customHeight="1" x14ac:dyDescent="0.15">
      <c r="A136" s="537" t="s">
        <v>37</v>
      </c>
      <c r="B136" s="538"/>
      <c r="C136" s="538"/>
      <c r="D136" s="538"/>
      <c r="E136" s="538"/>
      <c r="F136" s="538"/>
      <c r="G136" s="538"/>
      <c r="H136" s="538"/>
      <c r="I136" s="538"/>
      <c r="J136" s="538"/>
      <c r="K136" s="538"/>
      <c r="L136" s="538"/>
      <c r="M136" s="538"/>
      <c r="N136" s="538"/>
      <c r="O136" s="538"/>
      <c r="P136" s="538"/>
      <c r="Q136" s="538"/>
      <c r="R136" s="538"/>
      <c r="S136" s="538"/>
      <c r="T136" s="538"/>
      <c r="U136" s="538"/>
      <c r="V136" s="538"/>
      <c r="W136" s="538"/>
      <c r="X136" s="538"/>
      <c r="Y136" s="538"/>
      <c r="Z136" s="538"/>
      <c r="AA136" s="538"/>
      <c r="AB136" s="538"/>
      <c r="AC136" s="538"/>
      <c r="AD136" s="538"/>
      <c r="AE136" s="538"/>
      <c r="AF136" s="538"/>
      <c r="AG136" s="538"/>
      <c r="AH136" s="538"/>
      <c r="AI136" s="538"/>
      <c r="AJ136" s="538"/>
      <c r="AK136" s="538"/>
      <c r="AL136" s="538"/>
      <c r="AM136" s="538"/>
      <c r="AN136" s="538"/>
      <c r="AO136" s="538"/>
      <c r="AP136" s="538"/>
      <c r="AQ136" s="538"/>
      <c r="AR136" s="538"/>
      <c r="AS136" s="538"/>
      <c r="AT136" s="538"/>
      <c r="AU136" s="538"/>
      <c r="AV136" s="538"/>
      <c r="AW136" s="538"/>
      <c r="AX136" s="539"/>
    </row>
    <row r="137" spans="1:50" ht="19.899999999999999" customHeight="1" x14ac:dyDescent="0.15">
      <c r="A137" s="400" t="s">
        <v>223</v>
      </c>
      <c r="B137" s="401"/>
      <c r="C137" s="401"/>
      <c r="D137" s="401"/>
      <c r="E137" s="401"/>
      <c r="F137" s="401"/>
      <c r="G137" s="414" t="s">
        <v>534</v>
      </c>
      <c r="H137" s="415"/>
      <c r="I137" s="415"/>
      <c r="J137" s="415"/>
      <c r="K137" s="415"/>
      <c r="L137" s="415"/>
      <c r="M137" s="415"/>
      <c r="N137" s="415"/>
      <c r="O137" s="415"/>
      <c r="P137" s="416"/>
      <c r="Q137" s="401" t="s">
        <v>224</v>
      </c>
      <c r="R137" s="401"/>
      <c r="S137" s="401"/>
      <c r="T137" s="401"/>
      <c r="U137" s="401"/>
      <c r="V137" s="401"/>
      <c r="W137" s="430" t="s">
        <v>408</v>
      </c>
      <c r="X137" s="415"/>
      <c r="Y137" s="415"/>
      <c r="Z137" s="415"/>
      <c r="AA137" s="415"/>
      <c r="AB137" s="415"/>
      <c r="AC137" s="415"/>
      <c r="AD137" s="415"/>
      <c r="AE137" s="415"/>
      <c r="AF137" s="416"/>
      <c r="AG137" s="401" t="s">
        <v>225</v>
      </c>
      <c r="AH137" s="401"/>
      <c r="AI137" s="401"/>
      <c r="AJ137" s="401"/>
      <c r="AK137" s="401"/>
      <c r="AL137" s="401"/>
      <c r="AM137" s="397" t="s">
        <v>409</v>
      </c>
      <c r="AN137" s="398"/>
      <c r="AO137" s="398"/>
      <c r="AP137" s="398"/>
      <c r="AQ137" s="398"/>
      <c r="AR137" s="398"/>
      <c r="AS137" s="398"/>
      <c r="AT137" s="398"/>
      <c r="AU137" s="398"/>
      <c r="AV137" s="399"/>
      <c r="AW137" s="12"/>
      <c r="AX137" s="13"/>
    </row>
    <row r="138" spans="1:50" ht="19.899999999999999" customHeight="1" thickBot="1" x14ac:dyDescent="0.2">
      <c r="A138" s="402" t="s">
        <v>226</v>
      </c>
      <c r="B138" s="403"/>
      <c r="C138" s="403"/>
      <c r="D138" s="403"/>
      <c r="E138" s="403"/>
      <c r="F138" s="403"/>
      <c r="G138" s="417" t="s">
        <v>410</v>
      </c>
      <c r="H138" s="418"/>
      <c r="I138" s="418"/>
      <c r="J138" s="418"/>
      <c r="K138" s="418"/>
      <c r="L138" s="418"/>
      <c r="M138" s="418"/>
      <c r="N138" s="418"/>
      <c r="O138" s="418"/>
      <c r="P138" s="419"/>
      <c r="Q138" s="403" t="s">
        <v>227</v>
      </c>
      <c r="R138" s="403"/>
      <c r="S138" s="403"/>
      <c r="T138" s="403"/>
      <c r="U138" s="403"/>
      <c r="V138" s="403"/>
      <c r="W138" s="417" t="s">
        <v>410</v>
      </c>
      <c r="X138" s="418"/>
      <c r="Y138" s="418"/>
      <c r="Z138" s="418"/>
      <c r="AA138" s="418"/>
      <c r="AB138" s="418"/>
      <c r="AC138" s="418"/>
      <c r="AD138" s="418"/>
      <c r="AE138" s="418"/>
      <c r="AF138" s="419"/>
      <c r="AG138" s="571"/>
      <c r="AH138" s="572"/>
      <c r="AI138" s="572"/>
      <c r="AJ138" s="572"/>
      <c r="AK138" s="572"/>
      <c r="AL138" s="572"/>
      <c r="AM138" s="607"/>
      <c r="AN138" s="608"/>
      <c r="AO138" s="608"/>
      <c r="AP138" s="608"/>
      <c r="AQ138" s="608"/>
      <c r="AR138" s="608"/>
      <c r="AS138" s="608"/>
      <c r="AT138" s="608"/>
      <c r="AU138" s="608"/>
      <c r="AV138" s="609"/>
      <c r="AW138" s="28"/>
      <c r="AX138" s="29"/>
    </row>
    <row r="139" spans="1:50" ht="23.65" customHeight="1" x14ac:dyDescent="0.15">
      <c r="A139" s="553" t="s">
        <v>28</v>
      </c>
      <c r="B139" s="554"/>
      <c r="C139" s="554"/>
      <c r="D139" s="554"/>
      <c r="E139" s="554"/>
      <c r="F139" s="555"/>
      <c r="G139" s="49"/>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60"/>
      <c r="B140" s="461"/>
      <c r="C140" s="461"/>
      <c r="D140" s="461"/>
      <c r="E140" s="461"/>
      <c r="F140" s="462"/>
      <c r="G140" s="52" t="s">
        <v>377</v>
      </c>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60"/>
      <c r="B141" s="461"/>
      <c r="C141" s="461"/>
      <c r="D141" s="461"/>
      <c r="E141" s="461"/>
      <c r="F141" s="462"/>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60"/>
      <c r="B142" s="461"/>
      <c r="C142" s="461"/>
      <c r="D142" s="461"/>
      <c r="E142" s="461"/>
      <c r="F142" s="462"/>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60"/>
      <c r="B143" s="461"/>
      <c r="C143" s="461"/>
      <c r="D143" s="461"/>
      <c r="E143" s="461"/>
      <c r="F143" s="462"/>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60"/>
      <c r="B144" s="461"/>
      <c r="C144" s="461"/>
      <c r="D144" s="461"/>
      <c r="E144" s="461"/>
      <c r="F144" s="462"/>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60"/>
      <c r="B145" s="461"/>
      <c r="C145" s="461"/>
      <c r="D145" s="461"/>
      <c r="E145" s="461"/>
      <c r="F145" s="462"/>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60"/>
      <c r="B146" s="461"/>
      <c r="C146" s="461"/>
      <c r="D146" s="461"/>
      <c r="E146" s="461"/>
      <c r="F146" s="462"/>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60"/>
      <c r="B147" s="461"/>
      <c r="C147" s="461"/>
      <c r="D147" s="461"/>
      <c r="E147" s="461"/>
      <c r="F147" s="462"/>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60"/>
      <c r="B148" s="461"/>
      <c r="C148" s="461"/>
      <c r="D148" s="461"/>
      <c r="E148" s="461"/>
      <c r="F148" s="462"/>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60"/>
      <c r="B149" s="461"/>
      <c r="C149" s="461"/>
      <c r="D149" s="461"/>
      <c r="E149" s="461"/>
      <c r="F149" s="462"/>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60"/>
      <c r="B150" s="461"/>
      <c r="C150" s="461"/>
      <c r="D150" s="461"/>
      <c r="E150" s="461"/>
      <c r="F150" s="462"/>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60"/>
      <c r="B151" s="461"/>
      <c r="C151" s="461"/>
      <c r="D151" s="461"/>
      <c r="E151" s="461"/>
      <c r="F151" s="462"/>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60"/>
      <c r="B152" s="461"/>
      <c r="C152" s="461"/>
      <c r="D152" s="461"/>
      <c r="E152" s="461"/>
      <c r="F152" s="462"/>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60"/>
      <c r="B153" s="461"/>
      <c r="C153" s="461"/>
      <c r="D153" s="461"/>
      <c r="E153" s="461"/>
      <c r="F153" s="462"/>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60"/>
      <c r="B154" s="461"/>
      <c r="C154" s="461"/>
      <c r="D154" s="461"/>
      <c r="E154" s="461"/>
      <c r="F154" s="462"/>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60"/>
      <c r="B155" s="461"/>
      <c r="C155" s="461"/>
      <c r="D155" s="461"/>
      <c r="E155" s="461"/>
      <c r="F155" s="462"/>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60"/>
      <c r="B156" s="461"/>
      <c r="C156" s="461"/>
      <c r="D156" s="461"/>
      <c r="E156" s="461"/>
      <c r="F156" s="462"/>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60"/>
      <c r="B157" s="461"/>
      <c r="C157" s="461"/>
      <c r="D157" s="461"/>
      <c r="E157" s="461"/>
      <c r="F157" s="46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60"/>
      <c r="B158" s="461"/>
      <c r="C158" s="461"/>
      <c r="D158" s="461"/>
      <c r="E158" s="461"/>
      <c r="F158" s="462"/>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60"/>
      <c r="B159" s="461"/>
      <c r="C159" s="461"/>
      <c r="D159" s="461"/>
      <c r="E159" s="461"/>
      <c r="F159" s="462"/>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60"/>
      <c r="B160" s="461"/>
      <c r="C160" s="461"/>
      <c r="D160" s="461"/>
      <c r="E160" s="461"/>
      <c r="F160" s="46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60"/>
      <c r="B161" s="461"/>
      <c r="C161" s="461"/>
      <c r="D161" s="461"/>
      <c r="E161" s="461"/>
      <c r="F161" s="46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60"/>
      <c r="B162" s="461"/>
      <c r="C162" s="461"/>
      <c r="D162" s="461"/>
      <c r="E162" s="461"/>
      <c r="F162" s="46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60"/>
      <c r="B163" s="461"/>
      <c r="C163" s="461"/>
      <c r="D163" s="461"/>
      <c r="E163" s="461"/>
      <c r="F163" s="46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60"/>
      <c r="B164" s="461"/>
      <c r="C164" s="461"/>
      <c r="D164" s="461"/>
      <c r="E164" s="461"/>
      <c r="F164" s="46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60"/>
      <c r="B165" s="461"/>
      <c r="C165" s="461"/>
      <c r="D165" s="461"/>
      <c r="E165" s="461"/>
      <c r="F165" s="46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60"/>
      <c r="B166" s="461"/>
      <c r="C166" s="461"/>
      <c r="D166" s="461"/>
      <c r="E166" s="461"/>
      <c r="F166" s="46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60"/>
      <c r="B167" s="461"/>
      <c r="C167" s="461"/>
      <c r="D167" s="461"/>
      <c r="E167" s="461"/>
      <c r="F167" s="46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60"/>
      <c r="B168" s="461"/>
      <c r="C168" s="461"/>
      <c r="D168" s="461"/>
      <c r="E168" s="461"/>
      <c r="F168" s="46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60"/>
      <c r="B169" s="461"/>
      <c r="C169" s="461"/>
      <c r="D169" s="461"/>
      <c r="E169" s="461"/>
      <c r="F169" s="46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60"/>
      <c r="B170" s="461"/>
      <c r="C170" s="461"/>
      <c r="D170" s="461"/>
      <c r="E170" s="461"/>
      <c r="F170" s="46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60"/>
      <c r="B171" s="461"/>
      <c r="C171" s="461"/>
      <c r="D171" s="461"/>
      <c r="E171" s="461"/>
      <c r="F171" s="46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60"/>
      <c r="B172" s="461"/>
      <c r="C172" s="461"/>
      <c r="D172" s="461"/>
      <c r="E172" s="461"/>
      <c r="F172" s="46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60"/>
      <c r="B173" s="461"/>
      <c r="C173" s="461"/>
      <c r="D173" s="461"/>
      <c r="E173" s="461"/>
      <c r="F173" s="46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60"/>
      <c r="B174" s="461"/>
      <c r="C174" s="461"/>
      <c r="D174" s="461"/>
      <c r="E174" s="461"/>
      <c r="F174" s="46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60"/>
      <c r="B175" s="461"/>
      <c r="C175" s="461"/>
      <c r="D175" s="461"/>
      <c r="E175" s="461"/>
      <c r="F175" s="46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60"/>
      <c r="B176" s="461"/>
      <c r="C176" s="461"/>
      <c r="D176" s="461"/>
      <c r="E176" s="461"/>
      <c r="F176" s="46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78" customHeight="1" thickBot="1" x14ac:dyDescent="0.2">
      <c r="A177" s="556"/>
      <c r="B177" s="557"/>
      <c r="C177" s="557"/>
      <c r="D177" s="557"/>
      <c r="E177" s="557"/>
      <c r="F177" s="558"/>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3.25" customHeight="1" x14ac:dyDescent="0.15">
      <c r="A178" s="532" t="s">
        <v>34</v>
      </c>
      <c r="B178" s="533"/>
      <c r="C178" s="533"/>
      <c r="D178" s="533"/>
      <c r="E178" s="533"/>
      <c r="F178" s="534"/>
      <c r="G178" s="384" t="s">
        <v>421</v>
      </c>
      <c r="H178" s="385"/>
      <c r="I178" s="385"/>
      <c r="J178" s="385"/>
      <c r="K178" s="385"/>
      <c r="L178" s="385"/>
      <c r="M178" s="385"/>
      <c r="N178" s="385"/>
      <c r="O178" s="385"/>
      <c r="P178" s="385"/>
      <c r="Q178" s="385"/>
      <c r="R178" s="385"/>
      <c r="S178" s="385"/>
      <c r="T178" s="385"/>
      <c r="U178" s="385"/>
      <c r="V178" s="385"/>
      <c r="W178" s="385"/>
      <c r="X178" s="385"/>
      <c r="Y178" s="385"/>
      <c r="Z178" s="385"/>
      <c r="AA178" s="385"/>
      <c r="AB178" s="386"/>
      <c r="AC178" s="384" t="s">
        <v>375</v>
      </c>
      <c r="AD178" s="385"/>
      <c r="AE178" s="385"/>
      <c r="AF178" s="385"/>
      <c r="AG178" s="385"/>
      <c r="AH178" s="385"/>
      <c r="AI178" s="385"/>
      <c r="AJ178" s="385"/>
      <c r="AK178" s="385"/>
      <c r="AL178" s="385"/>
      <c r="AM178" s="385"/>
      <c r="AN178" s="385"/>
      <c r="AO178" s="385"/>
      <c r="AP178" s="385"/>
      <c r="AQ178" s="385"/>
      <c r="AR178" s="385"/>
      <c r="AS178" s="385"/>
      <c r="AT178" s="385"/>
      <c r="AU178" s="385"/>
      <c r="AV178" s="385"/>
      <c r="AW178" s="385"/>
      <c r="AX178" s="387"/>
    </row>
    <row r="179" spans="1:50" ht="23.25" customHeight="1" x14ac:dyDescent="0.15">
      <c r="A179" s="126"/>
      <c r="B179" s="535"/>
      <c r="C179" s="535"/>
      <c r="D179" s="535"/>
      <c r="E179" s="535"/>
      <c r="F179" s="536"/>
      <c r="G179" s="388" t="s">
        <v>19</v>
      </c>
      <c r="H179" s="389"/>
      <c r="I179" s="389"/>
      <c r="J179" s="389"/>
      <c r="K179" s="389"/>
      <c r="L179" s="390" t="s">
        <v>20</v>
      </c>
      <c r="M179" s="389"/>
      <c r="N179" s="389"/>
      <c r="O179" s="389"/>
      <c r="P179" s="389"/>
      <c r="Q179" s="389"/>
      <c r="R179" s="389"/>
      <c r="S179" s="389"/>
      <c r="T179" s="389"/>
      <c r="U179" s="389"/>
      <c r="V179" s="389"/>
      <c r="W179" s="389"/>
      <c r="X179" s="391"/>
      <c r="Y179" s="392" t="s">
        <v>21</v>
      </c>
      <c r="Z179" s="393"/>
      <c r="AA179" s="393"/>
      <c r="AB179" s="394"/>
      <c r="AC179" s="388" t="s">
        <v>19</v>
      </c>
      <c r="AD179" s="389"/>
      <c r="AE179" s="389"/>
      <c r="AF179" s="389"/>
      <c r="AG179" s="389"/>
      <c r="AH179" s="390" t="s">
        <v>20</v>
      </c>
      <c r="AI179" s="389"/>
      <c r="AJ179" s="389"/>
      <c r="AK179" s="389"/>
      <c r="AL179" s="389"/>
      <c r="AM179" s="389"/>
      <c r="AN179" s="389"/>
      <c r="AO179" s="389"/>
      <c r="AP179" s="389"/>
      <c r="AQ179" s="389"/>
      <c r="AR179" s="389"/>
      <c r="AS179" s="389"/>
      <c r="AT179" s="391"/>
      <c r="AU179" s="392" t="s">
        <v>21</v>
      </c>
      <c r="AV179" s="393"/>
      <c r="AW179" s="393"/>
      <c r="AX179" s="395"/>
    </row>
    <row r="180" spans="1:50" ht="23.25" customHeight="1" x14ac:dyDescent="0.15">
      <c r="A180" s="126"/>
      <c r="B180" s="535"/>
      <c r="C180" s="535"/>
      <c r="D180" s="535"/>
      <c r="E180" s="535"/>
      <c r="F180" s="536"/>
      <c r="G180" s="97" t="s">
        <v>411</v>
      </c>
      <c r="H180" s="98"/>
      <c r="I180" s="98"/>
      <c r="J180" s="98"/>
      <c r="K180" s="99"/>
      <c r="L180" s="100" t="s">
        <v>416</v>
      </c>
      <c r="M180" s="101"/>
      <c r="N180" s="101"/>
      <c r="O180" s="101"/>
      <c r="P180" s="101"/>
      <c r="Q180" s="101"/>
      <c r="R180" s="101"/>
      <c r="S180" s="101"/>
      <c r="T180" s="101"/>
      <c r="U180" s="101"/>
      <c r="V180" s="101"/>
      <c r="W180" s="101"/>
      <c r="X180" s="102"/>
      <c r="Y180" s="103">
        <v>2.1</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6"/>
    </row>
    <row r="181" spans="1:50" ht="23.25" customHeight="1" x14ac:dyDescent="0.15">
      <c r="A181" s="126"/>
      <c r="B181" s="535"/>
      <c r="C181" s="535"/>
      <c r="D181" s="535"/>
      <c r="E181" s="535"/>
      <c r="F181" s="536"/>
      <c r="G181" s="74" t="s">
        <v>412</v>
      </c>
      <c r="H181" s="75"/>
      <c r="I181" s="75"/>
      <c r="J181" s="75"/>
      <c r="K181" s="76"/>
      <c r="L181" s="77" t="s">
        <v>417</v>
      </c>
      <c r="M181" s="78"/>
      <c r="N181" s="78"/>
      <c r="O181" s="78"/>
      <c r="P181" s="78"/>
      <c r="Q181" s="78"/>
      <c r="R181" s="78"/>
      <c r="S181" s="78"/>
      <c r="T181" s="78"/>
      <c r="U181" s="78"/>
      <c r="V181" s="78"/>
      <c r="W181" s="78"/>
      <c r="X181" s="79"/>
      <c r="Y181" s="80">
        <v>1.8</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x14ac:dyDescent="0.15">
      <c r="A182" s="126"/>
      <c r="B182" s="535"/>
      <c r="C182" s="535"/>
      <c r="D182" s="535"/>
      <c r="E182" s="535"/>
      <c r="F182" s="536"/>
      <c r="G182" s="74" t="s">
        <v>413</v>
      </c>
      <c r="H182" s="75"/>
      <c r="I182" s="75"/>
      <c r="J182" s="75"/>
      <c r="K182" s="76"/>
      <c r="L182" s="77" t="s">
        <v>418</v>
      </c>
      <c r="M182" s="78"/>
      <c r="N182" s="78"/>
      <c r="O182" s="78"/>
      <c r="P182" s="78"/>
      <c r="Q182" s="78"/>
      <c r="R182" s="78"/>
      <c r="S182" s="78"/>
      <c r="T182" s="78"/>
      <c r="U182" s="78"/>
      <c r="V182" s="78"/>
      <c r="W182" s="78"/>
      <c r="X182" s="79"/>
      <c r="Y182" s="80">
        <v>1.2</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x14ac:dyDescent="0.15">
      <c r="A183" s="126"/>
      <c r="B183" s="535"/>
      <c r="C183" s="535"/>
      <c r="D183" s="535"/>
      <c r="E183" s="535"/>
      <c r="F183" s="536"/>
      <c r="G183" s="74" t="s">
        <v>414</v>
      </c>
      <c r="H183" s="75"/>
      <c r="I183" s="75"/>
      <c r="J183" s="75"/>
      <c r="K183" s="76"/>
      <c r="L183" s="77" t="s">
        <v>419</v>
      </c>
      <c r="M183" s="78"/>
      <c r="N183" s="78"/>
      <c r="O183" s="78"/>
      <c r="P183" s="78"/>
      <c r="Q183" s="78"/>
      <c r="R183" s="78"/>
      <c r="S183" s="78"/>
      <c r="T183" s="78"/>
      <c r="U183" s="78"/>
      <c r="V183" s="78"/>
      <c r="W183" s="78"/>
      <c r="X183" s="79"/>
      <c r="Y183" s="80">
        <v>0.9</v>
      </c>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x14ac:dyDescent="0.15">
      <c r="A184" s="126"/>
      <c r="B184" s="535"/>
      <c r="C184" s="535"/>
      <c r="D184" s="535"/>
      <c r="E184" s="535"/>
      <c r="F184" s="536"/>
      <c r="G184" s="74" t="s">
        <v>415</v>
      </c>
      <c r="H184" s="75"/>
      <c r="I184" s="75"/>
      <c r="J184" s="75"/>
      <c r="K184" s="76"/>
      <c r="L184" s="77" t="s">
        <v>420</v>
      </c>
      <c r="M184" s="78"/>
      <c r="N184" s="78"/>
      <c r="O184" s="78"/>
      <c r="P184" s="78"/>
      <c r="Q184" s="78"/>
      <c r="R184" s="78"/>
      <c r="S184" s="78"/>
      <c r="T184" s="78"/>
      <c r="U184" s="78"/>
      <c r="V184" s="78"/>
      <c r="W184" s="78"/>
      <c r="X184" s="79"/>
      <c r="Y184" s="80">
        <v>0.3</v>
      </c>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x14ac:dyDescent="0.15">
      <c r="A185" s="126"/>
      <c r="B185" s="535"/>
      <c r="C185" s="535"/>
      <c r="D185" s="535"/>
      <c r="E185" s="535"/>
      <c r="F185" s="53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x14ac:dyDescent="0.15">
      <c r="A186" s="126"/>
      <c r="B186" s="535"/>
      <c r="C186" s="535"/>
      <c r="D186" s="535"/>
      <c r="E186" s="535"/>
      <c r="F186" s="536"/>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x14ac:dyDescent="0.15">
      <c r="A187" s="126"/>
      <c r="B187" s="535"/>
      <c r="C187" s="535"/>
      <c r="D187" s="535"/>
      <c r="E187" s="535"/>
      <c r="F187" s="536"/>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x14ac:dyDescent="0.15">
      <c r="A188" s="126"/>
      <c r="B188" s="535"/>
      <c r="C188" s="535"/>
      <c r="D188" s="535"/>
      <c r="E188" s="535"/>
      <c r="F188" s="536"/>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x14ac:dyDescent="0.15">
      <c r="A189" s="126"/>
      <c r="B189" s="535"/>
      <c r="C189" s="535"/>
      <c r="D189" s="535"/>
      <c r="E189" s="535"/>
      <c r="F189" s="536"/>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26"/>
      <c r="B190" s="535"/>
      <c r="C190" s="535"/>
      <c r="D190" s="535"/>
      <c r="E190" s="535"/>
      <c r="F190" s="536"/>
      <c r="G190" s="83" t="s">
        <v>22</v>
      </c>
      <c r="H190" s="84"/>
      <c r="I190" s="84"/>
      <c r="J190" s="84"/>
      <c r="K190" s="84"/>
      <c r="L190" s="85"/>
      <c r="M190" s="86"/>
      <c r="N190" s="86"/>
      <c r="O190" s="86"/>
      <c r="P190" s="86"/>
      <c r="Q190" s="86"/>
      <c r="R190" s="86"/>
      <c r="S190" s="86"/>
      <c r="T190" s="86"/>
      <c r="U190" s="86"/>
      <c r="V190" s="86"/>
      <c r="W190" s="86"/>
      <c r="X190" s="87"/>
      <c r="Y190" s="88">
        <f>SUM(Y180:AB189)</f>
        <v>6.3000000000000007</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x14ac:dyDescent="0.15">
      <c r="A191" s="126"/>
      <c r="B191" s="535"/>
      <c r="C191" s="535"/>
      <c r="D191" s="535"/>
      <c r="E191" s="535"/>
      <c r="F191" s="536"/>
      <c r="G191" s="384" t="s">
        <v>422</v>
      </c>
      <c r="H191" s="385"/>
      <c r="I191" s="385"/>
      <c r="J191" s="385"/>
      <c r="K191" s="385"/>
      <c r="L191" s="385"/>
      <c r="M191" s="385"/>
      <c r="N191" s="385"/>
      <c r="O191" s="385"/>
      <c r="P191" s="385"/>
      <c r="Q191" s="385"/>
      <c r="R191" s="385"/>
      <c r="S191" s="385"/>
      <c r="T191" s="385"/>
      <c r="U191" s="385"/>
      <c r="V191" s="385"/>
      <c r="W191" s="385"/>
      <c r="X191" s="385"/>
      <c r="Y191" s="385"/>
      <c r="Z191" s="385"/>
      <c r="AA191" s="385"/>
      <c r="AB191" s="386"/>
      <c r="AC191" s="384" t="s">
        <v>359</v>
      </c>
      <c r="AD191" s="385"/>
      <c r="AE191" s="385"/>
      <c r="AF191" s="385"/>
      <c r="AG191" s="385"/>
      <c r="AH191" s="385"/>
      <c r="AI191" s="385"/>
      <c r="AJ191" s="385"/>
      <c r="AK191" s="385"/>
      <c r="AL191" s="385"/>
      <c r="AM191" s="385"/>
      <c r="AN191" s="385"/>
      <c r="AO191" s="385"/>
      <c r="AP191" s="385"/>
      <c r="AQ191" s="385"/>
      <c r="AR191" s="385"/>
      <c r="AS191" s="385"/>
      <c r="AT191" s="385"/>
      <c r="AU191" s="385"/>
      <c r="AV191" s="385"/>
      <c r="AW191" s="385"/>
      <c r="AX191" s="387"/>
    </row>
    <row r="192" spans="1:50" ht="23.25" customHeight="1" x14ac:dyDescent="0.15">
      <c r="A192" s="126"/>
      <c r="B192" s="535"/>
      <c r="C192" s="535"/>
      <c r="D192" s="535"/>
      <c r="E192" s="535"/>
      <c r="F192" s="536"/>
      <c r="G192" s="388" t="s">
        <v>19</v>
      </c>
      <c r="H192" s="389"/>
      <c r="I192" s="389"/>
      <c r="J192" s="389"/>
      <c r="K192" s="389"/>
      <c r="L192" s="390" t="s">
        <v>20</v>
      </c>
      <c r="M192" s="389"/>
      <c r="N192" s="389"/>
      <c r="O192" s="389"/>
      <c r="P192" s="389"/>
      <c r="Q192" s="389"/>
      <c r="R192" s="389"/>
      <c r="S192" s="389"/>
      <c r="T192" s="389"/>
      <c r="U192" s="389"/>
      <c r="V192" s="389"/>
      <c r="W192" s="389"/>
      <c r="X192" s="391"/>
      <c r="Y192" s="392" t="s">
        <v>21</v>
      </c>
      <c r="Z192" s="393"/>
      <c r="AA192" s="393"/>
      <c r="AB192" s="394"/>
      <c r="AC192" s="388" t="s">
        <v>19</v>
      </c>
      <c r="AD192" s="389"/>
      <c r="AE192" s="389"/>
      <c r="AF192" s="389"/>
      <c r="AG192" s="389"/>
      <c r="AH192" s="390" t="s">
        <v>20</v>
      </c>
      <c r="AI192" s="389"/>
      <c r="AJ192" s="389"/>
      <c r="AK192" s="389"/>
      <c r="AL192" s="389"/>
      <c r="AM192" s="389"/>
      <c r="AN192" s="389"/>
      <c r="AO192" s="389"/>
      <c r="AP192" s="389"/>
      <c r="AQ192" s="389"/>
      <c r="AR192" s="389"/>
      <c r="AS192" s="389"/>
      <c r="AT192" s="391"/>
      <c r="AU192" s="392" t="s">
        <v>21</v>
      </c>
      <c r="AV192" s="393"/>
      <c r="AW192" s="393"/>
      <c r="AX192" s="395"/>
    </row>
    <row r="193" spans="1:50" ht="23.25" customHeight="1" x14ac:dyDescent="0.15">
      <c r="A193" s="126"/>
      <c r="B193" s="535"/>
      <c r="C193" s="535"/>
      <c r="D193" s="535"/>
      <c r="E193" s="535"/>
      <c r="F193" s="536"/>
      <c r="G193" s="97" t="s">
        <v>423</v>
      </c>
      <c r="H193" s="98"/>
      <c r="I193" s="98"/>
      <c r="J193" s="98"/>
      <c r="K193" s="99"/>
      <c r="L193" s="100" t="s">
        <v>425</v>
      </c>
      <c r="M193" s="101"/>
      <c r="N193" s="101"/>
      <c r="O193" s="101"/>
      <c r="P193" s="101"/>
      <c r="Q193" s="101"/>
      <c r="R193" s="101"/>
      <c r="S193" s="101"/>
      <c r="T193" s="101"/>
      <c r="U193" s="101"/>
      <c r="V193" s="101"/>
      <c r="W193" s="101"/>
      <c r="X193" s="102"/>
      <c r="Y193" s="103">
        <v>0.6</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6"/>
    </row>
    <row r="194" spans="1:50" ht="23.25" customHeight="1" x14ac:dyDescent="0.15">
      <c r="A194" s="126"/>
      <c r="B194" s="535"/>
      <c r="C194" s="535"/>
      <c r="D194" s="535"/>
      <c r="E194" s="535"/>
      <c r="F194" s="536"/>
      <c r="G194" s="74" t="s">
        <v>415</v>
      </c>
      <c r="H194" s="75"/>
      <c r="I194" s="75"/>
      <c r="J194" s="75"/>
      <c r="K194" s="76"/>
      <c r="L194" s="77" t="s">
        <v>426</v>
      </c>
      <c r="M194" s="78"/>
      <c r="N194" s="78"/>
      <c r="O194" s="78"/>
      <c r="P194" s="78"/>
      <c r="Q194" s="78"/>
      <c r="R194" s="78"/>
      <c r="S194" s="78"/>
      <c r="T194" s="78"/>
      <c r="U194" s="78"/>
      <c r="V194" s="78"/>
      <c r="W194" s="78"/>
      <c r="X194" s="79"/>
      <c r="Y194" s="80">
        <v>0.5</v>
      </c>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x14ac:dyDescent="0.15">
      <c r="A195" s="126"/>
      <c r="B195" s="535"/>
      <c r="C195" s="535"/>
      <c r="D195" s="535"/>
      <c r="E195" s="535"/>
      <c r="F195" s="536"/>
      <c r="G195" s="74" t="s">
        <v>424</v>
      </c>
      <c r="H195" s="75"/>
      <c r="I195" s="75"/>
      <c r="J195" s="75"/>
      <c r="K195" s="76"/>
      <c r="L195" s="77" t="s">
        <v>417</v>
      </c>
      <c r="M195" s="78"/>
      <c r="N195" s="78"/>
      <c r="O195" s="78"/>
      <c r="P195" s="78"/>
      <c r="Q195" s="78"/>
      <c r="R195" s="78"/>
      <c r="S195" s="78"/>
      <c r="T195" s="78"/>
      <c r="U195" s="78"/>
      <c r="V195" s="78"/>
      <c r="W195" s="78"/>
      <c r="X195" s="79"/>
      <c r="Y195" s="80">
        <v>0.4</v>
      </c>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x14ac:dyDescent="0.15">
      <c r="A196" s="126"/>
      <c r="B196" s="535"/>
      <c r="C196" s="535"/>
      <c r="D196" s="535"/>
      <c r="E196" s="535"/>
      <c r="F196" s="53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x14ac:dyDescent="0.15">
      <c r="A197" s="126"/>
      <c r="B197" s="535"/>
      <c r="C197" s="535"/>
      <c r="D197" s="535"/>
      <c r="E197" s="535"/>
      <c r="F197" s="53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x14ac:dyDescent="0.15">
      <c r="A198" s="126"/>
      <c r="B198" s="535"/>
      <c r="C198" s="535"/>
      <c r="D198" s="535"/>
      <c r="E198" s="535"/>
      <c r="F198" s="53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x14ac:dyDescent="0.15">
      <c r="A199" s="126"/>
      <c r="B199" s="535"/>
      <c r="C199" s="535"/>
      <c r="D199" s="535"/>
      <c r="E199" s="535"/>
      <c r="F199" s="536"/>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x14ac:dyDescent="0.15">
      <c r="A200" s="126"/>
      <c r="B200" s="535"/>
      <c r="C200" s="535"/>
      <c r="D200" s="535"/>
      <c r="E200" s="535"/>
      <c r="F200" s="536"/>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x14ac:dyDescent="0.15">
      <c r="A201" s="126"/>
      <c r="B201" s="535"/>
      <c r="C201" s="535"/>
      <c r="D201" s="535"/>
      <c r="E201" s="535"/>
      <c r="F201" s="536"/>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x14ac:dyDescent="0.15">
      <c r="A202" s="126"/>
      <c r="B202" s="535"/>
      <c r="C202" s="535"/>
      <c r="D202" s="535"/>
      <c r="E202" s="535"/>
      <c r="F202" s="536"/>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26"/>
      <c r="B203" s="535"/>
      <c r="C203" s="535"/>
      <c r="D203" s="535"/>
      <c r="E203" s="535"/>
      <c r="F203" s="536"/>
      <c r="G203" s="83" t="s">
        <v>22</v>
      </c>
      <c r="H203" s="84"/>
      <c r="I203" s="84"/>
      <c r="J203" s="84"/>
      <c r="K203" s="84"/>
      <c r="L203" s="85"/>
      <c r="M203" s="86"/>
      <c r="N203" s="86"/>
      <c r="O203" s="86"/>
      <c r="P203" s="86"/>
      <c r="Q203" s="86"/>
      <c r="R203" s="86"/>
      <c r="S203" s="86"/>
      <c r="T203" s="86"/>
      <c r="U203" s="86"/>
      <c r="V203" s="86"/>
      <c r="W203" s="86"/>
      <c r="X203" s="87"/>
      <c r="Y203" s="88">
        <f>SUM(Y193:AB202)</f>
        <v>1.5</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x14ac:dyDescent="0.15">
      <c r="A204" s="126"/>
      <c r="B204" s="535"/>
      <c r="C204" s="535"/>
      <c r="D204" s="535"/>
      <c r="E204" s="535"/>
      <c r="F204" s="536"/>
      <c r="G204" s="384" t="s">
        <v>427</v>
      </c>
      <c r="H204" s="385"/>
      <c r="I204" s="385"/>
      <c r="J204" s="385"/>
      <c r="K204" s="385"/>
      <c r="L204" s="385"/>
      <c r="M204" s="385"/>
      <c r="N204" s="385"/>
      <c r="O204" s="385"/>
      <c r="P204" s="385"/>
      <c r="Q204" s="385"/>
      <c r="R204" s="385"/>
      <c r="S204" s="385"/>
      <c r="T204" s="385"/>
      <c r="U204" s="385"/>
      <c r="V204" s="385"/>
      <c r="W204" s="385"/>
      <c r="X204" s="385"/>
      <c r="Y204" s="385"/>
      <c r="Z204" s="385"/>
      <c r="AA204" s="385"/>
      <c r="AB204" s="386"/>
      <c r="AC204" s="384" t="s">
        <v>360</v>
      </c>
      <c r="AD204" s="385"/>
      <c r="AE204" s="385"/>
      <c r="AF204" s="385"/>
      <c r="AG204" s="385"/>
      <c r="AH204" s="385"/>
      <c r="AI204" s="385"/>
      <c r="AJ204" s="385"/>
      <c r="AK204" s="385"/>
      <c r="AL204" s="385"/>
      <c r="AM204" s="385"/>
      <c r="AN204" s="385"/>
      <c r="AO204" s="385"/>
      <c r="AP204" s="385"/>
      <c r="AQ204" s="385"/>
      <c r="AR204" s="385"/>
      <c r="AS204" s="385"/>
      <c r="AT204" s="385"/>
      <c r="AU204" s="385"/>
      <c r="AV204" s="385"/>
      <c r="AW204" s="385"/>
      <c r="AX204" s="387"/>
    </row>
    <row r="205" spans="1:50" ht="23.25" customHeight="1" x14ac:dyDescent="0.15">
      <c r="A205" s="126"/>
      <c r="B205" s="535"/>
      <c r="C205" s="535"/>
      <c r="D205" s="535"/>
      <c r="E205" s="535"/>
      <c r="F205" s="536"/>
      <c r="G205" s="388" t="s">
        <v>19</v>
      </c>
      <c r="H205" s="389"/>
      <c r="I205" s="389"/>
      <c r="J205" s="389"/>
      <c r="K205" s="389"/>
      <c r="L205" s="390" t="s">
        <v>20</v>
      </c>
      <c r="M205" s="389"/>
      <c r="N205" s="389"/>
      <c r="O205" s="389"/>
      <c r="P205" s="389"/>
      <c r="Q205" s="389"/>
      <c r="R205" s="389"/>
      <c r="S205" s="389"/>
      <c r="T205" s="389"/>
      <c r="U205" s="389"/>
      <c r="V205" s="389"/>
      <c r="W205" s="389"/>
      <c r="X205" s="391"/>
      <c r="Y205" s="392" t="s">
        <v>21</v>
      </c>
      <c r="Z205" s="393"/>
      <c r="AA205" s="393"/>
      <c r="AB205" s="394"/>
      <c r="AC205" s="388" t="s">
        <v>19</v>
      </c>
      <c r="AD205" s="389"/>
      <c r="AE205" s="389"/>
      <c r="AF205" s="389"/>
      <c r="AG205" s="389"/>
      <c r="AH205" s="390" t="s">
        <v>20</v>
      </c>
      <c r="AI205" s="389"/>
      <c r="AJ205" s="389"/>
      <c r="AK205" s="389"/>
      <c r="AL205" s="389"/>
      <c r="AM205" s="389"/>
      <c r="AN205" s="389"/>
      <c r="AO205" s="389"/>
      <c r="AP205" s="389"/>
      <c r="AQ205" s="389"/>
      <c r="AR205" s="389"/>
      <c r="AS205" s="389"/>
      <c r="AT205" s="391"/>
      <c r="AU205" s="392" t="s">
        <v>21</v>
      </c>
      <c r="AV205" s="393"/>
      <c r="AW205" s="393"/>
      <c r="AX205" s="395"/>
    </row>
    <row r="206" spans="1:50" ht="23.25" customHeight="1" x14ac:dyDescent="0.15">
      <c r="A206" s="126"/>
      <c r="B206" s="535"/>
      <c r="C206" s="535"/>
      <c r="D206" s="535"/>
      <c r="E206" s="535"/>
      <c r="F206" s="536"/>
      <c r="G206" s="97" t="s">
        <v>423</v>
      </c>
      <c r="H206" s="98"/>
      <c r="I206" s="98"/>
      <c r="J206" s="98"/>
      <c r="K206" s="99"/>
      <c r="L206" s="100" t="s">
        <v>425</v>
      </c>
      <c r="M206" s="101"/>
      <c r="N206" s="101"/>
      <c r="O206" s="101"/>
      <c r="P206" s="101"/>
      <c r="Q206" s="101"/>
      <c r="R206" s="101"/>
      <c r="S206" s="101"/>
      <c r="T206" s="101"/>
      <c r="U206" s="101"/>
      <c r="V206" s="101"/>
      <c r="W206" s="101"/>
      <c r="X206" s="102"/>
      <c r="Y206" s="103">
        <v>6.4000000000000001E-2</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6"/>
    </row>
    <row r="207" spans="1:50" ht="23.25" customHeight="1" x14ac:dyDescent="0.15">
      <c r="A207" s="126"/>
      <c r="B207" s="535"/>
      <c r="C207" s="535"/>
      <c r="D207" s="535"/>
      <c r="E207" s="535"/>
      <c r="F207" s="536"/>
      <c r="G207" s="74" t="s">
        <v>415</v>
      </c>
      <c r="H207" s="75"/>
      <c r="I207" s="75"/>
      <c r="J207" s="75"/>
      <c r="K207" s="76"/>
      <c r="L207" s="77" t="s">
        <v>426</v>
      </c>
      <c r="M207" s="78"/>
      <c r="N207" s="78"/>
      <c r="O207" s="78"/>
      <c r="P207" s="78"/>
      <c r="Q207" s="78"/>
      <c r="R207" s="78"/>
      <c r="S207" s="78"/>
      <c r="T207" s="78"/>
      <c r="U207" s="78"/>
      <c r="V207" s="78"/>
      <c r="W207" s="78"/>
      <c r="X207" s="79"/>
      <c r="Y207" s="80">
        <v>2.7E-2</v>
      </c>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x14ac:dyDescent="0.15">
      <c r="A208" s="126"/>
      <c r="B208" s="535"/>
      <c r="C208" s="535"/>
      <c r="D208" s="535"/>
      <c r="E208" s="535"/>
      <c r="F208" s="53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x14ac:dyDescent="0.15">
      <c r="A209" s="126"/>
      <c r="B209" s="535"/>
      <c r="C209" s="535"/>
      <c r="D209" s="535"/>
      <c r="E209" s="535"/>
      <c r="F209" s="53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x14ac:dyDescent="0.15">
      <c r="A210" s="126"/>
      <c r="B210" s="535"/>
      <c r="C210" s="535"/>
      <c r="D210" s="535"/>
      <c r="E210" s="535"/>
      <c r="F210" s="53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x14ac:dyDescent="0.15">
      <c r="A211" s="126"/>
      <c r="B211" s="535"/>
      <c r="C211" s="535"/>
      <c r="D211" s="535"/>
      <c r="E211" s="535"/>
      <c r="F211" s="53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x14ac:dyDescent="0.15">
      <c r="A212" s="126"/>
      <c r="B212" s="535"/>
      <c r="C212" s="535"/>
      <c r="D212" s="535"/>
      <c r="E212" s="535"/>
      <c r="F212" s="536"/>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x14ac:dyDescent="0.15">
      <c r="A213" s="126"/>
      <c r="B213" s="535"/>
      <c r="C213" s="535"/>
      <c r="D213" s="535"/>
      <c r="E213" s="535"/>
      <c r="F213" s="536"/>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x14ac:dyDescent="0.15">
      <c r="A214" s="126"/>
      <c r="B214" s="535"/>
      <c r="C214" s="535"/>
      <c r="D214" s="535"/>
      <c r="E214" s="535"/>
      <c r="F214" s="536"/>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x14ac:dyDescent="0.15">
      <c r="A215" s="126"/>
      <c r="B215" s="535"/>
      <c r="C215" s="535"/>
      <c r="D215" s="535"/>
      <c r="E215" s="535"/>
      <c r="F215" s="536"/>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26"/>
      <c r="B216" s="535"/>
      <c r="C216" s="535"/>
      <c r="D216" s="535"/>
      <c r="E216" s="535"/>
      <c r="F216" s="536"/>
      <c r="G216" s="83" t="s">
        <v>22</v>
      </c>
      <c r="H216" s="84"/>
      <c r="I216" s="84"/>
      <c r="J216" s="84"/>
      <c r="K216" s="84"/>
      <c r="L216" s="85"/>
      <c r="M216" s="86"/>
      <c r="N216" s="86"/>
      <c r="O216" s="86"/>
      <c r="P216" s="86"/>
      <c r="Q216" s="86"/>
      <c r="R216" s="86"/>
      <c r="S216" s="86"/>
      <c r="T216" s="86"/>
      <c r="U216" s="86"/>
      <c r="V216" s="86"/>
      <c r="W216" s="86"/>
      <c r="X216" s="87"/>
      <c r="Y216" s="88">
        <f>SUM(Y206:AB215)</f>
        <v>9.0999999999999998E-2</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x14ac:dyDescent="0.15">
      <c r="A217" s="126"/>
      <c r="B217" s="535"/>
      <c r="C217" s="535"/>
      <c r="D217" s="535"/>
      <c r="E217" s="535"/>
      <c r="F217" s="536"/>
      <c r="G217" s="384" t="s">
        <v>361</v>
      </c>
      <c r="H217" s="385"/>
      <c r="I217" s="385"/>
      <c r="J217" s="385"/>
      <c r="K217" s="385"/>
      <c r="L217" s="385"/>
      <c r="M217" s="385"/>
      <c r="N217" s="385"/>
      <c r="O217" s="385"/>
      <c r="P217" s="385"/>
      <c r="Q217" s="385"/>
      <c r="R217" s="385"/>
      <c r="S217" s="385"/>
      <c r="T217" s="385"/>
      <c r="U217" s="385"/>
      <c r="V217" s="385"/>
      <c r="W217" s="385"/>
      <c r="X217" s="385"/>
      <c r="Y217" s="385"/>
      <c r="Z217" s="385"/>
      <c r="AA217" s="385"/>
      <c r="AB217" s="386"/>
      <c r="AC217" s="384" t="s">
        <v>362</v>
      </c>
      <c r="AD217" s="385"/>
      <c r="AE217" s="385"/>
      <c r="AF217" s="385"/>
      <c r="AG217" s="385"/>
      <c r="AH217" s="385"/>
      <c r="AI217" s="385"/>
      <c r="AJ217" s="385"/>
      <c r="AK217" s="385"/>
      <c r="AL217" s="385"/>
      <c r="AM217" s="385"/>
      <c r="AN217" s="385"/>
      <c r="AO217" s="385"/>
      <c r="AP217" s="385"/>
      <c r="AQ217" s="385"/>
      <c r="AR217" s="385"/>
      <c r="AS217" s="385"/>
      <c r="AT217" s="385"/>
      <c r="AU217" s="385"/>
      <c r="AV217" s="385"/>
      <c r="AW217" s="385"/>
      <c r="AX217" s="387"/>
    </row>
    <row r="218" spans="1:50" ht="23.25" customHeight="1" x14ac:dyDescent="0.15">
      <c r="A218" s="126"/>
      <c r="B218" s="535"/>
      <c r="C218" s="535"/>
      <c r="D218" s="535"/>
      <c r="E218" s="535"/>
      <c r="F218" s="536"/>
      <c r="G218" s="388" t="s">
        <v>19</v>
      </c>
      <c r="H218" s="389"/>
      <c r="I218" s="389"/>
      <c r="J218" s="389"/>
      <c r="K218" s="389"/>
      <c r="L218" s="390" t="s">
        <v>20</v>
      </c>
      <c r="M218" s="389"/>
      <c r="N218" s="389"/>
      <c r="O218" s="389"/>
      <c r="P218" s="389"/>
      <c r="Q218" s="389"/>
      <c r="R218" s="389"/>
      <c r="S218" s="389"/>
      <c r="T218" s="389"/>
      <c r="U218" s="389"/>
      <c r="V218" s="389"/>
      <c r="W218" s="389"/>
      <c r="X218" s="391"/>
      <c r="Y218" s="392" t="s">
        <v>21</v>
      </c>
      <c r="Z218" s="393"/>
      <c r="AA218" s="393"/>
      <c r="AB218" s="394"/>
      <c r="AC218" s="388" t="s">
        <v>19</v>
      </c>
      <c r="AD218" s="389"/>
      <c r="AE218" s="389"/>
      <c r="AF218" s="389"/>
      <c r="AG218" s="389"/>
      <c r="AH218" s="390" t="s">
        <v>20</v>
      </c>
      <c r="AI218" s="389"/>
      <c r="AJ218" s="389"/>
      <c r="AK218" s="389"/>
      <c r="AL218" s="389"/>
      <c r="AM218" s="389"/>
      <c r="AN218" s="389"/>
      <c r="AO218" s="389"/>
      <c r="AP218" s="389"/>
      <c r="AQ218" s="389"/>
      <c r="AR218" s="389"/>
      <c r="AS218" s="389"/>
      <c r="AT218" s="391"/>
      <c r="AU218" s="392" t="s">
        <v>21</v>
      </c>
      <c r="AV218" s="393"/>
      <c r="AW218" s="393"/>
      <c r="AX218" s="395"/>
    </row>
    <row r="219" spans="1:50" ht="23.25" customHeight="1" x14ac:dyDescent="0.15">
      <c r="A219" s="126"/>
      <c r="B219" s="535"/>
      <c r="C219" s="535"/>
      <c r="D219" s="535"/>
      <c r="E219" s="535"/>
      <c r="F219" s="536"/>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6"/>
    </row>
    <row r="220" spans="1:50" ht="23.25" customHeight="1" x14ac:dyDescent="0.15">
      <c r="A220" s="126"/>
      <c r="B220" s="535"/>
      <c r="C220" s="535"/>
      <c r="D220" s="535"/>
      <c r="E220" s="535"/>
      <c r="F220" s="53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x14ac:dyDescent="0.15">
      <c r="A221" s="126"/>
      <c r="B221" s="535"/>
      <c r="C221" s="535"/>
      <c r="D221" s="535"/>
      <c r="E221" s="535"/>
      <c r="F221" s="53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x14ac:dyDescent="0.15">
      <c r="A222" s="126"/>
      <c r="B222" s="535"/>
      <c r="C222" s="535"/>
      <c r="D222" s="535"/>
      <c r="E222" s="535"/>
      <c r="F222" s="53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x14ac:dyDescent="0.15">
      <c r="A223" s="126"/>
      <c r="B223" s="535"/>
      <c r="C223" s="535"/>
      <c r="D223" s="535"/>
      <c r="E223" s="535"/>
      <c r="F223" s="53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x14ac:dyDescent="0.15">
      <c r="A224" s="126"/>
      <c r="B224" s="535"/>
      <c r="C224" s="535"/>
      <c r="D224" s="535"/>
      <c r="E224" s="535"/>
      <c r="F224" s="53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x14ac:dyDescent="0.15">
      <c r="A225" s="126"/>
      <c r="B225" s="535"/>
      <c r="C225" s="535"/>
      <c r="D225" s="535"/>
      <c r="E225" s="535"/>
      <c r="F225" s="53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x14ac:dyDescent="0.15">
      <c r="A226" s="126"/>
      <c r="B226" s="535"/>
      <c r="C226" s="535"/>
      <c r="D226" s="535"/>
      <c r="E226" s="535"/>
      <c r="F226" s="536"/>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x14ac:dyDescent="0.15">
      <c r="A227" s="126"/>
      <c r="B227" s="535"/>
      <c r="C227" s="535"/>
      <c r="D227" s="535"/>
      <c r="E227" s="535"/>
      <c r="F227" s="536"/>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x14ac:dyDescent="0.15">
      <c r="A228" s="126"/>
      <c r="B228" s="535"/>
      <c r="C228" s="535"/>
      <c r="D228" s="535"/>
      <c r="E228" s="535"/>
      <c r="F228" s="536"/>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26"/>
      <c r="B229" s="535"/>
      <c r="C229" s="535"/>
      <c r="D229" s="535"/>
      <c r="E229" s="535"/>
      <c r="F229" s="536"/>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x14ac:dyDescent="0.2">
      <c r="A230" s="381" t="s">
        <v>320</v>
      </c>
      <c r="B230" s="382"/>
      <c r="C230" s="382"/>
      <c r="D230" s="382"/>
      <c r="E230" s="382"/>
      <c r="F230" s="382"/>
      <c r="G230" s="382"/>
      <c r="H230" s="382"/>
      <c r="I230" s="382"/>
      <c r="J230" s="382"/>
      <c r="K230" s="382"/>
      <c r="L230" s="382"/>
      <c r="M230" s="382"/>
      <c r="N230" s="382"/>
      <c r="O230" s="382"/>
      <c r="P230" s="382"/>
      <c r="Q230" s="382"/>
      <c r="R230" s="382"/>
      <c r="S230" s="382"/>
      <c r="T230" s="382"/>
      <c r="U230" s="382"/>
      <c r="V230" s="382"/>
      <c r="W230" s="382"/>
      <c r="X230" s="382"/>
      <c r="Y230" s="382"/>
      <c r="Z230" s="382"/>
      <c r="AA230" s="382"/>
      <c r="AB230" s="382"/>
      <c r="AC230" s="382"/>
      <c r="AD230" s="382"/>
      <c r="AE230" s="382"/>
      <c r="AF230" s="382"/>
      <c r="AG230" s="382"/>
      <c r="AH230" s="382"/>
      <c r="AI230" s="382"/>
      <c r="AJ230" s="382"/>
      <c r="AK230" s="383"/>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7" customHeight="1" x14ac:dyDescent="0.15">
      <c r="A236" s="112">
        <v>1</v>
      </c>
      <c r="B236" s="112">
        <v>1</v>
      </c>
      <c r="C236" s="117" t="s">
        <v>535</v>
      </c>
      <c r="D236" s="113"/>
      <c r="E236" s="113"/>
      <c r="F236" s="113"/>
      <c r="G236" s="113"/>
      <c r="H236" s="113"/>
      <c r="I236" s="113"/>
      <c r="J236" s="113"/>
      <c r="K236" s="113"/>
      <c r="L236" s="113"/>
      <c r="M236" s="117" t="s">
        <v>430</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6.3</v>
      </c>
      <c r="AL236" s="115"/>
      <c r="AM236" s="115"/>
      <c r="AN236" s="115"/>
      <c r="AO236" s="115"/>
      <c r="AP236" s="116"/>
      <c r="AQ236" s="117" t="s">
        <v>444</v>
      </c>
      <c r="AR236" s="113"/>
      <c r="AS236" s="113"/>
      <c r="AT236" s="113"/>
      <c r="AU236" s="114" t="s">
        <v>444</v>
      </c>
      <c r="AV236" s="115"/>
      <c r="AW236" s="115"/>
      <c r="AX236" s="116"/>
    </row>
    <row r="237" spans="1:50" ht="27" customHeight="1" x14ac:dyDescent="0.15">
      <c r="A237" s="112">
        <v>2</v>
      </c>
      <c r="B237" s="112">
        <v>1</v>
      </c>
      <c r="C237" s="117" t="s">
        <v>428</v>
      </c>
      <c r="D237" s="113"/>
      <c r="E237" s="113"/>
      <c r="F237" s="113"/>
      <c r="G237" s="113"/>
      <c r="H237" s="113"/>
      <c r="I237" s="113"/>
      <c r="J237" s="113"/>
      <c r="K237" s="113"/>
      <c r="L237" s="113"/>
      <c r="M237" s="113" t="s">
        <v>429</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4.91</v>
      </c>
      <c r="AL237" s="115"/>
      <c r="AM237" s="115"/>
      <c r="AN237" s="115"/>
      <c r="AO237" s="115"/>
      <c r="AP237" s="116"/>
      <c r="AQ237" s="117" t="s">
        <v>444</v>
      </c>
      <c r="AR237" s="113"/>
      <c r="AS237" s="113"/>
      <c r="AT237" s="113"/>
      <c r="AU237" s="114" t="s">
        <v>443</v>
      </c>
      <c r="AV237" s="115"/>
      <c r="AW237" s="115"/>
      <c r="AX237" s="116"/>
    </row>
    <row r="238" spans="1:50" ht="27" customHeight="1" x14ac:dyDescent="0.15">
      <c r="A238" s="112">
        <v>3</v>
      </c>
      <c r="B238" s="112">
        <v>1</v>
      </c>
      <c r="C238" s="117" t="s">
        <v>536</v>
      </c>
      <c r="D238" s="113"/>
      <c r="E238" s="113"/>
      <c r="F238" s="113"/>
      <c r="G238" s="113"/>
      <c r="H238" s="113"/>
      <c r="I238" s="113"/>
      <c r="J238" s="113"/>
      <c r="K238" s="113"/>
      <c r="L238" s="113"/>
      <c r="M238" s="123" t="s">
        <v>429</v>
      </c>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v>3.5979999999999999</v>
      </c>
      <c r="AL238" s="115"/>
      <c r="AM238" s="115"/>
      <c r="AN238" s="115"/>
      <c r="AO238" s="115"/>
      <c r="AP238" s="116"/>
      <c r="AQ238" s="117" t="s">
        <v>443</v>
      </c>
      <c r="AR238" s="113"/>
      <c r="AS238" s="113"/>
      <c r="AT238" s="113"/>
      <c r="AU238" s="114" t="s">
        <v>443</v>
      </c>
      <c r="AV238" s="115"/>
      <c r="AW238" s="115"/>
      <c r="AX238" s="116"/>
    </row>
    <row r="239" spans="1:50" ht="27" customHeight="1" x14ac:dyDescent="0.15">
      <c r="A239" s="112">
        <v>4</v>
      </c>
      <c r="B239" s="112">
        <v>1</v>
      </c>
      <c r="C239" s="117" t="s">
        <v>537</v>
      </c>
      <c r="D239" s="113"/>
      <c r="E239" s="113"/>
      <c r="F239" s="113"/>
      <c r="G239" s="113"/>
      <c r="H239" s="113"/>
      <c r="I239" s="113"/>
      <c r="J239" s="113"/>
      <c r="K239" s="113"/>
      <c r="L239" s="113"/>
      <c r="M239" s="113" t="s">
        <v>429</v>
      </c>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v>3.3490000000000002</v>
      </c>
      <c r="AL239" s="115"/>
      <c r="AM239" s="115"/>
      <c r="AN239" s="115"/>
      <c r="AO239" s="115"/>
      <c r="AP239" s="116"/>
      <c r="AQ239" s="117" t="s">
        <v>443</v>
      </c>
      <c r="AR239" s="113"/>
      <c r="AS239" s="113"/>
      <c r="AT239" s="113"/>
      <c r="AU239" s="114" t="s">
        <v>443</v>
      </c>
      <c r="AV239" s="115"/>
      <c r="AW239" s="115"/>
      <c r="AX239" s="116"/>
    </row>
    <row r="240" spans="1:50" ht="27" customHeight="1" x14ac:dyDescent="0.15">
      <c r="A240" s="112">
        <v>5</v>
      </c>
      <c r="B240" s="112">
        <v>1</v>
      </c>
      <c r="C240" s="117" t="s">
        <v>538</v>
      </c>
      <c r="D240" s="113"/>
      <c r="E240" s="113"/>
      <c r="F240" s="113"/>
      <c r="G240" s="113"/>
      <c r="H240" s="113"/>
      <c r="I240" s="113"/>
      <c r="J240" s="113"/>
      <c r="K240" s="113"/>
      <c r="L240" s="113"/>
      <c r="M240" s="113" t="s">
        <v>429</v>
      </c>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v>3.29</v>
      </c>
      <c r="AL240" s="115"/>
      <c r="AM240" s="115"/>
      <c r="AN240" s="115"/>
      <c r="AO240" s="115"/>
      <c r="AP240" s="116"/>
      <c r="AQ240" s="117" t="s">
        <v>443</v>
      </c>
      <c r="AR240" s="113"/>
      <c r="AS240" s="113"/>
      <c r="AT240" s="113"/>
      <c r="AU240" s="114" t="s">
        <v>443</v>
      </c>
      <c r="AV240" s="115"/>
      <c r="AW240" s="115"/>
      <c r="AX240" s="116"/>
    </row>
    <row r="241" spans="1:50" ht="27" customHeight="1" x14ac:dyDescent="0.15">
      <c r="A241" s="112">
        <v>6</v>
      </c>
      <c r="B241" s="112">
        <v>1</v>
      </c>
      <c r="C241" s="117" t="s">
        <v>539</v>
      </c>
      <c r="D241" s="113"/>
      <c r="E241" s="113"/>
      <c r="F241" s="113"/>
      <c r="G241" s="113"/>
      <c r="H241" s="113"/>
      <c r="I241" s="113"/>
      <c r="J241" s="113"/>
      <c r="K241" s="113"/>
      <c r="L241" s="113"/>
      <c r="M241" s="113" t="s">
        <v>429</v>
      </c>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v>3.016</v>
      </c>
      <c r="AL241" s="115"/>
      <c r="AM241" s="115"/>
      <c r="AN241" s="115"/>
      <c r="AO241" s="115"/>
      <c r="AP241" s="116"/>
      <c r="AQ241" s="117" t="s">
        <v>443</v>
      </c>
      <c r="AR241" s="113"/>
      <c r="AS241" s="113"/>
      <c r="AT241" s="113"/>
      <c r="AU241" s="114" t="s">
        <v>443</v>
      </c>
      <c r="AV241" s="115"/>
      <c r="AW241" s="115"/>
      <c r="AX241" s="116"/>
    </row>
    <row r="242" spans="1:50" ht="27" customHeight="1" x14ac:dyDescent="0.15">
      <c r="A242" s="112">
        <v>7</v>
      </c>
      <c r="B242" s="112">
        <v>1</v>
      </c>
      <c r="C242" s="117" t="s">
        <v>540</v>
      </c>
      <c r="D242" s="113"/>
      <c r="E242" s="113"/>
      <c r="F242" s="113"/>
      <c r="G242" s="113"/>
      <c r="H242" s="113"/>
      <c r="I242" s="113"/>
      <c r="J242" s="113"/>
      <c r="K242" s="113"/>
      <c r="L242" s="113"/>
      <c r="M242" s="113" t="s">
        <v>429</v>
      </c>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v>2.8769999999999998</v>
      </c>
      <c r="AL242" s="115"/>
      <c r="AM242" s="115"/>
      <c r="AN242" s="115"/>
      <c r="AO242" s="115"/>
      <c r="AP242" s="116"/>
      <c r="AQ242" s="117" t="s">
        <v>443</v>
      </c>
      <c r="AR242" s="113"/>
      <c r="AS242" s="113"/>
      <c r="AT242" s="113"/>
      <c r="AU242" s="114" t="s">
        <v>443</v>
      </c>
      <c r="AV242" s="115"/>
      <c r="AW242" s="115"/>
      <c r="AX242" s="116"/>
    </row>
    <row r="243" spans="1:50" ht="27" customHeight="1" x14ac:dyDescent="0.15">
      <c r="A243" s="112">
        <v>8</v>
      </c>
      <c r="B243" s="112">
        <v>1</v>
      </c>
      <c r="C243" s="117" t="s">
        <v>541</v>
      </c>
      <c r="D243" s="113"/>
      <c r="E243" s="113"/>
      <c r="F243" s="113"/>
      <c r="G243" s="113"/>
      <c r="H243" s="113"/>
      <c r="I243" s="113"/>
      <c r="J243" s="113"/>
      <c r="K243" s="113"/>
      <c r="L243" s="113"/>
      <c r="M243" s="113" t="s">
        <v>429</v>
      </c>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v>2.5830000000000002</v>
      </c>
      <c r="AL243" s="115"/>
      <c r="AM243" s="115"/>
      <c r="AN243" s="115"/>
      <c r="AO243" s="115"/>
      <c r="AP243" s="116"/>
      <c r="AQ243" s="117" t="s">
        <v>443</v>
      </c>
      <c r="AR243" s="113"/>
      <c r="AS243" s="113"/>
      <c r="AT243" s="113"/>
      <c r="AU243" s="114" t="s">
        <v>443</v>
      </c>
      <c r="AV243" s="115"/>
      <c r="AW243" s="115"/>
      <c r="AX243" s="116"/>
    </row>
    <row r="244" spans="1:50" ht="27" customHeight="1" x14ac:dyDescent="0.15">
      <c r="A244" s="112">
        <v>9</v>
      </c>
      <c r="B244" s="112">
        <v>1</v>
      </c>
      <c r="C244" s="117" t="s">
        <v>542</v>
      </c>
      <c r="D244" s="113"/>
      <c r="E244" s="113"/>
      <c r="F244" s="113"/>
      <c r="G244" s="113"/>
      <c r="H244" s="113"/>
      <c r="I244" s="113"/>
      <c r="J244" s="113"/>
      <c r="K244" s="113"/>
      <c r="L244" s="113"/>
      <c r="M244" s="113" t="s">
        <v>429</v>
      </c>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v>2.5489999999999999</v>
      </c>
      <c r="AL244" s="115"/>
      <c r="AM244" s="115"/>
      <c r="AN244" s="115"/>
      <c r="AO244" s="115"/>
      <c r="AP244" s="116"/>
      <c r="AQ244" s="117" t="s">
        <v>443</v>
      </c>
      <c r="AR244" s="113"/>
      <c r="AS244" s="113"/>
      <c r="AT244" s="113"/>
      <c r="AU244" s="114" t="s">
        <v>443</v>
      </c>
      <c r="AV244" s="115"/>
      <c r="AW244" s="115"/>
      <c r="AX244" s="116"/>
    </row>
    <row r="245" spans="1:50" ht="27" customHeight="1" x14ac:dyDescent="0.15">
      <c r="A245" s="112">
        <v>10</v>
      </c>
      <c r="B245" s="112">
        <v>1</v>
      </c>
      <c r="C245" s="117" t="s">
        <v>543</v>
      </c>
      <c r="D245" s="113"/>
      <c r="E245" s="113"/>
      <c r="F245" s="113"/>
      <c r="G245" s="113"/>
      <c r="H245" s="113"/>
      <c r="I245" s="113"/>
      <c r="J245" s="113"/>
      <c r="K245" s="113"/>
      <c r="L245" s="113"/>
      <c r="M245" s="113" t="s">
        <v>429</v>
      </c>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v>2.1779999999999999</v>
      </c>
      <c r="AL245" s="115"/>
      <c r="AM245" s="115"/>
      <c r="AN245" s="115"/>
      <c r="AO245" s="115"/>
      <c r="AP245" s="116"/>
      <c r="AQ245" s="117" t="s">
        <v>443</v>
      </c>
      <c r="AR245" s="113"/>
      <c r="AS245" s="113"/>
      <c r="AT245" s="113"/>
      <c r="AU245" s="114" t="s">
        <v>443</v>
      </c>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365</v>
      </c>
      <c r="D268" s="118"/>
      <c r="E268" s="118"/>
      <c r="F268" s="118"/>
      <c r="G268" s="118"/>
      <c r="H268" s="118"/>
      <c r="I268" s="118"/>
      <c r="J268" s="118"/>
      <c r="K268" s="118"/>
      <c r="L268" s="118"/>
      <c r="M268" s="118" t="s">
        <v>366</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367</v>
      </c>
      <c r="AL268" s="118"/>
      <c r="AM268" s="118"/>
      <c r="AN268" s="118"/>
      <c r="AO268" s="118"/>
      <c r="AP268" s="118"/>
      <c r="AQ268" s="118" t="s">
        <v>23</v>
      </c>
      <c r="AR268" s="118"/>
      <c r="AS268" s="118"/>
      <c r="AT268" s="118"/>
      <c r="AU268" s="120" t="s">
        <v>24</v>
      </c>
      <c r="AV268" s="121"/>
      <c r="AW268" s="121"/>
      <c r="AX268" s="122"/>
    </row>
    <row r="269" spans="1:50" ht="27" customHeight="1" x14ac:dyDescent="0.15">
      <c r="A269" s="112">
        <v>1</v>
      </c>
      <c r="B269" s="112">
        <v>1</v>
      </c>
      <c r="C269" s="113" t="s">
        <v>431</v>
      </c>
      <c r="D269" s="113"/>
      <c r="E269" s="113"/>
      <c r="F269" s="113"/>
      <c r="G269" s="113"/>
      <c r="H269" s="113"/>
      <c r="I269" s="113"/>
      <c r="J269" s="113"/>
      <c r="K269" s="113"/>
      <c r="L269" s="113"/>
      <c r="M269" s="113" t="s">
        <v>429</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1.5</v>
      </c>
      <c r="AL269" s="115"/>
      <c r="AM269" s="115"/>
      <c r="AN269" s="115"/>
      <c r="AO269" s="115"/>
      <c r="AP269" s="116"/>
      <c r="AQ269" s="117" t="s">
        <v>443</v>
      </c>
      <c r="AR269" s="113"/>
      <c r="AS269" s="113"/>
      <c r="AT269" s="113"/>
      <c r="AU269" s="114" t="s">
        <v>443</v>
      </c>
      <c r="AV269" s="115"/>
      <c r="AW269" s="115"/>
      <c r="AX269" s="116"/>
    </row>
    <row r="270" spans="1:50" ht="27" customHeight="1" x14ac:dyDescent="0.15">
      <c r="A270" s="112">
        <v>2</v>
      </c>
      <c r="B270" s="112">
        <v>1</v>
      </c>
      <c r="C270" s="113" t="s">
        <v>432</v>
      </c>
      <c r="D270" s="113"/>
      <c r="E270" s="113"/>
      <c r="F270" s="113"/>
      <c r="G270" s="113"/>
      <c r="H270" s="113"/>
      <c r="I270" s="113"/>
      <c r="J270" s="113"/>
      <c r="K270" s="113"/>
      <c r="L270" s="113"/>
      <c r="M270" s="113" t="s">
        <v>429</v>
      </c>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v>0.7</v>
      </c>
      <c r="AL270" s="115"/>
      <c r="AM270" s="115"/>
      <c r="AN270" s="115"/>
      <c r="AO270" s="115"/>
      <c r="AP270" s="116"/>
      <c r="AQ270" s="117" t="s">
        <v>443</v>
      </c>
      <c r="AR270" s="113"/>
      <c r="AS270" s="113"/>
      <c r="AT270" s="113"/>
      <c r="AU270" s="114" t="s">
        <v>443</v>
      </c>
      <c r="AV270" s="115"/>
      <c r="AW270" s="115"/>
      <c r="AX270" s="116"/>
    </row>
    <row r="271" spans="1:50" ht="27"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7"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7"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7"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7"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7"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7"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7"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365</v>
      </c>
      <c r="D301" s="118"/>
      <c r="E301" s="118"/>
      <c r="F301" s="118"/>
      <c r="G301" s="118"/>
      <c r="H301" s="118"/>
      <c r="I301" s="118"/>
      <c r="J301" s="118"/>
      <c r="K301" s="118"/>
      <c r="L301" s="118"/>
      <c r="M301" s="118" t="s">
        <v>366</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367</v>
      </c>
      <c r="AL301" s="118"/>
      <c r="AM301" s="118"/>
      <c r="AN301" s="118"/>
      <c r="AO301" s="118"/>
      <c r="AP301" s="118"/>
      <c r="AQ301" s="118" t="s">
        <v>23</v>
      </c>
      <c r="AR301" s="118"/>
      <c r="AS301" s="118"/>
      <c r="AT301" s="118"/>
      <c r="AU301" s="120" t="s">
        <v>24</v>
      </c>
      <c r="AV301" s="121"/>
      <c r="AW301" s="121"/>
      <c r="AX301" s="122"/>
    </row>
    <row r="302" spans="1:50" ht="27" customHeight="1" x14ac:dyDescent="0.15">
      <c r="A302" s="112">
        <v>1</v>
      </c>
      <c r="B302" s="112">
        <v>1</v>
      </c>
      <c r="C302" s="113" t="s">
        <v>433</v>
      </c>
      <c r="D302" s="113"/>
      <c r="E302" s="113"/>
      <c r="F302" s="113"/>
      <c r="G302" s="113"/>
      <c r="H302" s="113"/>
      <c r="I302" s="113"/>
      <c r="J302" s="113"/>
      <c r="K302" s="113"/>
      <c r="L302" s="113"/>
      <c r="M302" s="113" t="s">
        <v>442</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9.0999999999999998E-2</v>
      </c>
      <c r="AL302" s="115"/>
      <c r="AM302" s="115"/>
      <c r="AN302" s="115"/>
      <c r="AO302" s="115"/>
      <c r="AP302" s="116"/>
      <c r="AQ302" s="117" t="s">
        <v>444</v>
      </c>
      <c r="AR302" s="113"/>
      <c r="AS302" s="113"/>
      <c r="AT302" s="113"/>
      <c r="AU302" s="114" t="s">
        <v>444</v>
      </c>
      <c r="AV302" s="115"/>
      <c r="AW302" s="115"/>
      <c r="AX302" s="116"/>
    </row>
    <row r="303" spans="1:50" ht="27" customHeight="1" x14ac:dyDescent="0.15">
      <c r="A303" s="112">
        <v>2</v>
      </c>
      <c r="B303" s="112">
        <v>1</v>
      </c>
      <c r="C303" s="113" t="s">
        <v>434</v>
      </c>
      <c r="D303" s="113"/>
      <c r="E303" s="113"/>
      <c r="F303" s="113"/>
      <c r="G303" s="113"/>
      <c r="H303" s="113"/>
      <c r="I303" s="113"/>
      <c r="J303" s="113"/>
      <c r="K303" s="113"/>
      <c r="L303" s="113"/>
      <c r="M303" s="113" t="s">
        <v>442</v>
      </c>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v>7.6999999999999999E-2</v>
      </c>
      <c r="AL303" s="115"/>
      <c r="AM303" s="115"/>
      <c r="AN303" s="115"/>
      <c r="AO303" s="115"/>
      <c r="AP303" s="116"/>
      <c r="AQ303" s="117" t="s">
        <v>443</v>
      </c>
      <c r="AR303" s="113"/>
      <c r="AS303" s="113"/>
      <c r="AT303" s="113"/>
      <c r="AU303" s="114" t="s">
        <v>443</v>
      </c>
      <c r="AV303" s="115"/>
      <c r="AW303" s="115"/>
      <c r="AX303" s="116"/>
    </row>
    <row r="304" spans="1:50" ht="27" customHeight="1" x14ac:dyDescent="0.15">
      <c r="A304" s="112">
        <v>3</v>
      </c>
      <c r="B304" s="112">
        <v>1</v>
      </c>
      <c r="C304" s="113" t="s">
        <v>435</v>
      </c>
      <c r="D304" s="113"/>
      <c r="E304" s="113"/>
      <c r="F304" s="113"/>
      <c r="G304" s="113"/>
      <c r="H304" s="113"/>
      <c r="I304" s="113"/>
      <c r="J304" s="113"/>
      <c r="K304" s="113"/>
      <c r="L304" s="113"/>
      <c r="M304" s="113" t="s">
        <v>442</v>
      </c>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v>7.5999999999999998E-2</v>
      </c>
      <c r="AL304" s="115"/>
      <c r="AM304" s="115"/>
      <c r="AN304" s="115"/>
      <c r="AO304" s="115"/>
      <c r="AP304" s="116"/>
      <c r="AQ304" s="117" t="s">
        <v>443</v>
      </c>
      <c r="AR304" s="113"/>
      <c r="AS304" s="113"/>
      <c r="AT304" s="113"/>
      <c r="AU304" s="114" t="s">
        <v>443</v>
      </c>
      <c r="AV304" s="115"/>
      <c r="AW304" s="115"/>
      <c r="AX304" s="116"/>
    </row>
    <row r="305" spans="1:50" ht="27" customHeight="1" x14ac:dyDescent="0.15">
      <c r="A305" s="112">
        <v>4</v>
      </c>
      <c r="B305" s="112">
        <v>1</v>
      </c>
      <c r="C305" s="113" t="s">
        <v>436</v>
      </c>
      <c r="D305" s="113"/>
      <c r="E305" s="113"/>
      <c r="F305" s="113"/>
      <c r="G305" s="113"/>
      <c r="H305" s="113"/>
      <c r="I305" s="113"/>
      <c r="J305" s="113"/>
      <c r="K305" s="113"/>
      <c r="L305" s="113"/>
      <c r="M305" s="113" t="s">
        <v>442</v>
      </c>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v>7.0999999999999994E-2</v>
      </c>
      <c r="AL305" s="115"/>
      <c r="AM305" s="115"/>
      <c r="AN305" s="115"/>
      <c r="AO305" s="115"/>
      <c r="AP305" s="116"/>
      <c r="AQ305" s="117" t="s">
        <v>443</v>
      </c>
      <c r="AR305" s="113"/>
      <c r="AS305" s="113"/>
      <c r="AT305" s="113"/>
      <c r="AU305" s="114" t="s">
        <v>443</v>
      </c>
      <c r="AV305" s="115"/>
      <c r="AW305" s="115"/>
      <c r="AX305" s="116"/>
    </row>
    <row r="306" spans="1:50" ht="27" customHeight="1" x14ac:dyDescent="0.15">
      <c r="A306" s="112">
        <v>5</v>
      </c>
      <c r="B306" s="112">
        <v>1</v>
      </c>
      <c r="C306" s="113" t="s">
        <v>437</v>
      </c>
      <c r="D306" s="113"/>
      <c r="E306" s="113"/>
      <c r="F306" s="113"/>
      <c r="G306" s="113"/>
      <c r="H306" s="113"/>
      <c r="I306" s="113"/>
      <c r="J306" s="113"/>
      <c r="K306" s="113"/>
      <c r="L306" s="113"/>
      <c r="M306" s="113" t="s">
        <v>442</v>
      </c>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v>7.0000000000000007E-2</v>
      </c>
      <c r="AL306" s="115"/>
      <c r="AM306" s="115"/>
      <c r="AN306" s="115"/>
      <c r="AO306" s="115"/>
      <c r="AP306" s="116"/>
      <c r="AQ306" s="117" t="s">
        <v>443</v>
      </c>
      <c r="AR306" s="113"/>
      <c r="AS306" s="113"/>
      <c r="AT306" s="113"/>
      <c r="AU306" s="114" t="s">
        <v>443</v>
      </c>
      <c r="AV306" s="115"/>
      <c r="AW306" s="115"/>
      <c r="AX306" s="116"/>
    </row>
    <row r="307" spans="1:50" ht="27" customHeight="1" x14ac:dyDescent="0.15">
      <c r="A307" s="112">
        <v>6</v>
      </c>
      <c r="B307" s="112">
        <v>1</v>
      </c>
      <c r="C307" s="113" t="s">
        <v>438</v>
      </c>
      <c r="D307" s="113"/>
      <c r="E307" s="113"/>
      <c r="F307" s="113"/>
      <c r="G307" s="113"/>
      <c r="H307" s="113"/>
      <c r="I307" s="113"/>
      <c r="J307" s="113"/>
      <c r="K307" s="113"/>
      <c r="L307" s="113"/>
      <c r="M307" s="113" t="s">
        <v>442</v>
      </c>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v>7.0000000000000007E-2</v>
      </c>
      <c r="AL307" s="115"/>
      <c r="AM307" s="115"/>
      <c r="AN307" s="115"/>
      <c r="AO307" s="115"/>
      <c r="AP307" s="116"/>
      <c r="AQ307" s="117" t="s">
        <v>443</v>
      </c>
      <c r="AR307" s="113"/>
      <c r="AS307" s="113"/>
      <c r="AT307" s="113"/>
      <c r="AU307" s="114" t="s">
        <v>443</v>
      </c>
      <c r="AV307" s="115"/>
      <c r="AW307" s="115"/>
      <c r="AX307" s="116"/>
    </row>
    <row r="308" spans="1:50" ht="27" customHeight="1" x14ac:dyDescent="0.15">
      <c r="A308" s="112">
        <v>7</v>
      </c>
      <c r="B308" s="112">
        <v>1</v>
      </c>
      <c r="C308" s="113" t="s">
        <v>439</v>
      </c>
      <c r="D308" s="113"/>
      <c r="E308" s="113"/>
      <c r="F308" s="113"/>
      <c r="G308" s="113"/>
      <c r="H308" s="113"/>
      <c r="I308" s="113"/>
      <c r="J308" s="113"/>
      <c r="K308" s="113"/>
      <c r="L308" s="113"/>
      <c r="M308" s="113" t="s">
        <v>442</v>
      </c>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v>6.9000000000000006E-2</v>
      </c>
      <c r="AL308" s="115"/>
      <c r="AM308" s="115"/>
      <c r="AN308" s="115"/>
      <c r="AO308" s="115"/>
      <c r="AP308" s="116"/>
      <c r="AQ308" s="117" t="s">
        <v>443</v>
      </c>
      <c r="AR308" s="113"/>
      <c r="AS308" s="113"/>
      <c r="AT308" s="113"/>
      <c r="AU308" s="114" t="s">
        <v>443</v>
      </c>
      <c r="AV308" s="115"/>
      <c r="AW308" s="115"/>
      <c r="AX308" s="116"/>
    </row>
    <row r="309" spans="1:50" ht="27" customHeight="1" x14ac:dyDescent="0.15">
      <c r="A309" s="112">
        <v>8</v>
      </c>
      <c r="B309" s="112">
        <v>1</v>
      </c>
      <c r="C309" s="113" t="s">
        <v>440</v>
      </c>
      <c r="D309" s="113"/>
      <c r="E309" s="113"/>
      <c r="F309" s="113"/>
      <c r="G309" s="113"/>
      <c r="H309" s="113"/>
      <c r="I309" s="113"/>
      <c r="J309" s="113"/>
      <c r="K309" s="113"/>
      <c r="L309" s="113"/>
      <c r="M309" s="113" t="s">
        <v>442</v>
      </c>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v>6.5000000000000002E-2</v>
      </c>
      <c r="AL309" s="115"/>
      <c r="AM309" s="115"/>
      <c r="AN309" s="115"/>
      <c r="AO309" s="115"/>
      <c r="AP309" s="116"/>
      <c r="AQ309" s="117" t="s">
        <v>443</v>
      </c>
      <c r="AR309" s="113"/>
      <c r="AS309" s="113"/>
      <c r="AT309" s="113"/>
      <c r="AU309" s="114" t="s">
        <v>443</v>
      </c>
      <c r="AV309" s="115"/>
      <c r="AW309" s="115"/>
      <c r="AX309" s="116"/>
    </row>
    <row r="310" spans="1:50" ht="27" customHeight="1" x14ac:dyDescent="0.15">
      <c r="A310" s="112">
        <v>9</v>
      </c>
      <c r="B310" s="112">
        <v>1</v>
      </c>
      <c r="C310" s="113" t="s">
        <v>441</v>
      </c>
      <c r="D310" s="113"/>
      <c r="E310" s="113"/>
      <c r="F310" s="113"/>
      <c r="G310" s="113"/>
      <c r="H310" s="113"/>
      <c r="I310" s="113"/>
      <c r="J310" s="113"/>
      <c r="K310" s="113"/>
      <c r="L310" s="113"/>
      <c r="M310" s="113" t="s">
        <v>442</v>
      </c>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v>6.2E-2</v>
      </c>
      <c r="AL310" s="115"/>
      <c r="AM310" s="115"/>
      <c r="AN310" s="115"/>
      <c r="AO310" s="115"/>
      <c r="AP310" s="116"/>
      <c r="AQ310" s="117" t="s">
        <v>443</v>
      </c>
      <c r="AR310" s="113"/>
      <c r="AS310" s="113"/>
      <c r="AT310" s="113"/>
      <c r="AU310" s="114" t="s">
        <v>443</v>
      </c>
      <c r="AV310" s="115"/>
      <c r="AW310" s="115"/>
      <c r="AX310" s="116"/>
    </row>
    <row r="311" spans="1:50" ht="27" customHeight="1" x14ac:dyDescent="0.15">
      <c r="A311" s="112">
        <v>10</v>
      </c>
      <c r="B311" s="112">
        <v>1</v>
      </c>
      <c r="C311" s="117" t="s">
        <v>547</v>
      </c>
      <c r="D311" s="113"/>
      <c r="E311" s="113"/>
      <c r="F311" s="113"/>
      <c r="G311" s="113"/>
      <c r="H311" s="113"/>
      <c r="I311" s="113"/>
      <c r="J311" s="113"/>
      <c r="K311" s="113"/>
      <c r="L311" s="113"/>
      <c r="M311" s="113" t="s">
        <v>442</v>
      </c>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v>5.6000000000000001E-2</v>
      </c>
      <c r="AL311" s="115"/>
      <c r="AM311" s="115"/>
      <c r="AN311" s="115"/>
      <c r="AO311" s="115"/>
      <c r="AP311" s="116"/>
      <c r="AQ311" s="117" t="s">
        <v>443</v>
      </c>
      <c r="AR311" s="113"/>
      <c r="AS311" s="113"/>
      <c r="AT311" s="113"/>
      <c r="AU311" s="114" t="s">
        <v>443</v>
      </c>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t="3.75" customHeight="1" x14ac:dyDescent="0.15"/>
    <row r="333" spans="1:50" hidden="1" x14ac:dyDescent="0.15">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365</v>
      </c>
      <c r="D334" s="118"/>
      <c r="E334" s="118"/>
      <c r="F334" s="118"/>
      <c r="G334" s="118"/>
      <c r="H334" s="118"/>
      <c r="I334" s="118"/>
      <c r="J334" s="118"/>
      <c r="K334" s="118"/>
      <c r="L334" s="118"/>
      <c r="M334" s="118" t="s">
        <v>366</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367</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365</v>
      </c>
      <c r="D367" s="118"/>
      <c r="E367" s="118"/>
      <c r="F367" s="118"/>
      <c r="G367" s="118"/>
      <c r="H367" s="118"/>
      <c r="I367" s="118"/>
      <c r="J367" s="118"/>
      <c r="K367" s="118"/>
      <c r="L367" s="118"/>
      <c r="M367" s="118" t="s">
        <v>366</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367</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365</v>
      </c>
      <c r="D400" s="118"/>
      <c r="E400" s="118"/>
      <c r="F400" s="118"/>
      <c r="G400" s="118"/>
      <c r="H400" s="118"/>
      <c r="I400" s="118"/>
      <c r="J400" s="118"/>
      <c r="K400" s="118"/>
      <c r="L400" s="118"/>
      <c r="M400" s="118" t="s">
        <v>366</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367</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365</v>
      </c>
      <c r="D433" s="118"/>
      <c r="E433" s="118"/>
      <c r="F433" s="118"/>
      <c r="G433" s="118"/>
      <c r="H433" s="118"/>
      <c r="I433" s="118"/>
      <c r="J433" s="118"/>
      <c r="K433" s="118"/>
      <c r="L433" s="118"/>
      <c r="M433" s="118" t="s">
        <v>366</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367</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365</v>
      </c>
      <c r="D466" s="118"/>
      <c r="E466" s="118"/>
      <c r="F466" s="118"/>
      <c r="G466" s="118"/>
      <c r="H466" s="118"/>
      <c r="I466" s="118"/>
      <c r="J466" s="118"/>
      <c r="K466" s="118"/>
      <c r="L466" s="118"/>
      <c r="M466" s="118" t="s">
        <v>366</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367</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x14ac:dyDescent="0.15">
      <c r="A497" s="684" t="s">
        <v>322</v>
      </c>
      <c r="B497" s="685"/>
      <c r="C497" s="685"/>
      <c r="D497" s="685"/>
      <c r="E497" s="685"/>
      <c r="F497" s="685"/>
      <c r="G497" s="685"/>
      <c r="H497" s="685"/>
      <c r="I497" s="685"/>
      <c r="J497" s="685"/>
      <c r="K497" s="685"/>
      <c r="L497" s="685"/>
      <c r="M497" s="685"/>
      <c r="N497" s="685"/>
      <c r="O497" s="685"/>
      <c r="P497" s="685"/>
      <c r="Q497" s="685"/>
      <c r="R497" s="685"/>
      <c r="S497" s="685"/>
      <c r="T497" s="685"/>
      <c r="U497" s="685"/>
      <c r="V497" s="685"/>
      <c r="W497" s="685"/>
      <c r="X497" s="685"/>
      <c r="Y497" s="685"/>
      <c r="Z497" s="685"/>
      <c r="AA497" s="685"/>
      <c r="AB497" s="685"/>
      <c r="AC497" s="685"/>
      <c r="AD497" s="685"/>
      <c r="AE497" s="685"/>
      <c r="AF497" s="685"/>
      <c r="AG497" s="685"/>
      <c r="AH497" s="685"/>
      <c r="AI497" s="685"/>
      <c r="AJ497" s="685"/>
      <c r="AK497" s="686"/>
      <c r="AL497" s="30"/>
      <c r="AM497" s="30"/>
      <c r="AN497" s="30"/>
      <c r="AO497" s="30"/>
      <c r="AP497" s="30"/>
      <c r="AQ497" s="30"/>
      <c r="AR497" s="30"/>
      <c r="AS497" s="30"/>
      <c r="AT497" s="30"/>
      <c r="AU497" s="30"/>
      <c r="AV497" s="30"/>
      <c r="AW497" s="30"/>
      <c r="AX497" s="31"/>
    </row>
    <row r="498" spans="1:50" hidden="1" x14ac:dyDescent="0.15"/>
    <row r="500" spans="1:50" ht="5.25" customHeight="1" x14ac:dyDescent="0.15"/>
    <row r="501" spans="1:50" ht="3" customHeight="1" x14ac:dyDescent="0.15"/>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6"/>
  <conditionalFormatting sqref="AE23:AI23">
    <cfRule type="expression" dxfId="963" priority="549">
      <formula>IF(RIGHT(TEXT(AE23,"0.#"),1)=".",FALSE,TRUE)</formula>
    </cfRule>
    <cfRule type="expression" dxfId="962" priority="550">
      <formula>IF(RIGHT(TEXT(AE23,"0.#"),1)=".",TRUE,FALSE)</formula>
    </cfRule>
  </conditionalFormatting>
  <conditionalFormatting sqref="AE69:AX69">
    <cfRule type="expression" dxfId="961" priority="481">
      <formula>IF(RIGHT(TEXT(AE69,"0.#"),1)=".",FALSE,TRUE)</formula>
    </cfRule>
    <cfRule type="expression" dxfId="960" priority="482">
      <formula>IF(RIGHT(TEXT(AE69,"0.#"),1)=".",TRUE,FALSE)</formula>
    </cfRule>
  </conditionalFormatting>
  <conditionalFormatting sqref="AE83:AI83">
    <cfRule type="expression" dxfId="959" priority="463">
      <formula>IF(RIGHT(TEXT(AE83,"0.#"),1)=".",FALSE,TRUE)</formula>
    </cfRule>
    <cfRule type="expression" dxfId="958" priority="464">
      <formula>IF(RIGHT(TEXT(AE83,"0.#"),1)=".",TRUE,FALSE)</formula>
    </cfRule>
  </conditionalFormatting>
  <conditionalFormatting sqref="AJ83:AX83">
    <cfRule type="expression" dxfId="957" priority="461">
      <formula>IF(RIGHT(TEXT(AJ83,"0.#"),1)=".",FALSE,TRUE)</formula>
    </cfRule>
    <cfRule type="expression" dxfId="956" priority="462">
      <formula>IF(RIGHT(TEXT(AJ83,"0.#"),1)=".",TRUE,FALSE)</formula>
    </cfRule>
  </conditionalFormatting>
  <conditionalFormatting sqref="L99">
    <cfRule type="expression" dxfId="955" priority="441">
      <formula>IF(RIGHT(TEXT(L99,"0.#"),1)=".",FALSE,TRUE)</formula>
    </cfRule>
    <cfRule type="expression" dxfId="954" priority="442">
      <formula>IF(RIGHT(TEXT(L99,"0.#"),1)=".",TRUE,FALSE)</formula>
    </cfRule>
  </conditionalFormatting>
  <conditionalFormatting sqref="L104">
    <cfRule type="expression" dxfId="953" priority="439">
      <formula>IF(RIGHT(TEXT(L104,"0.#"),1)=".",FALSE,TRUE)</formula>
    </cfRule>
    <cfRule type="expression" dxfId="952" priority="440">
      <formula>IF(RIGHT(TEXT(L104,"0.#"),1)=".",TRUE,FALSE)</formula>
    </cfRule>
  </conditionalFormatting>
  <conditionalFormatting sqref="R104">
    <cfRule type="expression" dxfId="951" priority="437">
      <formula>IF(RIGHT(TEXT(R104,"0.#"),1)=".",FALSE,TRUE)</formula>
    </cfRule>
    <cfRule type="expression" dxfId="950" priority="438">
      <formula>IF(RIGHT(TEXT(R104,"0.#"),1)=".",TRUE,FALSE)</formula>
    </cfRule>
  </conditionalFormatting>
  <conditionalFormatting sqref="P18:AX18">
    <cfRule type="expression" dxfId="949" priority="435">
      <formula>IF(RIGHT(TEXT(P18,"0.#"),1)=".",FALSE,TRUE)</formula>
    </cfRule>
    <cfRule type="expression" dxfId="948" priority="436">
      <formula>IF(RIGHT(TEXT(P18,"0.#"),1)=".",TRUE,FALSE)</formula>
    </cfRule>
  </conditionalFormatting>
  <conditionalFormatting sqref="Y181">
    <cfRule type="expression" dxfId="947" priority="431">
      <formula>IF(RIGHT(TEXT(Y181,"0.#"),1)=".",FALSE,TRUE)</formula>
    </cfRule>
    <cfRule type="expression" dxfId="946" priority="432">
      <formula>IF(RIGHT(TEXT(Y181,"0.#"),1)=".",TRUE,FALSE)</formula>
    </cfRule>
  </conditionalFormatting>
  <conditionalFormatting sqref="Y190">
    <cfRule type="expression" dxfId="945" priority="427">
      <formula>IF(RIGHT(TEXT(Y190,"0.#"),1)=".",FALSE,TRUE)</formula>
    </cfRule>
    <cfRule type="expression" dxfId="944" priority="428">
      <formula>IF(RIGHT(TEXT(Y190,"0.#"),1)=".",TRUE,FALSE)</formula>
    </cfRule>
  </conditionalFormatting>
  <conditionalFormatting sqref="AK236">
    <cfRule type="expression" dxfId="943" priority="349">
      <formula>IF(RIGHT(TEXT(AK236,"0.#"),1)=".",FALSE,TRUE)</formula>
    </cfRule>
    <cfRule type="expression" dxfId="942" priority="350">
      <formula>IF(RIGHT(TEXT(AK236,"0.#"),1)=".",TRUE,FALSE)</formula>
    </cfRule>
  </conditionalFormatting>
  <conditionalFormatting sqref="AE54:AI54">
    <cfRule type="expression" dxfId="941" priority="299">
      <formula>IF(RIGHT(TEXT(AE54,"0.#"),1)=".",FALSE,TRUE)</formula>
    </cfRule>
    <cfRule type="expression" dxfId="940" priority="300">
      <formula>IF(RIGHT(TEXT(AE54,"0.#"),1)=".",TRUE,FALSE)</formula>
    </cfRule>
  </conditionalFormatting>
  <conditionalFormatting sqref="AR15:AX15 P13:AX13">
    <cfRule type="expression" dxfId="939" priority="257">
      <formula>IF(RIGHT(TEXT(P13,"0.#"),1)=".",FALSE,TRUE)</formula>
    </cfRule>
    <cfRule type="expression" dxfId="938" priority="258">
      <formula>IF(RIGHT(TEXT(P13,"0.#"),1)=".",TRUE,FALSE)</formula>
    </cfRule>
  </conditionalFormatting>
  <conditionalFormatting sqref="P19:AJ19">
    <cfRule type="expression" dxfId="937" priority="255">
      <formula>IF(RIGHT(TEXT(P19,"0.#"),1)=".",FALSE,TRUE)</formula>
    </cfRule>
    <cfRule type="expression" dxfId="936" priority="256">
      <formula>IF(RIGHT(TEXT(P19,"0.#"),1)=".",TRUE,FALSE)</formula>
    </cfRule>
  </conditionalFormatting>
  <conditionalFormatting sqref="AE55:AX55 AJ54:AS54">
    <cfRule type="expression" dxfId="935" priority="251">
      <formula>IF(RIGHT(TEXT(AE54,"0.#"),1)=".",FALSE,TRUE)</formula>
    </cfRule>
    <cfRule type="expression" dxfId="934" priority="252">
      <formula>IF(RIGHT(TEXT(AE54,"0.#"),1)=".",TRUE,FALSE)</formula>
    </cfRule>
  </conditionalFormatting>
  <conditionalFormatting sqref="AE68:AS68">
    <cfRule type="expression" dxfId="933" priority="247">
      <formula>IF(RIGHT(TEXT(AE68,"0.#"),1)=".",FALSE,TRUE)</formula>
    </cfRule>
    <cfRule type="expression" dxfId="932" priority="248">
      <formula>IF(RIGHT(TEXT(AE68,"0.#"),1)=".",TRUE,FALSE)</formula>
    </cfRule>
  </conditionalFormatting>
  <conditionalFormatting sqref="AE95:AI95 AE92:AI92 AE89:AI89 AE86:AI86">
    <cfRule type="expression" dxfId="931" priority="245">
      <formula>IF(RIGHT(TEXT(AE86,"0.#"),1)=".",FALSE,TRUE)</formula>
    </cfRule>
    <cfRule type="expression" dxfId="930" priority="246">
      <formula>IF(RIGHT(TEXT(AE86,"0.#"),1)=".",TRUE,FALSE)</formula>
    </cfRule>
  </conditionalFormatting>
  <conditionalFormatting sqref="AJ95:AX95 AJ92:AX92 AJ89:AX89 AJ86:AX86">
    <cfRule type="expression" dxfId="929" priority="243">
      <formula>IF(RIGHT(TEXT(AJ86,"0.#"),1)=".",FALSE,TRUE)</formula>
    </cfRule>
    <cfRule type="expression" dxfId="928" priority="244">
      <formula>IF(RIGHT(TEXT(AJ86,"0.#"),1)=".",TRUE,FALSE)</formula>
    </cfRule>
  </conditionalFormatting>
  <conditionalFormatting sqref="L100:L103 L98">
    <cfRule type="expression" dxfId="927" priority="241">
      <formula>IF(RIGHT(TEXT(L98,"0.#"),1)=".",FALSE,TRUE)</formula>
    </cfRule>
    <cfRule type="expression" dxfId="926" priority="242">
      <formula>IF(RIGHT(TEXT(L98,"0.#"),1)=".",TRUE,FALSE)</formula>
    </cfRule>
  </conditionalFormatting>
  <conditionalFormatting sqref="R98">
    <cfRule type="expression" dxfId="925" priority="237">
      <formula>IF(RIGHT(TEXT(R98,"0.#"),1)=".",FALSE,TRUE)</formula>
    </cfRule>
    <cfRule type="expression" dxfId="924" priority="238">
      <formula>IF(RIGHT(TEXT(R98,"0.#"),1)=".",TRUE,FALSE)</formula>
    </cfRule>
  </conditionalFormatting>
  <conditionalFormatting sqref="R99:R103">
    <cfRule type="expression" dxfId="923" priority="235">
      <formula>IF(RIGHT(TEXT(R99,"0.#"),1)=".",FALSE,TRUE)</formula>
    </cfRule>
    <cfRule type="expression" dxfId="922" priority="236">
      <formula>IF(RIGHT(TEXT(R99,"0.#"),1)=".",TRUE,FALSE)</formula>
    </cfRule>
  </conditionalFormatting>
  <conditionalFormatting sqref="Y182:Y189 Y180">
    <cfRule type="expression" dxfId="921" priority="233">
      <formula>IF(RIGHT(TEXT(Y180,"0.#"),1)=".",FALSE,TRUE)</formula>
    </cfRule>
    <cfRule type="expression" dxfId="920" priority="234">
      <formula>IF(RIGHT(TEXT(Y180,"0.#"),1)=".",TRUE,FALSE)</formula>
    </cfRule>
  </conditionalFormatting>
  <conditionalFormatting sqref="AU181">
    <cfRule type="expression" dxfId="919" priority="231">
      <formula>IF(RIGHT(TEXT(AU181,"0.#"),1)=".",FALSE,TRUE)</formula>
    </cfRule>
    <cfRule type="expression" dxfId="918" priority="232">
      <formula>IF(RIGHT(TEXT(AU181,"0.#"),1)=".",TRUE,FALSE)</formula>
    </cfRule>
  </conditionalFormatting>
  <conditionalFormatting sqref="AU190">
    <cfRule type="expression" dxfId="917" priority="229">
      <formula>IF(RIGHT(TEXT(AU190,"0.#"),1)=".",FALSE,TRUE)</formula>
    </cfRule>
    <cfRule type="expression" dxfId="916" priority="230">
      <formula>IF(RIGHT(TEXT(AU190,"0.#"),1)=".",TRUE,FALSE)</formula>
    </cfRule>
  </conditionalFormatting>
  <conditionalFormatting sqref="AU182:AU189 AU180">
    <cfRule type="expression" dxfId="915" priority="227">
      <formula>IF(RIGHT(TEXT(AU180,"0.#"),1)=".",FALSE,TRUE)</formula>
    </cfRule>
    <cfRule type="expression" dxfId="914" priority="228">
      <formula>IF(RIGHT(TEXT(AU180,"0.#"),1)=".",TRUE,FALSE)</formula>
    </cfRule>
  </conditionalFormatting>
  <conditionalFormatting sqref="Y220 Y207 Y194">
    <cfRule type="expression" dxfId="913" priority="213">
      <formula>IF(RIGHT(TEXT(Y194,"0.#"),1)=".",FALSE,TRUE)</formula>
    </cfRule>
    <cfRule type="expression" dxfId="912" priority="214">
      <formula>IF(RIGHT(TEXT(Y194,"0.#"),1)=".",TRUE,FALSE)</formula>
    </cfRule>
  </conditionalFormatting>
  <conditionalFormatting sqref="Y229 Y216 Y203">
    <cfRule type="expression" dxfId="911" priority="211">
      <formula>IF(RIGHT(TEXT(Y203,"0.#"),1)=".",FALSE,TRUE)</formula>
    </cfRule>
    <cfRule type="expression" dxfId="910" priority="212">
      <formula>IF(RIGHT(TEXT(Y203,"0.#"),1)=".",TRUE,FALSE)</formula>
    </cfRule>
  </conditionalFormatting>
  <conditionalFormatting sqref="Y221:Y228 Y219 Y208:Y215 Y206 Y195:Y202 Y193">
    <cfRule type="expression" dxfId="909" priority="209">
      <formula>IF(RIGHT(TEXT(Y193,"0.#"),1)=".",FALSE,TRUE)</formula>
    </cfRule>
    <cfRule type="expression" dxfId="908" priority="210">
      <formula>IF(RIGHT(TEXT(Y193,"0.#"),1)=".",TRUE,FALSE)</formula>
    </cfRule>
  </conditionalFormatting>
  <conditionalFormatting sqref="AU220 AU207 AU194">
    <cfRule type="expression" dxfId="907" priority="207">
      <formula>IF(RIGHT(TEXT(AU194,"0.#"),1)=".",FALSE,TRUE)</formula>
    </cfRule>
    <cfRule type="expression" dxfId="906" priority="208">
      <formula>IF(RIGHT(TEXT(AU194,"0.#"),1)=".",TRUE,FALSE)</formula>
    </cfRule>
  </conditionalFormatting>
  <conditionalFormatting sqref="AU229 AU216 AU203">
    <cfRule type="expression" dxfId="905" priority="205">
      <formula>IF(RIGHT(TEXT(AU203,"0.#"),1)=".",FALSE,TRUE)</formula>
    </cfRule>
    <cfRule type="expression" dxfId="904" priority="206">
      <formula>IF(RIGHT(TEXT(AU203,"0.#"),1)=".",TRUE,FALSE)</formula>
    </cfRule>
  </conditionalFormatting>
  <conditionalFormatting sqref="AU221:AU228 AU219 AU208:AU215 AU206 AU195:AU202 AU193">
    <cfRule type="expression" dxfId="903" priority="203">
      <formula>IF(RIGHT(TEXT(AU193,"0.#"),1)=".",FALSE,TRUE)</formula>
    </cfRule>
    <cfRule type="expression" dxfId="902" priority="204">
      <formula>IF(RIGHT(TEXT(AU193,"0.#"),1)=".",TRUE,FALSE)</formula>
    </cfRule>
  </conditionalFormatting>
  <conditionalFormatting sqref="AE56:AI56">
    <cfRule type="expression" dxfId="901" priority="177">
      <formula>IF(AND(AE56&gt;=0, RIGHT(TEXT(AE56,"0.#"),1)&lt;&gt;"."),TRUE,FALSE)</formula>
    </cfRule>
    <cfRule type="expression" dxfId="900" priority="178">
      <formula>IF(AND(AE56&gt;=0, RIGHT(TEXT(AE56,"0.#"),1)="."),TRUE,FALSE)</formula>
    </cfRule>
    <cfRule type="expression" dxfId="899" priority="179">
      <formula>IF(AND(AE56&lt;0, RIGHT(TEXT(AE56,"0.#"),1)&lt;&gt;"."),TRUE,FALSE)</formula>
    </cfRule>
    <cfRule type="expression" dxfId="898" priority="180">
      <formula>IF(AND(AE56&lt;0, RIGHT(TEXT(AE56,"0.#"),1)="."),TRUE,FALSE)</formula>
    </cfRule>
  </conditionalFormatting>
  <conditionalFormatting sqref="AJ56:AS56">
    <cfRule type="expression" dxfId="897" priority="173">
      <formula>IF(AND(AJ56&gt;=0, RIGHT(TEXT(AJ56,"0.#"),1)&lt;&gt;"."),TRUE,FALSE)</formula>
    </cfRule>
    <cfRule type="expression" dxfId="896" priority="174">
      <formula>IF(AND(AJ56&gt;=0, RIGHT(TEXT(AJ56,"0.#"),1)="."),TRUE,FALSE)</formula>
    </cfRule>
    <cfRule type="expression" dxfId="895" priority="175">
      <formula>IF(AND(AJ56&lt;0, RIGHT(TEXT(AJ56,"0.#"),1)&lt;&gt;"."),TRUE,FALSE)</formula>
    </cfRule>
    <cfRule type="expression" dxfId="894" priority="176">
      <formula>IF(AND(AJ56&lt;0, RIGHT(TEXT(AJ56,"0.#"),1)="."),TRUE,FALSE)</formula>
    </cfRule>
  </conditionalFormatting>
  <conditionalFormatting sqref="AK237:AK265">
    <cfRule type="expression" dxfId="893" priority="161">
      <formula>IF(RIGHT(TEXT(AK237,"0.#"),1)=".",FALSE,TRUE)</formula>
    </cfRule>
    <cfRule type="expression" dxfId="892" priority="162">
      <formula>IF(RIGHT(TEXT(AK237,"0.#"),1)=".",TRUE,FALSE)</formula>
    </cfRule>
  </conditionalFormatting>
  <conditionalFormatting sqref="AU237:AX265">
    <cfRule type="expression" dxfId="891" priority="157">
      <formula>IF(AND(AU237&gt;=0, RIGHT(TEXT(AU237,"0.#"),1)&lt;&gt;"."),TRUE,FALSE)</formula>
    </cfRule>
    <cfRule type="expression" dxfId="890" priority="158">
      <formula>IF(AND(AU237&gt;=0, RIGHT(TEXT(AU237,"0.#"),1)="."),TRUE,FALSE)</formula>
    </cfRule>
    <cfRule type="expression" dxfId="889" priority="159">
      <formula>IF(AND(AU237&lt;0, RIGHT(TEXT(AU237,"0.#"),1)&lt;&gt;"."),TRUE,FALSE)</formula>
    </cfRule>
    <cfRule type="expression" dxfId="888" priority="160">
      <formula>IF(AND(AU237&lt;0, RIGHT(TEXT(AU237,"0.#"),1)="."),TRUE,FALSE)</formula>
    </cfRule>
  </conditionalFormatting>
  <conditionalFormatting sqref="AK269">
    <cfRule type="expression" dxfId="887" priority="155">
      <formula>IF(RIGHT(TEXT(AK269,"0.#"),1)=".",FALSE,TRUE)</formula>
    </cfRule>
    <cfRule type="expression" dxfId="886" priority="156">
      <formula>IF(RIGHT(TEXT(AK269,"0.#"),1)=".",TRUE,FALSE)</formula>
    </cfRule>
  </conditionalFormatting>
  <conditionalFormatting sqref="AU269:AX269">
    <cfRule type="expression" dxfId="885" priority="151">
      <formula>IF(AND(AU269&gt;=0, RIGHT(TEXT(AU269,"0.#"),1)&lt;&gt;"."),TRUE,FALSE)</formula>
    </cfRule>
    <cfRule type="expression" dxfId="884" priority="152">
      <formula>IF(AND(AU269&gt;=0, RIGHT(TEXT(AU269,"0.#"),1)="."),TRUE,FALSE)</formula>
    </cfRule>
    <cfRule type="expression" dxfId="883" priority="153">
      <formula>IF(AND(AU269&lt;0, RIGHT(TEXT(AU269,"0.#"),1)&lt;&gt;"."),TRUE,FALSE)</formula>
    </cfRule>
    <cfRule type="expression" dxfId="882" priority="154">
      <formula>IF(AND(AU269&lt;0, RIGHT(TEXT(AU269,"0.#"),1)="."),TRUE,FALSE)</formula>
    </cfRule>
  </conditionalFormatting>
  <conditionalFormatting sqref="AK270:AK298">
    <cfRule type="expression" dxfId="881" priority="149">
      <formula>IF(RIGHT(TEXT(AK270,"0.#"),1)=".",FALSE,TRUE)</formula>
    </cfRule>
    <cfRule type="expression" dxfId="880" priority="150">
      <formula>IF(RIGHT(TEXT(AK270,"0.#"),1)=".",TRUE,FALSE)</formula>
    </cfRule>
  </conditionalFormatting>
  <conditionalFormatting sqref="AU270:AX298">
    <cfRule type="expression" dxfId="879" priority="145">
      <formula>IF(AND(AU270&gt;=0, RIGHT(TEXT(AU270,"0.#"),1)&lt;&gt;"."),TRUE,FALSE)</formula>
    </cfRule>
    <cfRule type="expression" dxfId="878" priority="146">
      <formula>IF(AND(AU270&gt;=0, RIGHT(TEXT(AU270,"0.#"),1)="."),TRUE,FALSE)</formula>
    </cfRule>
    <cfRule type="expression" dxfId="877" priority="147">
      <formula>IF(AND(AU270&lt;0, RIGHT(TEXT(AU270,"0.#"),1)&lt;&gt;"."),TRUE,FALSE)</formula>
    </cfRule>
    <cfRule type="expression" dxfId="876" priority="148">
      <formula>IF(AND(AU270&lt;0, RIGHT(TEXT(AU270,"0.#"),1)="."),TRUE,FALSE)</formula>
    </cfRule>
  </conditionalFormatting>
  <conditionalFormatting sqref="AK302">
    <cfRule type="expression" dxfId="875" priority="143">
      <formula>IF(RIGHT(TEXT(AK302,"0.#"),1)=".",FALSE,TRUE)</formula>
    </cfRule>
    <cfRule type="expression" dxfId="874" priority="144">
      <formula>IF(RIGHT(TEXT(AK302,"0.#"),1)=".",TRUE,FALSE)</formula>
    </cfRule>
  </conditionalFormatting>
  <conditionalFormatting sqref="AU302:AX302">
    <cfRule type="expression" dxfId="873" priority="139">
      <formula>IF(AND(AU302&gt;=0, RIGHT(TEXT(AU302,"0.#"),1)&lt;&gt;"."),TRUE,FALSE)</formula>
    </cfRule>
    <cfRule type="expression" dxfId="872" priority="140">
      <formula>IF(AND(AU302&gt;=0, RIGHT(TEXT(AU302,"0.#"),1)="."),TRUE,FALSE)</formula>
    </cfRule>
    <cfRule type="expression" dxfId="871" priority="141">
      <formula>IF(AND(AU302&lt;0, RIGHT(TEXT(AU302,"0.#"),1)&lt;&gt;"."),TRUE,FALSE)</formula>
    </cfRule>
    <cfRule type="expression" dxfId="870" priority="142">
      <formula>IF(AND(AU302&lt;0, RIGHT(TEXT(AU302,"0.#"),1)="."),TRUE,FALSE)</formula>
    </cfRule>
  </conditionalFormatting>
  <conditionalFormatting sqref="AK303:AK331">
    <cfRule type="expression" dxfId="869" priority="137">
      <formula>IF(RIGHT(TEXT(AK303,"0.#"),1)=".",FALSE,TRUE)</formula>
    </cfRule>
    <cfRule type="expression" dxfId="868" priority="138">
      <formula>IF(RIGHT(TEXT(AK303,"0.#"),1)=".",TRUE,FALSE)</formula>
    </cfRule>
  </conditionalFormatting>
  <conditionalFormatting sqref="AU303:AX331">
    <cfRule type="expression" dxfId="867" priority="133">
      <formula>IF(AND(AU303&gt;=0, RIGHT(TEXT(AU303,"0.#"),1)&lt;&gt;"."),TRUE,FALSE)</formula>
    </cfRule>
    <cfRule type="expression" dxfId="866" priority="134">
      <formula>IF(AND(AU303&gt;=0, RIGHT(TEXT(AU303,"0.#"),1)="."),TRUE,FALSE)</formula>
    </cfRule>
    <cfRule type="expression" dxfId="865" priority="135">
      <formula>IF(AND(AU303&lt;0, RIGHT(TEXT(AU303,"0.#"),1)&lt;&gt;"."),TRUE,FALSE)</formula>
    </cfRule>
    <cfRule type="expression" dxfId="864" priority="136">
      <formula>IF(AND(AU303&lt;0, RIGHT(TEXT(AU303,"0.#"),1)="."),TRUE,FALSE)</formula>
    </cfRule>
  </conditionalFormatting>
  <conditionalFormatting sqref="AK335">
    <cfRule type="expression" dxfId="863" priority="131">
      <formula>IF(RIGHT(TEXT(AK335,"0.#"),1)=".",FALSE,TRUE)</formula>
    </cfRule>
    <cfRule type="expression" dxfId="862" priority="132">
      <formula>IF(RIGHT(TEXT(AK335,"0.#"),1)=".",TRUE,FALSE)</formula>
    </cfRule>
  </conditionalFormatting>
  <conditionalFormatting sqref="AU335:AX335">
    <cfRule type="expression" dxfId="861" priority="127">
      <formula>IF(AND(AU335&gt;=0, RIGHT(TEXT(AU335,"0.#"),1)&lt;&gt;"."),TRUE,FALSE)</formula>
    </cfRule>
    <cfRule type="expression" dxfId="860" priority="128">
      <formula>IF(AND(AU335&gt;=0, RIGHT(TEXT(AU335,"0.#"),1)="."),TRUE,FALSE)</formula>
    </cfRule>
    <cfRule type="expression" dxfId="859" priority="129">
      <formula>IF(AND(AU335&lt;0, RIGHT(TEXT(AU335,"0.#"),1)&lt;&gt;"."),TRUE,FALSE)</formula>
    </cfRule>
    <cfRule type="expression" dxfId="858" priority="130">
      <formula>IF(AND(AU335&lt;0, RIGHT(TEXT(AU335,"0.#"),1)="."),TRUE,FALSE)</formula>
    </cfRule>
  </conditionalFormatting>
  <conditionalFormatting sqref="AK336:AK364">
    <cfRule type="expression" dxfId="857" priority="125">
      <formula>IF(RIGHT(TEXT(AK336,"0.#"),1)=".",FALSE,TRUE)</formula>
    </cfRule>
    <cfRule type="expression" dxfId="856" priority="126">
      <formula>IF(RIGHT(TEXT(AK336,"0.#"),1)=".",TRUE,FALSE)</formula>
    </cfRule>
  </conditionalFormatting>
  <conditionalFormatting sqref="AU336:AX364">
    <cfRule type="expression" dxfId="855" priority="121">
      <formula>IF(AND(AU336&gt;=0, RIGHT(TEXT(AU336,"0.#"),1)&lt;&gt;"."),TRUE,FALSE)</formula>
    </cfRule>
    <cfRule type="expression" dxfId="854" priority="122">
      <formula>IF(AND(AU336&gt;=0, RIGHT(TEXT(AU336,"0.#"),1)="."),TRUE,FALSE)</formula>
    </cfRule>
    <cfRule type="expression" dxfId="853" priority="123">
      <formula>IF(AND(AU336&lt;0, RIGHT(TEXT(AU336,"0.#"),1)&lt;&gt;"."),TRUE,FALSE)</formula>
    </cfRule>
    <cfRule type="expression" dxfId="852" priority="124">
      <formula>IF(AND(AU336&lt;0, RIGHT(TEXT(AU336,"0.#"),1)="."),TRUE,FALSE)</formula>
    </cfRule>
  </conditionalFormatting>
  <conditionalFormatting sqref="AK368">
    <cfRule type="expression" dxfId="851" priority="119">
      <formula>IF(RIGHT(TEXT(AK368,"0.#"),1)=".",FALSE,TRUE)</formula>
    </cfRule>
    <cfRule type="expression" dxfId="850" priority="120">
      <formula>IF(RIGHT(TEXT(AK368,"0.#"),1)=".",TRUE,FALSE)</formula>
    </cfRule>
  </conditionalFormatting>
  <conditionalFormatting sqref="AU368:AX368">
    <cfRule type="expression" dxfId="849" priority="115">
      <formula>IF(AND(AU368&gt;=0, RIGHT(TEXT(AU368,"0.#"),1)&lt;&gt;"."),TRUE,FALSE)</formula>
    </cfRule>
    <cfRule type="expression" dxfId="848" priority="116">
      <formula>IF(AND(AU368&gt;=0, RIGHT(TEXT(AU368,"0.#"),1)="."),TRUE,FALSE)</formula>
    </cfRule>
    <cfRule type="expression" dxfId="847" priority="117">
      <formula>IF(AND(AU368&lt;0, RIGHT(TEXT(AU368,"0.#"),1)&lt;&gt;"."),TRUE,FALSE)</formula>
    </cfRule>
    <cfRule type="expression" dxfId="846" priority="118">
      <formula>IF(AND(AU368&lt;0, RIGHT(TEXT(AU368,"0.#"),1)="."),TRUE,FALSE)</formula>
    </cfRule>
  </conditionalFormatting>
  <conditionalFormatting sqref="AK369:AK397">
    <cfRule type="expression" dxfId="845" priority="113">
      <formula>IF(RIGHT(TEXT(AK369,"0.#"),1)=".",FALSE,TRUE)</formula>
    </cfRule>
    <cfRule type="expression" dxfId="844" priority="114">
      <formula>IF(RIGHT(TEXT(AK369,"0.#"),1)=".",TRUE,FALSE)</formula>
    </cfRule>
  </conditionalFormatting>
  <conditionalFormatting sqref="AU369:AX397">
    <cfRule type="expression" dxfId="843" priority="109">
      <formula>IF(AND(AU369&gt;=0, RIGHT(TEXT(AU369,"0.#"),1)&lt;&gt;"."),TRUE,FALSE)</formula>
    </cfRule>
    <cfRule type="expression" dxfId="842" priority="110">
      <formula>IF(AND(AU369&gt;=0, RIGHT(TEXT(AU369,"0.#"),1)="."),TRUE,FALSE)</formula>
    </cfRule>
    <cfRule type="expression" dxfId="841" priority="111">
      <formula>IF(AND(AU369&lt;0, RIGHT(TEXT(AU369,"0.#"),1)&lt;&gt;"."),TRUE,FALSE)</formula>
    </cfRule>
    <cfRule type="expression" dxfId="840" priority="112">
      <formula>IF(AND(AU369&lt;0, RIGHT(TEXT(AU369,"0.#"),1)="."),TRUE,FALSE)</formula>
    </cfRule>
  </conditionalFormatting>
  <conditionalFormatting sqref="AK401">
    <cfRule type="expression" dxfId="839" priority="107">
      <formula>IF(RIGHT(TEXT(AK401,"0.#"),1)=".",FALSE,TRUE)</formula>
    </cfRule>
    <cfRule type="expression" dxfId="838" priority="108">
      <formula>IF(RIGHT(TEXT(AK401,"0.#"),1)=".",TRUE,FALSE)</formula>
    </cfRule>
  </conditionalFormatting>
  <conditionalFormatting sqref="AU401:AX401">
    <cfRule type="expression" dxfId="837" priority="103">
      <formula>IF(AND(AU401&gt;=0, RIGHT(TEXT(AU401,"0.#"),1)&lt;&gt;"."),TRUE,FALSE)</formula>
    </cfRule>
    <cfRule type="expression" dxfId="836" priority="104">
      <formula>IF(AND(AU401&gt;=0, RIGHT(TEXT(AU401,"0.#"),1)="."),TRUE,FALSE)</formula>
    </cfRule>
    <cfRule type="expression" dxfId="835" priority="105">
      <formula>IF(AND(AU401&lt;0, RIGHT(TEXT(AU401,"0.#"),1)&lt;&gt;"."),TRUE,FALSE)</formula>
    </cfRule>
    <cfRule type="expression" dxfId="834" priority="106">
      <formula>IF(AND(AU401&lt;0, RIGHT(TEXT(AU401,"0.#"),1)="."),TRUE,FALSE)</formula>
    </cfRule>
  </conditionalFormatting>
  <conditionalFormatting sqref="AK402:AK430">
    <cfRule type="expression" dxfId="833" priority="101">
      <formula>IF(RIGHT(TEXT(AK402,"0.#"),1)=".",FALSE,TRUE)</formula>
    </cfRule>
    <cfRule type="expression" dxfId="832" priority="102">
      <formula>IF(RIGHT(TEXT(AK402,"0.#"),1)=".",TRUE,FALSE)</formula>
    </cfRule>
  </conditionalFormatting>
  <conditionalFormatting sqref="AU402:AX430">
    <cfRule type="expression" dxfId="831" priority="97">
      <formula>IF(AND(AU402&gt;=0, RIGHT(TEXT(AU402,"0.#"),1)&lt;&gt;"."),TRUE,FALSE)</formula>
    </cfRule>
    <cfRule type="expression" dxfId="830" priority="98">
      <formula>IF(AND(AU402&gt;=0, RIGHT(TEXT(AU402,"0.#"),1)="."),TRUE,FALSE)</formula>
    </cfRule>
    <cfRule type="expression" dxfId="829" priority="99">
      <formula>IF(AND(AU402&lt;0, RIGHT(TEXT(AU402,"0.#"),1)&lt;&gt;"."),TRUE,FALSE)</formula>
    </cfRule>
    <cfRule type="expression" dxfId="828" priority="100">
      <formula>IF(AND(AU402&lt;0, RIGHT(TEXT(AU402,"0.#"),1)="."),TRUE,FALSE)</formula>
    </cfRule>
  </conditionalFormatting>
  <conditionalFormatting sqref="AK434">
    <cfRule type="expression" dxfId="827" priority="95">
      <formula>IF(RIGHT(TEXT(AK434,"0.#"),1)=".",FALSE,TRUE)</formula>
    </cfRule>
    <cfRule type="expression" dxfId="826" priority="96">
      <formula>IF(RIGHT(TEXT(AK434,"0.#"),1)=".",TRUE,FALSE)</formula>
    </cfRule>
  </conditionalFormatting>
  <conditionalFormatting sqref="AU434:AX434">
    <cfRule type="expression" dxfId="825" priority="91">
      <formula>IF(AND(AU434&gt;=0, RIGHT(TEXT(AU434,"0.#"),1)&lt;&gt;"."),TRUE,FALSE)</formula>
    </cfRule>
    <cfRule type="expression" dxfId="824" priority="92">
      <formula>IF(AND(AU434&gt;=0, RIGHT(TEXT(AU434,"0.#"),1)="."),TRUE,FALSE)</formula>
    </cfRule>
    <cfRule type="expression" dxfId="823" priority="93">
      <formula>IF(AND(AU434&lt;0, RIGHT(TEXT(AU434,"0.#"),1)&lt;&gt;"."),TRUE,FALSE)</formula>
    </cfRule>
    <cfRule type="expression" dxfId="822" priority="94">
      <formula>IF(AND(AU434&lt;0, RIGHT(TEXT(AU434,"0.#"),1)="."),TRUE,FALSE)</formula>
    </cfRule>
  </conditionalFormatting>
  <conditionalFormatting sqref="AK435:AK463">
    <cfRule type="expression" dxfId="821" priority="89">
      <formula>IF(RIGHT(TEXT(AK435,"0.#"),1)=".",FALSE,TRUE)</formula>
    </cfRule>
    <cfRule type="expression" dxfId="820" priority="90">
      <formula>IF(RIGHT(TEXT(AK435,"0.#"),1)=".",TRUE,FALSE)</formula>
    </cfRule>
  </conditionalFormatting>
  <conditionalFormatting sqref="AU435:AX463">
    <cfRule type="expression" dxfId="819" priority="85">
      <formula>IF(AND(AU435&gt;=0, RIGHT(TEXT(AU435,"0.#"),1)&lt;&gt;"."),TRUE,FALSE)</formula>
    </cfRule>
    <cfRule type="expression" dxfId="818" priority="86">
      <formula>IF(AND(AU435&gt;=0, RIGHT(TEXT(AU435,"0.#"),1)="."),TRUE,FALSE)</formula>
    </cfRule>
    <cfRule type="expression" dxfId="817" priority="87">
      <formula>IF(AND(AU435&lt;0, RIGHT(TEXT(AU435,"0.#"),1)&lt;&gt;"."),TRUE,FALSE)</formula>
    </cfRule>
    <cfRule type="expression" dxfId="816" priority="88">
      <formula>IF(AND(AU435&lt;0, RIGHT(TEXT(AU435,"0.#"),1)="."),TRUE,FALSE)</formula>
    </cfRule>
  </conditionalFormatting>
  <conditionalFormatting sqref="AK467">
    <cfRule type="expression" dxfId="815" priority="83">
      <formula>IF(RIGHT(TEXT(AK467,"0.#"),1)=".",FALSE,TRUE)</formula>
    </cfRule>
    <cfRule type="expression" dxfId="814" priority="84">
      <formula>IF(RIGHT(TEXT(AK467,"0.#"),1)=".",TRUE,FALSE)</formula>
    </cfRule>
  </conditionalFormatting>
  <conditionalFormatting sqref="AU467:AX467">
    <cfRule type="expression" dxfId="813" priority="79">
      <formula>IF(AND(AU467&gt;=0, RIGHT(TEXT(AU467,"0.#"),1)&lt;&gt;"."),TRUE,FALSE)</formula>
    </cfRule>
    <cfRule type="expression" dxfId="812" priority="80">
      <formula>IF(AND(AU467&gt;=0, RIGHT(TEXT(AU467,"0.#"),1)="."),TRUE,FALSE)</formula>
    </cfRule>
    <cfRule type="expression" dxfId="811" priority="81">
      <formula>IF(AND(AU467&lt;0, RIGHT(TEXT(AU467,"0.#"),1)&lt;&gt;"."),TRUE,FALSE)</formula>
    </cfRule>
    <cfRule type="expression" dxfId="810" priority="82">
      <formula>IF(AND(AU467&lt;0, RIGHT(TEXT(AU467,"0.#"),1)="."),TRUE,FALSE)</formula>
    </cfRule>
  </conditionalFormatting>
  <conditionalFormatting sqref="AK468:AK496">
    <cfRule type="expression" dxfId="809" priority="77">
      <formula>IF(RIGHT(TEXT(AK468,"0.#"),1)=".",FALSE,TRUE)</formula>
    </cfRule>
    <cfRule type="expression" dxfId="808" priority="78">
      <formula>IF(RIGHT(TEXT(AK468,"0.#"),1)=".",TRUE,FALSE)</formula>
    </cfRule>
  </conditionalFormatting>
  <conditionalFormatting sqref="AU468:AX496">
    <cfRule type="expression" dxfId="807" priority="73">
      <formula>IF(AND(AU468&gt;=0, RIGHT(TEXT(AU468,"0.#"),1)&lt;&gt;"."),TRUE,FALSE)</formula>
    </cfRule>
    <cfRule type="expression" dxfId="806" priority="74">
      <formula>IF(AND(AU468&gt;=0, RIGHT(TEXT(AU468,"0.#"),1)="."),TRUE,FALSE)</formula>
    </cfRule>
    <cfRule type="expression" dxfId="805" priority="75">
      <formula>IF(AND(AU468&lt;0, RIGHT(TEXT(AU468,"0.#"),1)&lt;&gt;"."),TRUE,FALSE)</formula>
    </cfRule>
    <cfRule type="expression" dxfId="804" priority="76">
      <formula>IF(AND(AU468&lt;0, RIGHT(TEXT(AU468,"0.#"),1)="."),TRUE,FALSE)</formula>
    </cfRule>
  </conditionalFormatting>
  <conditionalFormatting sqref="AJ23:AS23">
    <cfRule type="expression" dxfId="803" priority="71">
      <formula>IF(RIGHT(TEXT(AJ23,"0.#"),1)=".",FALSE,TRUE)</formula>
    </cfRule>
    <cfRule type="expression" dxfId="802" priority="72">
      <formula>IF(RIGHT(TEXT(AJ23,"0.#"),1)=".",TRUE,FALSE)</formula>
    </cfRule>
  </conditionalFormatting>
  <conditionalFormatting sqref="AE25:AI25">
    <cfRule type="expression" dxfId="801" priority="63">
      <formula>IF(AND(AE25&gt;=0, RIGHT(TEXT(AE25,"0.#"),1)&lt;&gt;"."),TRUE,FALSE)</formula>
    </cfRule>
    <cfRule type="expression" dxfId="800" priority="64">
      <formula>IF(AND(AE25&gt;=0, RIGHT(TEXT(AE25,"0.#"),1)="."),TRUE,FALSE)</formula>
    </cfRule>
    <cfRule type="expression" dxfId="799" priority="65">
      <formula>IF(AND(AE25&lt;0, RIGHT(TEXT(AE25,"0.#"),1)&lt;&gt;"."),TRUE,FALSE)</formula>
    </cfRule>
    <cfRule type="expression" dxfId="798" priority="66">
      <formula>IF(AND(AE25&lt;0, RIGHT(TEXT(AE25,"0.#"),1)="."),TRUE,FALSE)</formula>
    </cfRule>
  </conditionalFormatting>
  <conditionalFormatting sqref="AJ25:AN25">
    <cfRule type="expression" dxfId="797" priority="59">
      <formula>IF(AND(AJ25&gt;=0, RIGHT(TEXT(AJ25,"0.#"),1)&lt;&gt;"."),TRUE,FALSE)</formula>
    </cfRule>
    <cfRule type="expression" dxfId="796" priority="60">
      <formula>IF(AND(AJ25&gt;=0, RIGHT(TEXT(AJ25,"0.#"),1)="."),TRUE,FALSE)</formula>
    </cfRule>
    <cfRule type="expression" dxfId="795" priority="61">
      <formula>IF(AND(AJ25&lt;0, RIGHT(TEXT(AJ25,"0.#"),1)&lt;&gt;"."),TRUE,FALSE)</formula>
    </cfRule>
    <cfRule type="expression" dxfId="794" priority="62">
      <formula>IF(AND(AJ25&lt;0, RIGHT(TEXT(AJ25,"0.#"),1)="."),TRUE,FALSE)</formula>
    </cfRule>
  </conditionalFormatting>
  <conditionalFormatting sqref="AU236:AX236">
    <cfRule type="expression" dxfId="793" priority="47">
      <formula>IF(AND(AU236&gt;=0, RIGHT(TEXT(AU236,"0.#"),1)&lt;&gt;"."),TRUE,FALSE)</formula>
    </cfRule>
    <cfRule type="expression" dxfId="792" priority="48">
      <formula>IF(AND(AU236&gt;=0, RIGHT(TEXT(AU236,"0.#"),1)="."),TRUE,FALSE)</formula>
    </cfRule>
    <cfRule type="expression" dxfId="791" priority="49">
      <formula>IF(AND(AU236&lt;0, RIGHT(TEXT(AU236,"0.#"),1)&lt;&gt;"."),TRUE,FALSE)</formula>
    </cfRule>
    <cfRule type="expression" dxfId="790" priority="50">
      <formula>IF(AND(AU236&lt;0, RIGHT(TEXT(AU236,"0.#"),1)="."),TRUE,FALSE)</formula>
    </cfRule>
  </conditionalFormatting>
  <conditionalFormatting sqref="AE43:AI43 AE38:AI38 AE33:AI33 AE28:AI28">
    <cfRule type="expression" dxfId="789" priority="45">
      <formula>IF(RIGHT(TEXT(AE28,"0.#"),1)=".",FALSE,TRUE)</formula>
    </cfRule>
    <cfRule type="expression" dxfId="788" priority="46">
      <formula>IF(RIGHT(TEXT(AE28,"0.#"),1)=".",TRUE,FALSE)</formula>
    </cfRule>
  </conditionalFormatting>
  <conditionalFormatting sqref="AE44:AX44 AJ43:AS43 AE39:AX39 AJ38:AS38 AE34:AX34 AJ33:AS33 AE29:AX29 AJ28:AS28">
    <cfRule type="expression" dxfId="787" priority="43">
      <formula>IF(RIGHT(TEXT(AE28,"0.#"),1)=".",FALSE,TRUE)</formula>
    </cfRule>
    <cfRule type="expression" dxfId="786" priority="44">
      <formula>IF(RIGHT(TEXT(AE28,"0.#"),1)=".",TRUE,FALSE)</formula>
    </cfRule>
  </conditionalFormatting>
  <conditionalFormatting sqref="AE45:AI45 AE40:AI40 AE35:AI35 AE30:AI30">
    <cfRule type="expression" dxfId="785" priority="39">
      <formula>IF(AND(AE30&gt;=0, RIGHT(TEXT(AE30,"0.#"),1)&lt;&gt;"."),TRUE,FALSE)</formula>
    </cfRule>
    <cfRule type="expression" dxfId="784" priority="40">
      <formula>IF(AND(AE30&gt;=0, RIGHT(TEXT(AE30,"0.#"),1)="."),TRUE,FALSE)</formula>
    </cfRule>
    <cfRule type="expression" dxfId="783" priority="41">
      <formula>IF(AND(AE30&lt;0, RIGHT(TEXT(AE30,"0.#"),1)&lt;&gt;"."),TRUE,FALSE)</formula>
    </cfRule>
    <cfRule type="expression" dxfId="782" priority="42">
      <formula>IF(AND(AE30&lt;0, RIGHT(TEXT(AE30,"0.#"),1)="."),TRUE,FALSE)</formula>
    </cfRule>
  </conditionalFormatting>
  <conditionalFormatting sqref="AJ45:AS45 AJ40:AS40 AJ35:AS35 AJ30:AS30">
    <cfRule type="expression" dxfId="781" priority="35">
      <formula>IF(AND(AJ30&gt;=0, RIGHT(TEXT(AJ30,"0.#"),1)&lt;&gt;"."),TRUE,FALSE)</formula>
    </cfRule>
    <cfRule type="expression" dxfId="780" priority="36">
      <formula>IF(AND(AJ30&gt;=0, RIGHT(TEXT(AJ30,"0.#"),1)="."),TRUE,FALSE)</formula>
    </cfRule>
    <cfRule type="expression" dxfId="779" priority="37">
      <formula>IF(AND(AJ30&lt;0, RIGHT(TEXT(AJ30,"0.#"),1)&lt;&gt;"."),TRUE,FALSE)</formula>
    </cfRule>
    <cfRule type="expression" dxfId="778" priority="38">
      <formula>IF(AND(AJ30&lt;0, RIGHT(TEXT(AJ30,"0.#"),1)="."),TRUE,FALSE)</formula>
    </cfRule>
  </conditionalFormatting>
  <conditionalFormatting sqref="AE64:AI64 AE59:AI59">
    <cfRule type="expression" dxfId="777" priority="33">
      <formula>IF(RIGHT(TEXT(AE59,"0.#"),1)=".",FALSE,TRUE)</formula>
    </cfRule>
    <cfRule type="expression" dxfId="776" priority="34">
      <formula>IF(RIGHT(TEXT(AE59,"0.#"),1)=".",TRUE,FALSE)</formula>
    </cfRule>
  </conditionalFormatting>
  <conditionalFormatting sqref="AE65:AX65 AJ64:AS64 AE60:AX60 AJ59:AS59">
    <cfRule type="expression" dxfId="775" priority="31">
      <formula>IF(RIGHT(TEXT(AE59,"0.#"),1)=".",FALSE,TRUE)</formula>
    </cfRule>
    <cfRule type="expression" dxfId="774" priority="32">
      <formula>IF(RIGHT(TEXT(AE59,"0.#"),1)=".",TRUE,FALSE)</formula>
    </cfRule>
  </conditionalFormatting>
  <conditionalFormatting sqref="AE66:AI66 AE61:AI61">
    <cfRule type="expression" dxfId="773" priority="27">
      <formula>IF(AND(AE61&gt;=0, RIGHT(TEXT(AE61,"0.#"),1)&lt;&gt;"."),TRUE,FALSE)</formula>
    </cfRule>
    <cfRule type="expression" dxfId="772" priority="28">
      <formula>IF(AND(AE61&gt;=0, RIGHT(TEXT(AE61,"0.#"),1)="."),TRUE,FALSE)</formula>
    </cfRule>
    <cfRule type="expression" dxfId="771" priority="29">
      <formula>IF(AND(AE61&lt;0, RIGHT(TEXT(AE61,"0.#"),1)&lt;&gt;"."),TRUE,FALSE)</formula>
    </cfRule>
    <cfRule type="expression" dxfId="770" priority="30">
      <formula>IF(AND(AE61&lt;0, RIGHT(TEXT(AE61,"0.#"),1)="."),TRUE,FALSE)</formula>
    </cfRule>
  </conditionalFormatting>
  <conditionalFormatting sqref="AJ66:AS66 AJ61:AS61">
    <cfRule type="expression" dxfId="769" priority="23">
      <formula>IF(AND(AJ61&gt;=0, RIGHT(TEXT(AJ61,"0.#"),1)&lt;&gt;"."),TRUE,FALSE)</formula>
    </cfRule>
    <cfRule type="expression" dxfId="768" priority="24">
      <formula>IF(AND(AJ61&gt;=0, RIGHT(TEXT(AJ61,"0.#"),1)="."),TRUE,FALSE)</formula>
    </cfRule>
    <cfRule type="expression" dxfId="767" priority="25">
      <formula>IF(AND(AJ61&lt;0, RIGHT(TEXT(AJ61,"0.#"),1)&lt;&gt;"."),TRUE,FALSE)</formula>
    </cfRule>
    <cfRule type="expression" dxfId="766" priority="26">
      <formula>IF(AND(AJ61&lt;0, RIGHT(TEXT(AJ61,"0.#"),1)="."),TRUE,FALSE)</formula>
    </cfRule>
  </conditionalFormatting>
  <conditionalFormatting sqref="AE81:AX81 AE78:AX78 AE75:AX75 AE72:AX72">
    <cfRule type="expression" dxfId="765" priority="21">
      <formula>IF(RIGHT(TEXT(AE72,"0.#"),1)=".",FALSE,TRUE)</formula>
    </cfRule>
    <cfRule type="expression" dxfId="764" priority="22">
      <formula>IF(RIGHT(TEXT(AE72,"0.#"),1)=".",TRUE,FALSE)</formula>
    </cfRule>
  </conditionalFormatting>
  <conditionalFormatting sqref="AE80:AS80 AE77:AS77 AE74:AS74 AE71:AS71">
    <cfRule type="expression" dxfId="763" priority="19">
      <formula>IF(RIGHT(TEXT(AE71,"0.#"),1)=".",FALSE,TRUE)</formula>
    </cfRule>
    <cfRule type="expression" dxfId="762" priority="20">
      <formula>IF(RIGHT(TEXT(AE71,"0.#"),1)=".",TRUE,FALSE)</formula>
    </cfRule>
  </conditionalFormatting>
  <conditionalFormatting sqref="AE24:AN24 AT24:AX24">
    <cfRule type="expression" dxfId="761" priority="17">
      <formula>IF(RIGHT(TEXT(AE24,"0.#"),1)=".",FALSE,TRUE)</formula>
    </cfRule>
    <cfRule type="expression" dxfId="760" priority="18">
      <formula>IF(RIGHT(TEXT(AE24,"0.#"),1)=".",TRUE,FALSE)</formula>
    </cfRule>
  </conditionalFormatting>
  <conditionalFormatting sqref="P14:V14">
    <cfRule type="expression" dxfId="759" priority="15">
      <formula>IF(RIGHT(TEXT(P14,"0.#"),1)=".",FALSE,TRUE)</formula>
    </cfRule>
    <cfRule type="expression" dxfId="758" priority="16">
      <formula>IF(RIGHT(TEXT(P14,"0.#"),1)=".",TRUE,FALSE)</formula>
    </cfRule>
  </conditionalFormatting>
  <conditionalFormatting sqref="P15:V17">
    <cfRule type="expression" dxfId="757" priority="13">
      <formula>IF(RIGHT(TEXT(P15,"0.#"),1)=".",FALSE,TRUE)</formula>
    </cfRule>
    <cfRule type="expression" dxfId="756" priority="14">
      <formula>IF(RIGHT(TEXT(P15,"0.#"),1)=".",TRUE,FALSE)</formula>
    </cfRule>
  </conditionalFormatting>
  <conditionalFormatting sqref="W14:AC17">
    <cfRule type="expression" dxfId="755" priority="11">
      <formula>IF(RIGHT(TEXT(W14,"0.#"),1)=".",FALSE,TRUE)</formula>
    </cfRule>
    <cfRule type="expression" dxfId="754" priority="12">
      <formula>IF(RIGHT(TEXT(W14,"0.#"),1)=".",TRUE,FALSE)</formula>
    </cfRule>
  </conditionalFormatting>
  <conditionalFormatting sqref="AD14:AJ17">
    <cfRule type="expression" dxfId="753" priority="9">
      <formula>IF(RIGHT(TEXT(AD14,"0.#"),1)=".",FALSE,TRUE)</formula>
    </cfRule>
    <cfRule type="expression" dxfId="752" priority="10">
      <formula>IF(RIGHT(TEXT(AD14,"0.#"),1)=".",TRUE,FALSE)</formula>
    </cfRule>
  </conditionalFormatting>
  <conditionalFormatting sqref="AK14:AQ17">
    <cfRule type="expression" dxfId="751" priority="7">
      <formula>IF(RIGHT(TEXT(AK14,"0.#"),1)=".",FALSE,TRUE)</formula>
    </cfRule>
    <cfRule type="expression" dxfId="750" priority="8">
      <formula>IF(RIGHT(TEXT(AK14,"0.#"),1)=".",TRUE,FALSE)</formula>
    </cfRule>
  </conditionalFormatting>
  <conditionalFormatting sqref="AO24:AS24">
    <cfRule type="expression" dxfId="749" priority="5">
      <formula>IF(RIGHT(TEXT(AO24,"0.#"),1)=".",FALSE,TRUE)</formula>
    </cfRule>
    <cfRule type="expression" dxfId="748" priority="6">
      <formula>IF(RIGHT(TEXT(AO24,"0.#"),1)=".",TRUE,FALSE)</formula>
    </cfRule>
  </conditionalFormatting>
  <conditionalFormatting sqref="AO25:AS25">
    <cfRule type="expression" dxfId="747" priority="1">
      <formula>IF(AND(AO25&gt;=0, RIGHT(TEXT(AO25,"0.#"),1)&lt;&gt;"."),TRUE,FALSE)</formula>
    </cfRule>
    <cfRule type="expression" dxfId="746" priority="2">
      <formula>IF(AND(AO25&gt;=0, RIGHT(TEXT(AO25,"0.#"),1)="."),TRUE,FALSE)</formula>
    </cfRule>
    <cfRule type="expression" dxfId="745" priority="3">
      <formula>IF(AND(AO25&lt;0, RIGHT(TEXT(AO25,"0.#"),1)&lt;&gt;"."),TRUE,FALSE)</formula>
    </cfRule>
    <cfRule type="expression" dxfId="744" priority="4">
      <formula>IF(AND(AO25&lt;0, RIGHT(TEXT(AO25,"0.#"),1)="."),TRUE,FALSE)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7" fitToHeight="4" orientation="portrait" cellComments="asDisplayed" r:id="rId1"/>
  <headerFooter differentFirst="1" alignWithMargins="0"/>
  <rowBreaks count="4" manualBreakCount="4">
    <brk id="105" max="16383" man="1"/>
    <brk id="138" max="16383" man="1"/>
    <brk id="177" max="16383" man="1"/>
    <brk id="2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45</xdr:row>
                    <xdr:rowOff>47625</xdr:rowOff>
                  </from>
                  <to>
                    <xdr:col>48</xdr:col>
                    <xdr:colOff>76200</xdr:colOff>
                    <xdr:row>46</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0</xdr:colOff>
                    <xdr:row>229</xdr:row>
                    <xdr:rowOff>19050</xdr:rowOff>
                  </from>
                  <to>
                    <xdr:col>44</xdr:col>
                    <xdr:colOff>123825</xdr:colOff>
                    <xdr:row>229</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3" sqref="L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382</v>
      </c>
      <c r="H2" s="15" t="str">
        <f>IF(G2="","",F2)</f>
        <v>一般会計</v>
      </c>
      <c r="I2" s="15" t="str">
        <f>IF(H2="","",IF(I1&lt;&gt;"",CONCATENATE(I1,"、",H2),H2))</f>
        <v>一般会計</v>
      </c>
      <c r="K2" s="16" t="s">
        <v>257</v>
      </c>
      <c r="L2" s="17"/>
      <c r="M2" s="15" t="str">
        <f>IF(L2="","",K2)</f>
        <v/>
      </c>
      <c r="N2" s="15" t="str">
        <f>IF(M2="","",IF(N1&lt;&gt;"",CONCATENATE(N1,"、",M2),M2))</f>
        <v/>
      </c>
      <c r="O2" s="15"/>
      <c r="P2" s="14" t="s">
        <v>216</v>
      </c>
      <c r="Q2" s="19"/>
      <c r="R2" s="15" t="str">
        <f>IF(Q2="","",P2)</f>
        <v/>
      </c>
      <c r="S2" s="15" t="str">
        <f>IF(R2="","",IF(S1&lt;&gt;"",CONCATENATE(S1,"、",R2),R2))</f>
        <v/>
      </c>
      <c r="T2" s="15"/>
      <c r="U2" s="44" t="s">
        <v>374</v>
      </c>
      <c r="W2" s="44" t="s">
        <v>353</v>
      </c>
      <c r="Y2" s="44" t="s">
        <v>93</v>
      </c>
      <c r="Z2" s="42"/>
      <c r="AA2" s="44" t="s">
        <v>94</v>
      </c>
      <c r="AB2" s="43"/>
      <c r="AC2" s="45" t="s">
        <v>303</v>
      </c>
      <c r="AD2" s="40"/>
      <c r="AE2" s="48" t="s">
        <v>347</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t="s">
        <v>382</v>
      </c>
      <c r="M3" s="15" t="str">
        <f t="shared" ref="M3:M11" si="2">IF(L3="","",K3)</f>
        <v>文教及び科学振興</v>
      </c>
      <c r="N3" s="15" t="str">
        <f>IF(M3="",N2,IF(N2&lt;&gt;"",CONCATENATE(N2,"、",M3),M3))</f>
        <v>文教及び科学振興</v>
      </c>
      <c r="O3" s="15"/>
      <c r="P3" s="14" t="s">
        <v>217</v>
      </c>
      <c r="Q3" s="19" t="s">
        <v>382</v>
      </c>
      <c r="R3" s="15" t="str">
        <f t="shared" ref="R3:R8" si="3">IF(Q3="","",P3)</f>
        <v>委託・請負</v>
      </c>
      <c r="S3" s="15" t="str">
        <f t="shared" ref="S3:S8" si="4">IF(R3="",S2,IF(S2&lt;&gt;"",CONCATENATE(S2,"、",R3),R3))</f>
        <v>委託・請負</v>
      </c>
      <c r="T3" s="15"/>
      <c r="U3" s="44" t="s">
        <v>355</v>
      </c>
      <c r="W3" s="44" t="s">
        <v>323</v>
      </c>
      <c r="Y3" s="44" t="s">
        <v>95</v>
      </c>
      <c r="Z3" s="42"/>
      <c r="AA3" s="44" t="s">
        <v>96</v>
      </c>
      <c r="AB3" s="43"/>
      <c r="AC3" s="45" t="s">
        <v>304</v>
      </c>
      <c r="AD3" s="40"/>
      <c r="AE3" s="48" t="s">
        <v>348</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文教及び科学振興</v>
      </c>
      <c r="O4" s="15"/>
      <c r="P4" s="14" t="s">
        <v>218</v>
      </c>
      <c r="Q4" s="19"/>
      <c r="R4" s="15" t="str">
        <f t="shared" si="3"/>
        <v/>
      </c>
      <c r="S4" s="15" t="str">
        <f t="shared" si="4"/>
        <v>委託・請負</v>
      </c>
      <c r="T4" s="15"/>
      <c r="U4" s="44" t="s">
        <v>356</v>
      </c>
      <c r="W4" s="44" t="s">
        <v>324</v>
      </c>
      <c r="Y4" s="44" t="s">
        <v>97</v>
      </c>
      <c r="Z4" s="42"/>
      <c r="AA4" s="44" t="s">
        <v>98</v>
      </c>
      <c r="AB4" s="43"/>
      <c r="AC4" s="44" t="s">
        <v>305</v>
      </c>
      <c r="AD4" s="40"/>
      <c r="AE4" s="48" t="s">
        <v>349</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文教及び科学振興</v>
      </c>
      <c r="O5" s="15"/>
      <c r="P5" s="14" t="s">
        <v>219</v>
      </c>
      <c r="Q5" s="19"/>
      <c r="R5" s="15" t="str">
        <f t="shared" si="3"/>
        <v/>
      </c>
      <c r="S5" s="15" t="str">
        <f t="shared" si="4"/>
        <v>委託・請負</v>
      </c>
      <c r="T5" s="15"/>
      <c r="W5" s="44" t="s">
        <v>325</v>
      </c>
      <c r="Y5" s="44" t="s">
        <v>99</v>
      </c>
      <c r="Z5" s="42"/>
      <c r="AA5" s="44" t="s">
        <v>100</v>
      </c>
      <c r="AB5" s="43"/>
      <c r="AC5" s="44" t="s">
        <v>352</v>
      </c>
      <c r="AD5" s="43"/>
      <c r="AE5" s="48" t="s">
        <v>350</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文教及び科学振興</v>
      </c>
      <c r="O6" s="15"/>
      <c r="P6" s="14" t="s">
        <v>220</v>
      </c>
      <c r="Q6" s="19"/>
      <c r="R6" s="15" t="str">
        <f t="shared" si="3"/>
        <v/>
      </c>
      <c r="S6" s="15" t="str">
        <f t="shared" si="4"/>
        <v>委託・請負</v>
      </c>
      <c r="T6" s="15"/>
      <c r="W6" s="44" t="s">
        <v>326</v>
      </c>
      <c r="Y6" s="44" t="s">
        <v>101</v>
      </c>
      <c r="Z6" s="42"/>
      <c r="AA6" s="44" t="s">
        <v>102</v>
      </c>
      <c r="AB6" s="43"/>
      <c r="AC6" s="44" t="s">
        <v>306</v>
      </c>
      <c r="AD6" s="43"/>
      <c r="AE6" s="48" t="s">
        <v>351</v>
      </c>
      <c r="AF6" s="42"/>
    </row>
    <row r="7" spans="1:32" ht="13.5" customHeight="1" x14ac:dyDescent="0.15">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文教及び科学振興</v>
      </c>
      <c r="O7" s="15"/>
      <c r="P7" s="14" t="s">
        <v>221</v>
      </c>
      <c r="Q7" s="19"/>
      <c r="R7" s="15" t="str">
        <f t="shared" si="3"/>
        <v/>
      </c>
      <c r="S7" s="15" t="str">
        <f t="shared" si="4"/>
        <v>委託・請負</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文教及び科学振興</v>
      </c>
      <c r="O8" s="15"/>
      <c r="P8" s="14" t="s">
        <v>222</v>
      </c>
      <c r="Q8" s="19"/>
      <c r="R8" s="15" t="str">
        <f t="shared" si="3"/>
        <v/>
      </c>
      <c r="S8" s="15" t="str">
        <f t="shared" si="4"/>
        <v>委託・請負</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文教及び科学振興</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
      </c>
      <c r="F10" s="20" t="s">
        <v>274</v>
      </c>
      <c r="G10" s="19"/>
      <c r="H10" s="15" t="str">
        <f t="shared" si="1"/>
        <v/>
      </c>
      <c r="I10" s="15" t="str">
        <f t="shared" si="5"/>
        <v>一般会計</v>
      </c>
      <c r="K10" s="16" t="s">
        <v>265</v>
      </c>
      <c r="L10" s="17"/>
      <c r="M10" s="15" t="str">
        <f t="shared" si="2"/>
        <v/>
      </c>
      <c r="N10" s="15" t="str">
        <f t="shared" si="6"/>
        <v>文教及び科学振興</v>
      </c>
      <c r="O10" s="15"/>
      <c r="P10" s="15" t="str">
        <f>S8</f>
        <v>委託・請負</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
      </c>
      <c r="F11" s="20" t="s">
        <v>275</v>
      </c>
      <c r="G11" s="19"/>
      <c r="H11" s="15" t="str">
        <f t="shared" si="1"/>
        <v/>
      </c>
      <c r="I11" s="15" t="str">
        <f t="shared" si="5"/>
        <v>一般会計</v>
      </c>
      <c r="K11" s="16" t="s">
        <v>266</v>
      </c>
      <c r="L11" s="17"/>
      <c r="M11" s="15" t="str">
        <f t="shared" si="2"/>
        <v/>
      </c>
      <c r="N11" s="15" t="str">
        <f t="shared" si="6"/>
        <v>文教及び科学振興</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
      </c>
      <c r="F13" s="20" t="s">
        <v>277</v>
      </c>
      <c r="G13" s="19"/>
      <c r="H13" s="15" t="str">
        <f t="shared" si="1"/>
        <v/>
      </c>
      <c r="I13" s="15" t="str">
        <f t="shared" si="5"/>
        <v>一般会計</v>
      </c>
      <c r="K13" s="15" t="str">
        <f>N11</f>
        <v>文教及び科学振興</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1"/>
  <sheetViews>
    <sheetView view="pageLayout" zoomScale="70" zoomScaleNormal="75" zoomScalePageLayoutView="70" workbookViewId="0">
      <selection activeCell="G4" sqref="G4:O6"/>
    </sheetView>
  </sheetViews>
  <sheetFormatPr defaultRowHeight="13.5" x14ac:dyDescent="0.15"/>
  <cols>
    <col min="1" max="49" width="2.625" style="62" customWidth="1"/>
    <col min="50" max="50" width="4.375" style="62" customWidth="1"/>
    <col min="51" max="57" width="2.25" style="62" customWidth="1"/>
    <col min="58" max="61" width="9" style="62"/>
    <col min="62" max="62" width="27.875" style="62" customWidth="1"/>
    <col min="63" max="63" width="12.25" style="62" customWidth="1"/>
    <col min="64" max="16384" width="9" style="62"/>
  </cols>
  <sheetData>
    <row r="1" spans="1:50" ht="23.25" customHeight="1" x14ac:dyDescent="0.15">
      <c r="AP1" s="63"/>
      <c r="AQ1" s="63"/>
      <c r="AR1" s="63"/>
      <c r="AS1" s="63"/>
      <c r="AT1" s="63"/>
      <c r="AU1" s="63"/>
      <c r="AV1" s="63"/>
      <c r="AW1" s="64"/>
    </row>
    <row r="2" spans="1:50" ht="18.75" customHeight="1" x14ac:dyDescent="0.15">
      <c r="A2" s="213" t="s">
        <v>13</v>
      </c>
      <c r="B2" s="214"/>
      <c r="C2" s="214"/>
      <c r="D2" s="214"/>
      <c r="E2" s="214"/>
      <c r="F2" s="215"/>
      <c r="G2" s="220" t="s">
        <v>318</v>
      </c>
      <c r="H2" s="221"/>
      <c r="I2" s="221"/>
      <c r="J2" s="221"/>
      <c r="K2" s="221"/>
      <c r="L2" s="221"/>
      <c r="M2" s="221"/>
      <c r="N2" s="221"/>
      <c r="O2" s="222"/>
      <c r="P2" s="240" t="s">
        <v>82</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302</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58"/>
      <c r="AU3" s="110"/>
      <c r="AV3" s="110"/>
      <c r="AW3" s="108" t="s">
        <v>445</v>
      </c>
      <c r="AX3" s="109"/>
    </row>
    <row r="4" spans="1:50" ht="22.5" customHeight="1" x14ac:dyDescent="0.15">
      <c r="A4" s="216"/>
      <c r="B4" s="214"/>
      <c r="C4" s="214"/>
      <c r="D4" s="214"/>
      <c r="E4" s="214"/>
      <c r="F4" s="215"/>
      <c r="G4" s="690"/>
      <c r="H4" s="288"/>
      <c r="I4" s="288"/>
      <c r="J4" s="288"/>
      <c r="K4" s="288"/>
      <c r="L4" s="288"/>
      <c r="M4" s="288"/>
      <c r="N4" s="288"/>
      <c r="O4" s="289"/>
      <c r="P4" s="254"/>
      <c r="Q4" s="195"/>
      <c r="R4" s="195"/>
      <c r="S4" s="195"/>
      <c r="T4" s="195"/>
      <c r="U4" s="195"/>
      <c r="V4" s="195"/>
      <c r="W4" s="195"/>
      <c r="X4" s="196"/>
      <c r="Y4" s="293" t="s">
        <v>14</v>
      </c>
      <c r="Z4" s="294"/>
      <c r="AA4" s="295"/>
      <c r="AB4" s="321"/>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22"/>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7"/>
      <c r="B6" s="668"/>
      <c r="C6" s="668"/>
      <c r="D6" s="668"/>
      <c r="E6" s="668"/>
      <c r="F6" s="669"/>
      <c r="G6" s="653"/>
      <c r="H6" s="654"/>
      <c r="I6" s="654"/>
      <c r="J6" s="654"/>
      <c r="K6" s="654"/>
      <c r="L6" s="654"/>
      <c r="M6" s="654"/>
      <c r="N6" s="654"/>
      <c r="O6" s="655"/>
      <c r="P6" s="197"/>
      <c r="Q6" s="197"/>
      <c r="R6" s="197"/>
      <c r="S6" s="197"/>
      <c r="T6" s="197"/>
      <c r="U6" s="197"/>
      <c r="V6" s="197"/>
      <c r="W6" s="197"/>
      <c r="X6" s="198"/>
      <c r="Y6" s="120" t="s">
        <v>15</v>
      </c>
      <c r="Z6" s="121"/>
      <c r="AA6" s="171"/>
      <c r="AB6" s="679" t="s">
        <v>446</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318</v>
      </c>
      <c r="H7" s="221"/>
      <c r="I7" s="221"/>
      <c r="J7" s="221"/>
      <c r="K7" s="221"/>
      <c r="L7" s="221"/>
      <c r="M7" s="221"/>
      <c r="N7" s="221"/>
      <c r="O7" s="222"/>
      <c r="P7" s="240" t="s">
        <v>82</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302</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58"/>
      <c r="AU8" s="110"/>
      <c r="AV8" s="110"/>
      <c r="AW8" s="108" t="s">
        <v>445</v>
      </c>
      <c r="AX8" s="109"/>
    </row>
    <row r="9" spans="1:50" ht="22.5" customHeight="1" x14ac:dyDescent="0.15">
      <c r="A9" s="216"/>
      <c r="B9" s="214"/>
      <c r="C9" s="214"/>
      <c r="D9" s="214"/>
      <c r="E9" s="214"/>
      <c r="F9" s="215"/>
      <c r="G9" s="690"/>
      <c r="H9" s="288"/>
      <c r="I9" s="288"/>
      <c r="J9" s="288"/>
      <c r="K9" s="288"/>
      <c r="L9" s="288"/>
      <c r="M9" s="288"/>
      <c r="N9" s="288"/>
      <c r="O9" s="289"/>
      <c r="P9" s="254"/>
      <c r="Q9" s="195"/>
      <c r="R9" s="195"/>
      <c r="S9" s="195"/>
      <c r="T9" s="195"/>
      <c r="U9" s="195"/>
      <c r="V9" s="195"/>
      <c r="W9" s="195"/>
      <c r="X9" s="196"/>
      <c r="Y9" s="293" t="s">
        <v>14</v>
      </c>
      <c r="Z9" s="294"/>
      <c r="AA9" s="295"/>
      <c r="AB9" s="321"/>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22"/>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7"/>
      <c r="B11" s="668"/>
      <c r="C11" s="668"/>
      <c r="D11" s="668"/>
      <c r="E11" s="668"/>
      <c r="F11" s="669"/>
      <c r="G11" s="653"/>
      <c r="H11" s="654"/>
      <c r="I11" s="654"/>
      <c r="J11" s="654"/>
      <c r="K11" s="654"/>
      <c r="L11" s="654"/>
      <c r="M11" s="654"/>
      <c r="N11" s="654"/>
      <c r="O11" s="655"/>
      <c r="P11" s="197"/>
      <c r="Q11" s="197"/>
      <c r="R11" s="197"/>
      <c r="S11" s="197"/>
      <c r="T11" s="197"/>
      <c r="U11" s="197"/>
      <c r="V11" s="197"/>
      <c r="W11" s="197"/>
      <c r="X11" s="198"/>
      <c r="Y11" s="120" t="s">
        <v>15</v>
      </c>
      <c r="Z11" s="121"/>
      <c r="AA11" s="171"/>
      <c r="AB11" s="679" t="s">
        <v>446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318</v>
      </c>
      <c r="H12" s="221"/>
      <c r="I12" s="221"/>
      <c r="J12" s="221"/>
      <c r="K12" s="221"/>
      <c r="L12" s="221"/>
      <c r="M12" s="221"/>
      <c r="N12" s="221"/>
      <c r="O12" s="222"/>
      <c r="P12" s="240" t="s">
        <v>82</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302</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58"/>
      <c r="AU13" s="110"/>
      <c r="AV13" s="110"/>
      <c r="AW13" s="108" t="s">
        <v>445</v>
      </c>
      <c r="AX13" s="109"/>
    </row>
    <row r="14" spans="1:50" ht="22.5" customHeight="1" x14ac:dyDescent="0.15">
      <c r="A14" s="216"/>
      <c r="B14" s="214"/>
      <c r="C14" s="214"/>
      <c r="D14" s="214"/>
      <c r="E14" s="214"/>
      <c r="F14" s="215"/>
      <c r="G14" s="690"/>
      <c r="H14" s="288"/>
      <c r="I14" s="288"/>
      <c r="J14" s="288"/>
      <c r="K14" s="288"/>
      <c r="L14" s="288"/>
      <c r="M14" s="288"/>
      <c r="N14" s="288"/>
      <c r="O14" s="289"/>
      <c r="P14" s="254"/>
      <c r="Q14" s="195"/>
      <c r="R14" s="195"/>
      <c r="S14" s="195"/>
      <c r="T14" s="195"/>
      <c r="U14" s="195"/>
      <c r="V14" s="195"/>
      <c r="W14" s="195"/>
      <c r="X14" s="196"/>
      <c r="Y14" s="293" t="s">
        <v>14</v>
      </c>
      <c r="Z14" s="294"/>
      <c r="AA14" s="295"/>
      <c r="AB14" s="321"/>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22"/>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7"/>
      <c r="B16" s="668"/>
      <c r="C16" s="668"/>
      <c r="D16" s="668"/>
      <c r="E16" s="668"/>
      <c r="F16" s="669"/>
      <c r="G16" s="653"/>
      <c r="H16" s="654"/>
      <c r="I16" s="654"/>
      <c r="J16" s="654"/>
      <c r="K16" s="654"/>
      <c r="L16" s="654"/>
      <c r="M16" s="654"/>
      <c r="N16" s="654"/>
      <c r="O16" s="655"/>
      <c r="P16" s="197"/>
      <c r="Q16" s="197"/>
      <c r="R16" s="197"/>
      <c r="S16" s="197"/>
      <c r="T16" s="197"/>
      <c r="U16" s="197"/>
      <c r="V16" s="197"/>
      <c r="W16" s="197"/>
      <c r="X16" s="198"/>
      <c r="Y16" s="120" t="s">
        <v>15</v>
      </c>
      <c r="Z16" s="121"/>
      <c r="AA16" s="171"/>
      <c r="AB16" s="679" t="s">
        <v>446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318</v>
      </c>
      <c r="H17" s="221"/>
      <c r="I17" s="221"/>
      <c r="J17" s="221"/>
      <c r="K17" s="221"/>
      <c r="L17" s="221"/>
      <c r="M17" s="221"/>
      <c r="N17" s="221"/>
      <c r="O17" s="222"/>
      <c r="P17" s="240" t="s">
        <v>82</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302</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58"/>
      <c r="AU18" s="110"/>
      <c r="AV18" s="110"/>
      <c r="AW18" s="108" t="s">
        <v>445</v>
      </c>
      <c r="AX18" s="109"/>
    </row>
    <row r="19" spans="1:50" ht="22.5" customHeight="1" x14ac:dyDescent="0.15">
      <c r="A19" s="216"/>
      <c r="B19" s="214"/>
      <c r="C19" s="214"/>
      <c r="D19" s="214"/>
      <c r="E19" s="214"/>
      <c r="F19" s="215"/>
      <c r="G19" s="690"/>
      <c r="H19" s="288"/>
      <c r="I19" s="288"/>
      <c r="J19" s="288"/>
      <c r="K19" s="288"/>
      <c r="L19" s="288"/>
      <c r="M19" s="288"/>
      <c r="N19" s="288"/>
      <c r="O19" s="289"/>
      <c r="P19" s="254"/>
      <c r="Q19" s="195"/>
      <c r="R19" s="195"/>
      <c r="S19" s="195"/>
      <c r="T19" s="195"/>
      <c r="U19" s="195"/>
      <c r="V19" s="195"/>
      <c r="W19" s="195"/>
      <c r="X19" s="196"/>
      <c r="Y19" s="293" t="s">
        <v>14</v>
      </c>
      <c r="Z19" s="294"/>
      <c r="AA19" s="295"/>
      <c r="AB19" s="321"/>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22"/>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7"/>
      <c r="B21" s="668"/>
      <c r="C21" s="668"/>
      <c r="D21" s="668"/>
      <c r="E21" s="668"/>
      <c r="F21" s="669"/>
      <c r="G21" s="653"/>
      <c r="H21" s="654"/>
      <c r="I21" s="654"/>
      <c r="J21" s="654"/>
      <c r="K21" s="654"/>
      <c r="L21" s="654"/>
      <c r="M21" s="654"/>
      <c r="N21" s="654"/>
      <c r="O21" s="655"/>
      <c r="P21" s="197"/>
      <c r="Q21" s="197"/>
      <c r="R21" s="197"/>
      <c r="S21" s="197"/>
      <c r="T21" s="197"/>
      <c r="U21" s="197"/>
      <c r="V21" s="197"/>
      <c r="W21" s="197"/>
      <c r="X21" s="198"/>
      <c r="Y21" s="120" t="s">
        <v>15</v>
      </c>
      <c r="Z21" s="121"/>
      <c r="AA21" s="171"/>
      <c r="AB21" s="679" t="s">
        <v>446</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318</v>
      </c>
      <c r="H22" s="221"/>
      <c r="I22" s="221"/>
      <c r="J22" s="221"/>
      <c r="K22" s="221"/>
      <c r="L22" s="221"/>
      <c r="M22" s="221"/>
      <c r="N22" s="221"/>
      <c r="O22" s="222"/>
      <c r="P22" s="240" t="s">
        <v>82</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302</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58"/>
      <c r="AU23" s="110"/>
      <c r="AV23" s="110"/>
      <c r="AW23" s="108" t="s">
        <v>445</v>
      </c>
      <c r="AX23" s="109"/>
    </row>
    <row r="24" spans="1:50" ht="22.5" customHeight="1" x14ac:dyDescent="0.15">
      <c r="A24" s="216"/>
      <c r="B24" s="214"/>
      <c r="C24" s="214"/>
      <c r="D24" s="214"/>
      <c r="E24" s="214"/>
      <c r="F24" s="215"/>
      <c r="G24" s="690"/>
      <c r="H24" s="288"/>
      <c r="I24" s="288"/>
      <c r="J24" s="288"/>
      <c r="K24" s="288"/>
      <c r="L24" s="288"/>
      <c r="M24" s="288"/>
      <c r="N24" s="288"/>
      <c r="O24" s="289"/>
      <c r="P24" s="254"/>
      <c r="Q24" s="195"/>
      <c r="R24" s="195"/>
      <c r="S24" s="195"/>
      <c r="T24" s="195"/>
      <c r="U24" s="195"/>
      <c r="V24" s="195"/>
      <c r="W24" s="195"/>
      <c r="X24" s="196"/>
      <c r="Y24" s="293" t="s">
        <v>14</v>
      </c>
      <c r="Z24" s="294"/>
      <c r="AA24" s="295"/>
      <c r="AB24" s="321"/>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22"/>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7"/>
      <c r="B26" s="668"/>
      <c r="C26" s="668"/>
      <c r="D26" s="668"/>
      <c r="E26" s="668"/>
      <c r="F26" s="669"/>
      <c r="G26" s="653"/>
      <c r="H26" s="654"/>
      <c r="I26" s="654"/>
      <c r="J26" s="654"/>
      <c r="K26" s="654"/>
      <c r="L26" s="654"/>
      <c r="M26" s="654"/>
      <c r="N26" s="654"/>
      <c r="O26" s="655"/>
      <c r="P26" s="197"/>
      <c r="Q26" s="197"/>
      <c r="R26" s="197"/>
      <c r="S26" s="197"/>
      <c r="T26" s="197"/>
      <c r="U26" s="197"/>
      <c r="V26" s="197"/>
      <c r="W26" s="197"/>
      <c r="X26" s="198"/>
      <c r="Y26" s="120" t="s">
        <v>15</v>
      </c>
      <c r="Z26" s="121"/>
      <c r="AA26" s="171"/>
      <c r="AB26" s="679" t="s">
        <v>446</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318</v>
      </c>
      <c r="H27" s="221"/>
      <c r="I27" s="221"/>
      <c r="J27" s="221"/>
      <c r="K27" s="221"/>
      <c r="L27" s="221"/>
      <c r="M27" s="221"/>
      <c r="N27" s="221"/>
      <c r="O27" s="222"/>
      <c r="P27" s="240" t="s">
        <v>82</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302</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58"/>
      <c r="AU28" s="110"/>
      <c r="AV28" s="110"/>
      <c r="AW28" s="108" t="s">
        <v>445</v>
      </c>
      <c r="AX28" s="109"/>
    </row>
    <row r="29" spans="1:50" ht="22.5" customHeight="1" x14ac:dyDescent="0.15">
      <c r="A29" s="216"/>
      <c r="B29" s="214"/>
      <c r="C29" s="214"/>
      <c r="D29" s="214"/>
      <c r="E29" s="214"/>
      <c r="F29" s="215"/>
      <c r="G29" s="690"/>
      <c r="H29" s="288"/>
      <c r="I29" s="288"/>
      <c r="J29" s="288"/>
      <c r="K29" s="288"/>
      <c r="L29" s="288"/>
      <c r="M29" s="288"/>
      <c r="N29" s="288"/>
      <c r="O29" s="289"/>
      <c r="P29" s="254"/>
      <c r="Q29" s="195"/>
      <c r="R29" s="195"/>
      <c r="S29" s="195"/>
      <c r="T29" s="195"/>
      <c r="U29" s="195"/>
      <c r="V29" s="195"/>
      <c r="W29" s="195"/>
      <c r="X29" s="196"/>
      <c r="Y29" s="293" t="s">
        <v>14</v>
      </c>
      <c r="Z29" s="294"/>
      <c r="AA29" s="295"/>
      <c r="AB29" s="321"/>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22"/>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7"/>
      <c r="B31" s="668"/>
      <c r="C31" s="668"/>
      <c r="D31" s="668"/>
      <c r="E31" s="668"/>
      <c r="F31" s="669"/>
      <c r="G31" s="653"/>
      <c r="H31" s="654"/>
      <c r="I31" s="654"/>
      <c r="J31" s="654"/>
      <c r="K31" s="654"/>
      <c r="L31" s="654"/>
      <c r="M31" s="654"/>
      <c r="N31" s="654"/>
      <c r="O31" s="655"/>
      <c r="P31" s="197"/>
      <c r="Q31" s="197"/>
      <c r="R31" s="197"/>
      <c r="S31" s="197"/>
      <c r="T31" s="197"/>
      <c r="U31" s="197"/>
      <c r="V31" s="197"/>
      <c r="W31" s="197"/>
      <c r="X31" s="198"/>
      <c r="Y31" s="120" t="s">
        <v>15</v>
      </c>
      <c r="Z31" s="121"/>
      <c r="AA31" s="171"/>
      <c r="AB31" s="679" t="s">
        <v>446</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318</v>
      </c>
      <c r="H32" s="221"/>
      <c r="I32" s="221"/>
      <c r="J32" s="221"/>
      <c r="K32" s="221"/>
      <c r="L32" s="221"/>
      <c r="M32" s="221"/>
      <c r="N32" s="221"/>
      <c r="O32" s="222"/>
      <c r="P32" s="240" t="s">
        <v>82</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302</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58"/>
      <c r="AU33" s="110"/>
      <c r="AV33" s="110"/>
      <c r="AW33" s="108" t="s">
        <v>445</v>
      </c>
      <c r="AX33" s="109"/>
    </row>
    <row r="34" spans="1:50" ht="22.5" customHeight="1" x14ac:dyDescent="0.15">
      <c r="A34" s="216"/>
      <c r="B34" s="214"/>
      <c r="C34" s="214"/>
      <c r="D34" s="214"/>
      <c r="E34" s="214"/>
      <c r="F34" s="215"/>
      <c r="G34" s="690"/>
      <c r="H34" s="288"/>
      <c r="I34" s="288"/>
      <c r="J34" s="288"/>
      <c r="K34" s="288"/>
      <c r="L34" s="288"/>
      <c r="M34" s="288"/>
      <c r="N34" s="288"/>
      <c r="O34" s="289"/>
      <c r="P34" s="254"/>
      <c r="Q34" s="195"/>
      <c r="R34" s="195"/>
      <c r="S34" s="195"/>
      <c r="T34" s="195"/>
      <c r="U34" s="195"/>
      <c r="V34" s="195"/>
      <c r="W34" s="195"/>
      <c r="X34" s="196"/>
      <c r="Y34" s="293" t="s">
        <v>14</v>
      </c>
      <c r="Z34" s="294"/>
      <c r="AA34" s="295"/>
      <c r="AB34" s="321"/>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22"/>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7"/>
      <c r="B36" s="668"/>
      <c r="C36" s="668"/>
      <c r="D36" s="668"/>
      <c r="E36" s="668"/>
      <c r="F36" s="669"/>
      <c r="G36" s="653"/>
      <c r="H36" s="654"/>
      <c r="I36" s="654"/>
      <c r="J36" s="654"/>
      <c r="K36" s="654"/>
      <c r="L36" s="654"/>
      <c r="M36" s="654"/>
      <c r="N36" s="654"/>
      <c r="O36" s="655"/>
      <c r="P36" s="197"/>
      <c r="Q36" s="197"/>
      <c r="R36" s="197"/>
      <c r="S36" s="197"/>
      <c r="T36" s="197"/>
      <c r="U36" s="197"/>
      <c r="V36" s="197"/>
      <c r="W36" s="197"/>
      <c r="X36" s="198"/>
      <c r="Y36" s="120" t="s">
        <v>15</v>
      </c>
      <c r="Z36" s="121"/>
      <c r="AA36" s="171"/>
      <c r="AB36" s="679" t="s">
        <v>446</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318</v>
      </c>
      <c r="H37" s="221"/>
      <c r="I37" s="221"/>
      <c r="J37" s="221"/>
      <c r="K37" s="221"/>
      <c r="L37" s="221"/>
      <c r="M37" s="221"/>
      <c r="N37" s="221"/>
      <c r="O37" s="222"/>
      <c r="P37" s="240" t="s">
        <v>82</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302</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58"/>
      <c r="AU38" s="110"/>
      <c r="AV38" s="110"/>
      <c r="AW38" s="108" t="s">
        <v>445</v>
      </c>
      <c r="AX38" s="109"/>
    </row>
    <row r="39" spans="1:50" ht="22.5" customHeight="1" x14ac:dyDescent="0.15">
      <c r="A39" s="216"/>
      <c r="B39" s="214"/>
      <c r="C39" s="214"/>
      <c r="D39" s="214"/>
      <c r="E39" s="214"/>
      <c r="F39" s="215"/>
      <c r="G39" s="690"/>
      <c r="H39" s="288"/>
      <c r="I39" s="288"/>
      <c r="J39" s="288"/>
      <c r="K39" s="288"/>
      <c r="L39" s="288"/>
      <c r="M39" s="288"/>
      <c r="N39" s="288"/>
      <c r="O39" s="289"/>
      <c r="P39" s="254"/>
      <c r="Q39" s="195"/>
      <c r="R39" s="195"/>
      <c r="S39" s="195"/>
      <c r="T39" s="195"/>
      <c r="U39" s="195"/>
      <c r="V39" s="195"/>
      <c r="W39" s="195"/>
      <c r="X39" s="196"/>
      <c r="Y39" s="293" t="s">
        <v>14</v>
      </c>
      <c r="Z39" s="294"/>
      <c r="AA39" s="295"/>
      <c r="AB39" s="321"/>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22"/>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7"/>
      <c r="B41" s="668"/>
      <c r="C41" s="668"/>
      <c r="D41" s="668"/>
      <c r="E41" s="668"/>
      <c r="F41" s="669"/>
      <c r="G41" s="653"/>
      <c r="H41" s="654"/>
      <c r="I41" s="654"/>
      <c r="J41" s="654"/>
      <c r="K41" s="654"/>
      <c r="L41" s="654"/>
      <c r="M41" s="654"/>
      <c r="N41" s="654"/>
      <c r="O41" s="655"/>
      <c r="P41" s="197"/>
      <c r="Q41" s="197"/>
      <c r="R41" s="197"/>
      <c r="S41" s="197"/>
      <c r="T41" s="197"/>
      <c r="U41" s="197"/>
      <c r="V41" s="197"/>
      <c r="W41" s="197"/>
      <c r="X41" s="198"/>
      <c r="Y41" s="120" t="s">
        <v>15</v>
      </c>
      <c r="Z41" s="121"/>
      <c r="AA41" s="171"/>
      <c r="AB41" s="679" t="s">
        <v>446</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318</v>
      </c>
      <c r="H42" s="221"/>
      <c r="I42" s="221"/>
      <c r="J42" s="221"/>
      <c r="K42" s="221"/>
      <c r="L42" s="221"/>
      <c r="M42" s="221"/>
      <c r="N42" s="221"/>
      <c r="O42" s="222"/>
      <c r="P42" s="240" t="s">
        <v>82</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302</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58"/>
      <c r="AU43" s="110"/>
      <c r="AV43" s="110"/>
      <c r="AW43" s="108" t="s">
        <v>445</v>
      </c>
      <c r="AX43" s="109"/>
    </row>
    <row r="44" spans="1:50" ht="22.5" customHeight="1" x14ac:dyDescent="0.15">
      <c r="A44" s="216"/>
      <c r="B44" s="214"/>
      <c r="C44" s="214"/>
      <c r="D44" s="214"/>
      <c r="E44" s="214"/>
      <c r="F44" s="215"/>
      <c r="G44" s="690"/>
      <c r="H44" s="288"/>
      <c r="I44" s="288"/>
      <c r="J44" s="288"/>
      <c r="K44" s="288"/>
      <c r="L44" s="288"/>
      <c r="M44" s="288"/>
      <c r="N44" s="288"/>
      <c r="O44" s="289"/>
      <c r="P44" s="254"/>
      <c r="Q44" s="195"/>
      <c r="R44" s="195"/>
      <c r="S44" s="195"/>
      <c r="T44" s="195"/>
      <c r="U44" s="195"/>
      <c r="V44" s="195"/>
      <c r="W44" s="195"/>
      <c r="X44" s="196"/>
      <c r="Y44" s="293" t="s">
        <v>14</v>
      </c>
      <c r="Z44" s="294"/>
      <c r="AA44" s="295"/>
      <c r="AB44" s="321"/>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22"/>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7"/>
      <c r="B46" s="668"/>
      <c r="C46" s="668"/>
      <c r="D46" s="668"/>
      <c r="E46" s="668"/>
      <c r="F46" s="669"/>
      <c r="G46" s="653"/>
      <c r="H46" s="654"/>
      <c r="I46" s="654"/>
      <c r="J46" s="654"/>
      <c r="K46" s="654"/>
      <c r="L46" s="654"/>
      <c r="M46" s="654"/>
      <c r="N46" s="654"/>
      <c r="O46" s="655"/>
      <c r="P46" s="197"/>
      <c r="Q46" s="197"/>
      <c r="R46" s="197"/>
      <c r="S46" s="197"/>
      <c r="T46" s="197"/>
      <c r="U46" s="197"/>
      <c r="V46" s="197"/>
      <c r="W46" s="197"/>
      <c r="X46" s="198"/>
      <c r="Y46" s="120" t="s">
        <v>15</v>
      </c>
      <c r="Z46" s="121"/>
      <c r="AA46" s="171"/>
      <c r="AB46" s="679" t="s">
        <v>446</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318</v>
      </c>
      <c r="H47" s="221"/>
      <c r="I47" s="221"/>
      <c r="J47" s="221"/>
      <c r="K47" s="221"/>
      <c r="L47" s="221"/>
      <c r="M47" s="221"/>
      <c r="N47" s="221"/>
      <c r="O47" s="222"/>
      <c r="P47" s="240" t="s">
        <v>82</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302</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58"/>
      <c r="AU48" s="110"/>
      <c r="AV48" s="110"/>
      <c r="AW48" s="108" t="s">
        <v>445</v>
      </c>
      <c r="AX48" s="109"/>
    </row>
    <row r="49" spans="1:50" ht="22.5" customHeight="1" x14ac:dyDescent="0.15">
      <c r="A49" s="216"/>
      <c r="B49" s="214"/>
      <c r="C49" s="214"/>
      <c r="D49" s="214"/>
      <c r="E49" s="214"/>
      <c r="F49" s="215"/>
      <c r="G49" s="690"/>
      <c r="H49" s="288"/>
      <c r="I49" s="288"/>
      <c r="J49" s="288"/>
      <c r="K49" s="288"/>
      <c r="L49" s="288"/>
      <c r="M49" s="288"/>
      <c r="N49" s="288"/>
      <c r="O49" s="289"/>
      <c r="P49" s="254"/>
      <c r="Q49" s="195"/>
      <c r="R49" s="195"/>
      <c r="S49" s="195"/>
      <c r="T49" s="195"/>
      <c r="U49" s="195"/>
      <c r="V49" s="195"/>
      <c r="W49" s="195"/>
      <c r="X49" s="196"/>
      <c r="Y49" s="293" t="s">
        <v>14</v>
      </c>
      <c r="Z49" s="294"/>
      <c r="AA49" s="295"/>
      <c r="AB49" s="321"/>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22"/>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7"/>
      <c r="B51" s="668"/>
      <c r="C51" s="668"/>
      <c r="D51" s="668"/>
      <c r="E51" s="668"/>
      <c r="F51" s="669"/>
      <c r="G51" s="653"/>
      <c r="H51" s="654"/>
      <c r="I51" s="654"/>
      <c r="J51" s="654"/>
      <c r="K51" s="654"/>
      <c r="L51" s="654"/>
      <c r="M51" s="654"/>
      <c r="N51" s="654"/>
      <c r="O51" s="655"/>
      <c r="P51" s="197"/>
      <c r="Q51" s="197"/>
      <c r="R51" s="197"/>
      <c r="S51" s="197"/>
      <c r="T51" s="197"/>
      <c r="U51" s="197"/>
      <c r="V51" s="197"/>
      <c r="W51" s="197"/>
      <c r="X51" s="198"/>
      <c r="Y51" s="120" t="s">
        <v>15</v>
      </c>
      <c r="Z51" s="121"/>
      <c r="AA51" s="171"/>
      <c r="AB51" s="688" t="s">
        <v>446</v>
      </c>
      <c r="AC51" s="689"/>
      <c r="AD51" s="689"/>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AJ2:AN3"/>
    <mergeCell ref="AO2:AS3"/>
    <mergeCell ref="AT2:AX2"/>
    <mergeCell ref="AU3:AV3"/>
    <mergeCell ref="AW3:AX3"/>
    <mergeCell ref="G4:O6"/>
    <mergeCell ref="P4:X6"/>
    <mergeCell ref="Y4:AA4"/>
    <mergeCell ref="AB4:AD4"/>
    <mergeCell ref="AE4:AI4"/>
    <mergeCell ref="G2:O3"/>
    <mergeCell ref="P2:X3"/>
    <mergeCell ref="Y2:AA3"/>
    <mergeCell ref="AB2:AD3"/>
    <mergeCell ref="AE2:AI3"/>
    <mergeCell ref="Y6:AA6"/>
    <mergeCell ref="AB6:AD6"/>
    <mergeCell ref="AE6:AI6"/>
    <mergeCell ref="AJ4:AN4"/>
    <mergeCell ref="AO4:AS4"/>
    <mergeCell ref="AT4:AX4"/>
    <mergeCell ref="Y5:AA5"/>
    <mergeCell ref="AB5:AD5"/>
    <mergeCell ref="AE5:AI5"/>
    <mergeCell ref="AJ5:AN5"/>
    <mergeCell ref="AO5:AS5"/>
    <mergeCell ref="AT5:AX5"/>
    <mergeCell ref="AJ6:AN6"/>
    <mergeCell ref="AO6:AS6"/>
    <mergeCell ref="AT6:AX6"/>
    <mergeCell ref="A7:F11"/>
    <mergeCell ref="G7:O8"/>
    <mergeCell ref="P7:X8"/>
    <mergeCell ref="Y7:AA8"/>
    <mergeCell ref="AB7:AD8"/>
    <mergeCell ref="AE7:AI8"/>
    <mergeCell ref="AJ7:AN8"/>
    <mergeCell ref="A2:F6"/>
    <mergeCell ref="AO7:AS8"/>
    <mergeCell ref="AT7:AX7"/>
    <mergeCell ref="AU8:AV8"/>
    <mergeCell ref="AW8:AX8"/>
    <mergeCell ref="G9:O11"/>
    <mergeCell ref="P9:X11"/>
    <mergeCell ref="Y9:AA9"/>
    <mergeCell ref="AB9:AD9"/>
    <mergeCell ref="AE9:AI9"/>
    <mergeCell ref="AJ9:AN9"/>
    <mergeCell ref="Y11:AA11"/>
    <mergeCell ref="AB11:AD11"/>
    <mergeCell ref="AE11:AI11"/>
    <mergeCell ref="AJ11:AN11"/>
    <mergeCell ref="AO11:AS11"/>
    <mergeCell ref="AT11:AX11"/>
    <mergeCell ref="AO9:AS9"/>
    <mergeCell ref="AT9:AX9"/>
    <mergeCell ref="Y10:AA10"/>
    <mergeCell ref="AB10:AD10"/>
    <mergeCell ref="AE10:AI10"/>
    <mergeCell ref="AJ10:AN10"/>
    <mergeCell ref="AO10:AS10"/>
    <mergeCell ref="AT10:AX10"/>
    <mergeCell ref="AJ12:AN13"/>
    <mergeCell ref="AO12:AS13"/>
    <mergeCell ref="AT12:AX12"/>
    <mergeCell ref="AU13:AV13"/>
    <mergeCell ref="AW13:AX13"/>
    <mergeCell ref="G14:O16"/>
    <mergeCell ref="P14:X16"/>
    <mergeCell ref="Y14:AA14"/>
    <mergeCell ref="AB14:AD14"/>
    <mergeCell ref="AE14:AI14"/>
    <mergeCell ref="G12:O13"/>
    <mergeCell ref="P12:X13"/>
    <mergeCell ref="Y12:AA13"/>
    <mergeCell ref="AB12:AD13"/>
    <mergeCell ref="AE12:AI13"/>
    <mergeCell ref="Y16:AA16"/>
    <mergeCell ref="AB16:AD16"/>
    <mergeCell ref="AE16:AI16"/>
    <mergeCell ref="AJ14:AN14"/>
    <mergeCell ref="AO14:AS14"/>
    <mergeCell ref="AT14:AX14"/>
    <mergeCell ref="Y15:AA15"/>
    <mergeCell ref="AB15:AD15"/>
    <mergeCell ref="AE15:AI15"/>
    <mergeCell ref="AJ15:AN15"/>
    <mergeCell ref="AO15:AS15"/>
    <mergeCell ref="AT15:AX15"/>
    <mergeCell ref="AJ16:AN16"/>
    <mergeCell ref="AO16:AS16"/>
    <mergeCell ref="AT16:AX16"/>
    <mergeCell ref="A17:F21"/>
    <mergeCell ref="G17:O18"/>
    <mergeCell ref="P17:X18"/>
    <mergeCell ref="Y17:AA18"/>
    <mergeCell ref="AB17:AD18"/>
    <mergeCell ref="AE17:AI18"/>
    <mergeCell ref="AJ17:AN18"/>
    <mergeCell ref="A12:F16"/>
    <mergeCell ref="AO17:AS18"/>
    <mergeCell ref="AT17:AX17"/>
    <mergeCell ref="AU18:AV18"/>
    <mergeCell ref="AW18:AX18"/>
    <mergeCell ref="G19:O21"/>
    <mergeCell ref="P19:X21"/>
    <mergeCell ref="Y19:AA19"/>
    <mergeCell ref="AB19:AD19"/>
    <mergeCell ref="AE19:AI19"/>
    <mergeCell ref="AJ19:AN19"/>
    <mergeCell ref="Y21:AA21"/>
    <mergeCell ref="AB21:AD21"/>
    <mergeCell ref="AE21:AI21"/>
    <mergeCell ref="AJ21:AN21"/>
    <mergeCell ref="AO21:AS21"/>
    <mergeCell ref="AT21:AX21"/>
    <mergeCell ref="AO19:AS19"/>
    <mergeCell ref="AT19:AX19"/>
    <mergeCell ref="Y20:AA20"/>
    <mergeCell ref="AB20:AD20"/>
    <mergeCell ref="AE20:AI20"/>
    <mergeCell ref="AJ20:AN20"/>
    <mergeCell ref="AO20:AS20"/>
    <mergeCell ref="AT20:AX20"/>
    <mergeCell ref="AJ22:AN23"/>
    <mergeCell ref="AO22:AS23"/>
    <mergeCell ref="AT22:AX22"/>
    <mergeCell ref="AU23:AV23"/>
    <mergeCell ref="AW23:AX23"/>
    <mergeCell ref="G24:O26"/>
    <mergeCell ref="P24:X26"/>
    <mergeCell ref="Y24:AA24"/>
    <mergeCell ref="AB24:AD24"/>
    <mergeCell ref="AE24:AI24"/>
    <mergeCell ref="G22:O23"/>
    <mergeCell ref="P22:X23"/>
    <mergeCell ref="Y22:AA23"/>
    <mergeCell ref="AB22:AD23"/>
    <mergeCell ref="AE22:AI23"/>
    <mergeCell ref="Y26:AA26"/>
    <mergeCell ref="AB26:AD26"/>
    <mergeCell ref="AE26:AI26"/>
    <mergeCell ref="AJ24:AN24"/>
    <mergeCell ref="AO24:AS24"/>
    <mergeCell ref="AT24:AX24"/>
    <mergeCell ref="Y25:AA25"/>
    <mergeCell ref="AB25:AD25"/>
    <mergeCell ref="AE25:AI25"/>
    <mergeCell ref="AJ25:AN25"/>
    <mergeCell ref="AO25:AS25"/>
    <mergeCell ref="AT25:AX25"/>
    <mergeCell ref="AJ26:AN26"/>
    <mergeCell ref="AO26:AS26"/>
    <mergeCell ref="AT26:AX26"/>
    <mergeCell ref="A27:F31"/>
    <mergeCell ref="G27:O28"/>
    <mergeCell ref="P27:X28"/>
    <mergeCell ref="Y27:AA28"/>
    <mergeCell ref="AB27:AD28"/>
    <mergeCell ref="AE27:AI28"/>
    <mergeCell ref="AJ27:AN28"/>
    <mergeCell ref="A22:F26"/>
    <mergeCell ref="AO27:AS28"/>
    <mergeCell ref="AT27:AX27"/>
    <mergeCell ref="AU28:AV28"/>
    <mergeCell ref="AW28:AX28"/>
    <mergeCell ref="G29:O31"/>
    <mergeCell ref="P29:X31"/>
    <mergeCell ref="Y29:AA29"/>
    <mergeCell ref="AB29:AD29"/>
    <mergeCell ref="AE29:AI29"/>
    <mergeCell ref="AJ29:AN29"/>
    <mergeCell ref="Y31:AA31"/>
    <mergeCell ref="AB31:AD31"/>
    <mergeCell ref="AE31:AI31"/>
    <mergeCell ref="AJ31:AN31"/>
    <mergeCell ref="AO31:AS31"/>
    <mergeCell ref="AT31:AX31"/>
    <mergeCell ref="AO29:AS29"/>
    <mergeCell ref="AT29:AX29"/>
    <mergeCell ref="Y30:AA30"/>
    <mergeCell ref="AB30:AD30"/>
    <mergeCell ref="AE30:AI30"/>
    <mergeCell ref="AJ30:AN30"/>
    <mergeCell ref="AO30:AS30"/>
    <mergeCell ref="AT30:AX30"/>
    <mergeCell ref="AJ32:AN33"/>
    <mergeCell ref="AO32:AS33"/>
    <mergeCell ref="AT32:AX32"/>
    <mergeCell ref="AU33:AV33"/>
    <mergeCell ref="AW33:AX33"/>
    <mergeCell ref="G34:O36"/>
    <mergeCell ref="P34:X36"/>
    <mergeCell ref="Y34:AA34"/>
    <mergeCell ref="AB34:AD34"/>
    <mergeCell ref="AE34:AI34"/>
    <mergeCell ref="G32:O33"/>
    <mergeCell ref="P32:X33"/>
    <mergeCell ref="Y32:AA33"/>
    <mergeCell ref="AB32:AD33"/>
    <mergeCell ref="AE32:AI33"/>
    <mergeCell ref="Y36:AA36"/>
    <mergeCell ref="AB36:AD36"/>
    <mergeCell ref="AE36:AI36"/>
    <mergeCell ref="AJ34:AN34"/>
    <mergeCell ref="AO34:AS34"/>
    <mergeCell ref="AT34:AX34"/>
    <mergeCell ref="Y35:AA35"/>
    <mergeCell ref="AB35:AD35"/>
    <mergeCell ref="AE35:AI35"/>
    <mergeCell ref="AJ35:AN35"/>
    <mergeCell ref="AO35:AS35"/>
    <mergeCell ref="AT35:AX35"/>
    <mergeCell ref="AJ36:AN36"/>
    <mergeCell ref="AO36:AS36"/>
    <mergeCell ref="AT36:AX36"/>
    <mergeCell ref="A37:F41"/>
    <mergeCell ref="G37:O38"/>
    <mergeCell ref="P37:X38"/>
    <mergeCell ref="Y37:AA38"/>
    <mergeCell ref="AB37:AD38"/>
    <mergeCell ref="AE37:AI38"/>
    <mergeCell ref="AJ37:AN38"/>
    <mergeCell ref="A32:F36"/>
    <mergeCell ref="AO37:AS38"/>
    <mergeCell ref="AT37:AX37"/>
    <mergeCell ref="AU38:AV38"/>
    <mergeCell ref="AW38:AX38"/>
    <mergeCell ref="G39:O41"/>
    <mergeCell ref="P39:X41"/>
    <mergeCell ref="Y39:AA39"/>
    <mergeCell ref="AB39:AD39"/>
    <mergeCell ref="AE39:AI39"/>
    <mergeCell ref="AJ39:AN39"/>
    <mergeCell ref="Y41:AA41"/>
    <mergeCell ref="AB41:AD41"/>
    <mergeCell ref="AE41:AI41"/>
    <mergeCell ref="AJ41:AN41"/>
    <mergeCell ref="AO41:AS41"/>
    <mergeCell ref="AT41:AX41"/>
    <mergeCell ref="AO39:AS39"/>
    <mergeCell ref="AT39:AX39"/>
    <mergeCell ref="Y40:AA40"/>
    <mergeCell ref="AB40:AD40"/>
    <mergeCell ref="AE40:AI40"/>
    <mergeCell ref="AJ40:AN40"/>
    <mergeCell ref="AO40:AS40"/>
    <mergeCell ref="AT40:AX40"/>
    <mergeCell ref="AJ42:AN43"/>
    <mergeCell ref="AO42:AS43"/>
    <mergeCell ref="AT42:AX42"/>
    <mergeCell ref="AU43:AV43"/>
    <mergeCell ref="AW43:AX43"/>
    <mergeCell ref="G44:O46"/>
    <mergeCell ref="P44:X46"/>
    <mergeCell ref="Y44:AA44"/>
    <mergeCell ref="AB44:AD44"/>
    <mergeCell ref="AE44:AI44"/>
    <mergeCell ref="G42:O43"/>
    <mergeCell ref="P42:X43"/>
    <mergeCell ref="Y42:AA43"/>
    <mergeCell ref="AB42:AD43"/>
    <mergeCell ref="AE42:AI43"/>
    <mergeCell ref="Y46:AA46"/>
    <mergeCell ref="AB46:AD46"/>
    <mergeCell ref="AE46:AI46"/>
    <mergeCell ref="AJ44:AN44"/>
    <mergeCell ref="AO44:AS44"/>
    <mergeCell ref="AT44:AX44"/>
    <mergeCell ref="Y45:AA45"/>
    <mergeCell ref="AB45:AD45"/>
    <mergeCell ref="AE45:AI45"/>
    <mergeCell ref="AJ45:AN45"/>
    <mergeCell ref="AO45:AS45"/>
    <mergeCell ref="AT45:AX45"/>
    <mergeCell ref="AJ46:AN46"/>
    <mergeCell ref="AO46:AS46"/>
    <mergeCell ref="AT46:AX46"/>
    <mergeCell ref="A47:F51"/>
    <mergeCell ref="G47:O48"/>
    <mergeCell ref="P47:X48"/>
    <mergeCell ref="Y47:AA48"/>
    <mergeCell ref="AB47:AD48"/>
    <mergeCell ref="AE47:AI48"/>
    <mergeCell ref="AJ47:AN48"/>
    <mergeCell ref="A42:F46"/>
    <mergeCell ref="AO47:AS48"/>
    <mergeCell ref="AT47:AX47"/>
    <mergeCell ref="AU48:AV48"/>
    <mergeCell ref="AW48:AX48"/>
    <mergeCell ref="G49:O51"/>
    <mergeCell ref="P49:X51"/>
    <mergeCell ref="Y49:AA49"/>
    <mergeCell ref="AB49:AD49"/>
    <mergeCell ref="AE49:AI49"/>
    <mergeCell ref="AJ49:AN49"/>
    <mergeCell ref="Y51:AA51"/>
    <mergeCell ref="AB51:AD51"/>
    <mergeCell ref="AE51:AI51"/>
    <mergeCell ref="AJ51:AN51"/>
    <mergeCell ref="AO51:AS51"/>
    <mergeCell ref="AT51:AX51"/>
    <mergeCell ref="AO49:AS49"/>
    <mergeCell ref="AT49:AX49"/>
    <mergeCell ref="Y50:AA50"/>
    <mergeCell ref="AB50:AD50"/>
    <mergeCell ref="AE50:AI50"/>
    <mergeCell ref="AJ50:AN50"/>
    <mergeCell ref="AO50:AS50"/>
    <mergeCell ref="AT50:AX50"/>
  </mergeCells>
  <phoneticPr fontId="6"/>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Layout" zoomScale="70" zoomScaleNormal="75" zoomScalePageLayoutView="70" workbookViewId="0">
      <selection activeCell="G4" sqref="G4:X6"/>
    </sheetView>
  </sheetViews>
  <sheetFormatPr defaultRowHeight="13.5" x14ac:dyDescent="0.15"/>
  <cols>
    <col min="1" max="49" width="2.625" style="62" customWidth="1"/>
    <col min="50" max="50" width="4.375" style="62" customWidth="1"/>
    <col min="51" max="57" width="2.25" style="62" customWidth="1"/>
    <col min="58" max="61" width="9" style="62"/>
    <col min="62" max="62" width="27.875" style="62" customWidth="1"/>
    <col min="63" max="63" width="12.25" style="62" customWidth="1"/>
    <col min="64" max="16384" width="9" style="62"/>
  </cols>
  <sheetData>
    <row r="1" spans="1:50" ht="23.25" customHeight="1" thickBot="1" x14ac:dyDescent="0.2">
      <c r="AP1" s="63"/>
      <c r="AQ1" s="63"/>
      <c r="AR1" s="63"/>
      <c r="AS1" s="63"/>
      <c r="AT1" s="63"/>
      <c r="AU1" s="63"/>
      <c r="AV1" s="63"/>
      <c r="AW1" s="64"/>
    </row>
    <row r="2" spans="1:50" ht="30" customHeight="1" x14ac:dyDescent="0.15">
      <c r="A2" s="709" t="s">
        <v>34</v>
      </c>
      <c r="B2" s="710"/>
      <c r="C2" s="710"/>
      <c r="D2" s="710"/>
      <c r="E2" s="710"/>
      <c r="F2" s="711"/>
      <c r="G2" s="384" t="s">
        <v>447</v>
      </c>
      <c r="H2" s="385"/>
      <c r="I2" s="385"/>
      <c r="J2" s="385"/>
      <c r="K2" s="385"/>
      <c r="L2" s="385"/>
      <c r="M2" s="385"/>
      <c r="N2" s="385"/>
      <c r="O2" s="385"/>
      <c r="P2" s="385"/>
      <c r="Q2" s="385"/>
      <c r="R2" s="385"/>
      <c r="S2" s="385"/>
      <c r="T2" s="385"/>
      <c r="U2" s="385"/>
      <c r="V2" s="385"/>
      <c r="W2" s="385"/>
      <c r="X2" s="385"/>
      <c r="Y2" s="385"/>
      <c r="Z2" s="385"/>
      <c r="AA2" s="385"/>
      <c r="AB2" s="386"/>
      <c r="AC2" s="384" t="s">
        <v>448</v>
      </c>
      <c r="AD2" s="385"/>
      <c r="AE2" s="385"/>
      <c r="AF2" s="385"/>
      <c r="AG2" s="385"/>
      <c r="AH2" s="385"/>
      <c r="AI2" s="385"/>
      <c r="AJ2" s="385"/>
      <c r="AK2" s="385"/>
      <c r="AL2" s="385"/>
      <c r="AM2" s="385"/>
      <c r="AN2" s="385"/>
      <c r="AO2" s="385"/>
      <c r="AP2" s="385"/>
      <c r="AQ2" s="385"/>
      <c r="AR2" s="385"/>
      <c r="AS2" s="385"/>
      <c r="AT2" s="385"/>
      <c r="AU2" s="385"/>
      <c r="AV2" s="385"/>
      <c r="AW2" s="385"/>
      <c r="AX2" s="387"/>
    </row>
    <row r="3" spans="1:50" ht="24.75" customHeight="1" x14ac:dyDescent="0.15">
      <c r="A3" s="703"/>
      <c r="B3" s="704"/>
      <c r="C3" s="704"/>
      <c r="D3" s="704"/>
      <c r="E3" s="704"/>
      <c r="F3" s="705"/>
      <c r="G3" s="388" t="s">
        <v>19</v>
      </c>
      <c r="H3" s="389"/>
      <c r="I3" s="389"/>
      <c r="J3" s="389"/>
      <c r="K3" s="389"/>
      <c r="L3" s="390" t="s">
        <v>20</v>
      </c>
      <c r="M3" s="389"/>
      <c r="N3" s="389"/>
      <c r="O3" s="389"/>
      <c r="P3" s="389"/>
      <c r="Q3" s="389"/>
      <c r="R3" s="389"/>
      <c r="S3" s="389"/>
      <c r="T3" s="389"/>
      <c r="U3" s="389"/>
      <c r="V3" s="389"/>
      <c r="W3" s="389"/>
      <c r="X3" s="391"/>
      <c r="Y3" s="392" t="s">
        <v>21</v>
      </c>
      <c r="Z3" s="393"/>
      <c r="AA3" s="393"/>
      <c r="AB3" s="394"/>
      <c r="AC3" s="388" t="s">
        <v>19</v>
      </c>
      <c r="AD3" s="389"/>
      <c r="AE3" s="389"/>
      <c r="AF3" s="389"/>
      <c r="AG3" s="389"/>
      <c r="AH3" s="390" t="s">
        <v>20</v>
      </c>
      <c r="AI3" s="389"/>
      <c r="AJ3" s="389"/>
      <c r="AK3" s="389"/>
      <c r="AL3" s="389"/>
      <c r="AM3" s="389"/>
      <c r="AN3" s="389"/>
      <c r="AO3" s="389"/>
      <c r="AP3" s="389"/>
      <c r="AQ3" s="389"/>
      <c r="AR3" s="389"/>
      <c r="AS3" s="389"/>
      <c r="AT3" s="391"/>
      <c r="AU3" s="392" t="s">
        <v>21</v>
      </c>
      <c r="AV3" s="393"/>
      <c r="AW3" s="393"/>
      <c r="AX3" s="395"/>
    </row>
    <row r="4" spans="1:50" ht="24.75" customHeight="1" x14ac:dyDescent="0.15">
      <c r="A4" s="703"/>
      <c r="B4" s="704"/>
      <c r="C4" s="704"/>
      <c r="D4" s="704"/>
      <c r="E4" s="704"/>
      <c r="F4" s="705"/>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6"/>
    </row>
    <row r="5" spans="1:50" ht="24.75" customHeight="1" x14ac:dyDescent="0.15">
      <c r="A5" s="703"/>
      <c r="B5" s="704"/>
      <c r="C5" s="704"/>
      <c r="D5" s="704"/>
      <c r="E5" s="704"/>
      <c r="F5" s="705"/>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03"/>
      <c r="B6" s="704"/>
      <c r="C6" s="704"/>
      <c r="D6" s="704"/>
      <c r="E6" s="704"/>
      <c r="F6" s="705"/>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03"/>
      <c r="B7" s="704"/>
      <c r="C7" s="704"/>
      <c r="D7" s="704"/>
      <c r="E7" s="704"/>
      <c r="F7" s="705"/>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03"/>
      <c r="B8" s="704"/>
      <c r="C8" s="704"/>
      <c r="D8" s="704"/>
      <c r="E8" s="704"/>
      <c r="F8" s="705"/>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03"/>
      <c r="B9" s="704"/>
      <c r="C9" s="704"/>
      <c r="D9" s="704"/>
      <c r="E9" s="704"/>
      <c r="F9" s="705"/>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03"/>
      <c r="B10" s="704"/>
      <c r="C10" s="704"/>
      <c r="D10" s="704"/>
      <c r="E10" s="704"/>
      <c r="F10" s="705"/>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03"/>
      <c r="B11" s="704"/>
      <c r="C11" s="704"/>
      <c r="D11" s="704"/>
      <c r="E11" s="704"/>
      <c r="F11" s="705"/>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03"/>
      <c r="B12" s="704"/>
      <c r="C12" s="704"/>
      <c r="D12" s="704"/>
      <c r="E12" s="704"/>
      <c r="F12" s="705"/>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03"/>
      <c r="B13" s="704"/>
      <c r="C13" s="704"/>
      <c r="D13" s="704"/>
      <c r="E13" s="704"/>
      <c r="F13" s="705"/>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03"/>
      <c r="B14" s="704"/>
      <c r="C14" s="704"/>
      <c r="D14" s="704"/>
      <c r="E14" s="704"/>
      <c r="F14" s="705"/>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03"/>
      <c r="B15" s="704"/>
      <c r="C15" s="704"/>
      <c r="D15" s="704"/>
      <c r="E15" s="704"/>
      <c r="F15" s="705"/>
      <c r="G15" s="384" t="s">
        <v>449</v>
      </c>
      <c r="H15" s="385"/>
      <c r="I15" s="385"/>
      <c r="J15" s="385"/>
      <c r="K15" s="385"/>
      <c r="L15" s="385"/>
      <c r="M15" s="385"/>
      <c r="N15" s="385"/>
      <c r="O15" s="385"/>
      <c r="P15" s="385"/>
      <c r="Q15" s="385"/>
      <c r="R15" s="385"/>
      <c r="S15" s="385"/>
      <c r="T15" s="385"/>
      <c r="U15" s="385"/>
      <c r="V15" s="385"/>
      <c r="W15" s="385"/>
      <c r="X15" s="385"/>
      <c r="Y15" s="385"/>
      <c r="Z15" s="385"/>
      <c r="AA15" s="385"/>
      <c r="AB15" s="386"/>
      <c r="AC15" s="384" t="s">
        <v>450</v>
      </c>
      <c r="AD15" s="385"/>
      <c r="AE15" s="385"/>
      <c r="AF15" s="385"/>
      <c r="AG15" s="385"/>
      <c r="AH15" s="385"/>
      <c r="AI15" s="385"/>
      <c r="AJ15" s="385"/>
      <c r="AK15" s="385"/>
      <c r="AL15" s="385"/>
      <c r="AM15" s="385"/>
      <c r="AN15" s="385"/>
      <c r="AO15" s="385"/>
      <c r="AP15" s="385"/>
      <c r="AQ15" s="385"/>
      <c r="AR15" s="385"/>
      <c r="AS15" s="385"/>
      <c r="AT15" s="385"/>
      <c r="AU15" s="385"/>
      <c r="AV15" s="385"/>
      <c r="AW15" s="385"/>
      <c r="AX15" s="387"/>
    </row>
    <row r="16" spans="1:50" ht="25.5" customHeight="1" x14ac:dyDescent="0.15">
      <c r="A16" s="703"/>
      <c r="B16" s="704"/>
      <c r="C16" s="704"/>
      <c r="D16" s="704"/>
      <c r="E16" s="704"/>
      <c r="F16" s="705"/>
      <c r="G16" s="388" t="s">
        <v>19</v>
      </c>
      <c r="H16" s="389"/>
      <c r="I16" s="389"/>
      <c r="J16" s="389"/>
      <c r="K16" s="389"/>
      <c r="L16" s="390" t="s">
        <v>20</v>
      </c>
      <c r="M16" s="389"/>
      <c r="N16" s="389"/>
      <c r="O16" s="389"/>
      <c r="P16" s="389"/>
      <c r="Q16" s="389"/>
      <c r="R16" s="389"/>
      <c r="S16" s="389"/>
      <c r="T16" s="389"/>
      <c r="U16" s="389"/>
      <c r="V16" s="389"/>
      <c r="W16" s="389"/>
      <c r="X16" s="391"/>
      <c r="Y16" s="392" t="s">
        <v>21</v>
      </c>
      <c r="Z16" s="393"/>
      <c r="AA16" s="393"/>
      <c r="AB16" s="394"/>
      <c r="AC16" s="388" t="s">
        <v>19</v>
      </c>
      <c r="AD16" s="389"/>
      <c r="AE16" s="389"/>
      <c r="AF16" s="389"/>
      <c r="AG16" s="389"/>
      <c r="AH16" s="390" t="s">
        <v>20</v>
      </c>
      <c r="AI16" s="389"/>
      <c r="AJ16" s="389"/>
      <c r="AK16" s="389"/>
      <c r="AL16" s="389"/>
      <c r="AM16" s="389"/>
      <c r="AN16" s="389"/>
      <c r="AO16" s="389"/>
      <c r="AP16" s="389"/>
      <c r="AQ16" s="389"/>
      <c r="AR16" s="389"/>
      <c r="AS16" s="389"/>
      <c r="AT16" s="391"/>
      <c r="AU16" s="392" t="s">
        <v>21</v>
      </c>
      <c r="AV16" s="393"/>
      <c r="AW16" s="393"/>
      <c r="AX16" s="395"/>
    </row>
    <row r="17" spans="1:50" ht="24.75" customHeight="1" x14ac:dyDescent="0.15">
      <c r="A17" s="703"/>
      <c r="B17" s="704"/>
      <c r="C17" s="704"/>
      <c r="D17" s="704"/>
      <c r="E17" s="704"/>
      <c r="F17" s="705"/>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6"/>
    </row>
    <row r="18" spans="1:50" ht="24.75" customHeight="1" x14ac:dyDescent="0.15">
      <c r="A18" s="703"/>
      <c r="B18" s="704"/>
      <c r="C18" s="704"/>
      <c r="D18" s="704"/>
      <c r="E18" s="704"/>
      <c r="F18" s="705"/>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03"/>
      <c r="B19" s="704"/>
      <c r="C19" s="704"/>
      <c r="D19" s="704"/>
      <c r="E19" s="704"/>
      <c r="F19" s="705"/>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03"/>
      <c r="B20" s="704"/>
      <c r="C20" s="704"/>
      <c r="D20" s="704"/>
      <c r="E20" s="704"/>
      <c r="F20" s="705"/>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03"/>
      <c r="B21" s="704"/>
      <c r="C21" s="704"/>
      <c r="D21" s="704"/>
      <c r="E21" s="704"/>
      <c r="F21" s="705"/>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03"/>
      <c r="B22" s="704"/>
      <c r="C22" s="704"/>
      <c r="D22" s="704"/>
      <c r="E22" s="704"/>
      <c r="F22" s="705"/>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03"/>
      <c r="B23" s="704"/>
      <c r="C23" s="704"/>
      <c r="D23" s="704"/>
      <c r="E23" s="704"/>
      <c r="F23" s="705"/>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03"/>
      <c r="B24" s="704"/>
      <c r="C24" s="704"/>
      <c r="D24" s="704"/>
      <c r="E24" s="704"/>
      <c r="F24" s="705"/>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03"/>
      <c r="B25" s="704"/>
      <c r="C25" s="704"/>
      <c r="D25" s="704"/>
      <c r="E25" s="704"/>
      <c r="F25" s="705"/>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03"/>
      <c r="B26" s="704"/>
      <c r="C26" s="704"/>
      <c r="D26" s="704"/>
      <c r="E26" s="704"/>
      <c r="F26" s="705"/>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03"/>
      <c r="B27" s="704"/>
      <c r="C27" s="704"/>
      <c r="D27" s="704"/>
      <c r="E27" s="704"/>
      <c r="F27" s="705"/>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03"/>
      <c r="B28" s="704"/>
      <c r="C28" s="704"/>
      <c r="D28" s="704"/>
      <c r="E28" s="704"/>
      <c r="F28" s="705"/>
      <c r="G28" s="384" t="s">
        <v>451</v>
      </c>
      <c r="H28" s="385"/>
      <c r="I28" s="385"/>
      <c r="J28" s="385"/>
      <c r="K28" s="385"/>
      <c r="L28" s="385"/>
      <c r="M28" s="385"/>
      <c r="N28" s="385"/>
      <c r="O28" s="385"/>
      <c r="P28" s="385"/>
      <c r="Q28" s="385"/>
      <c r="R28" s="385"/>
      <c r="S28" s="385"/>
      <c r="T28" s="385"/>
      <c r="U28" s="385"/>
      <c r="V28" s="385"/>
      <c r="W28" s="385"/>
      <c r="X28" s="385"/>
      <c r="Y28" s="385"/>
      <c r="Z28" s="385"/>
      <c r="AA28" s="385"/>
      <c r="AB28" s="386"/>
      <c r="AC28" s="384" t="s">
        <v>452</v>
      </c>
      <c r="AD28" s="385"/>
      <c r="AE28" s="385"/>
      <c r="AF28" s="385"/>
      <c r="AG28" s="385"/>
      <c r="AH28" s="385"/>
      <c r="AI28" s="385"/>
      <c r="AJ28" s="385"/>
      <c r="AK28" s="385"/>
      <c r="AL28" s="385"/>
      <c r="AM28" s="385"/>
      <c r="AN28" s="385"/>
      <c r="AO28" s="385"/>
      <c r="AP28" s="385"/>
      <c r="AQ28" s="385"/>
      <c r="AR28" s="385"/>
      <c r="AS28" s="385"/>
      <c r="AT28" s="385"/>
      <c r="AU28" s="385"/>
      <c r="AV28" s="385"/>
      <c r="AW28" s="385"/>
      <c r="AX28" s="387"/>
    </row>
    <row r="29" spans="1:50" ht="24.75" customHeight="1" x14ac:dyDescent="0.15">
      <c r="A29" s="703"/>
      <c r="B29" s="704"/>
      <c r="C29" s="704"/>
      <c r="D29" s="704"/>
      <c r="E29" s="704"/>
      <c r="F29" s="705"/>
      <c r="G29" s="388" t="s">
        <v>19</v>
      </c>
      <c r="H29" s="389"/>
      <c r="I29" s="389"/>
      <c r="J29" s="389"/>
      <c r="K29" s="389"/>
      <c r="L29" s="390" t="s">
        <v>20</v>
      </c>
      <c r="M29" s="389"/>
      <c r="N29" s="389"/>
      <c r="O29" s="389"/>
      <c r="P29" s="389"/>
      <c r="Q29" s="389"/>
      <c r="R29" s="389"/>
      <c r="S29" s="389"/>
      <c r="T29" s="389"/>
      <c r="U29" s="389"/>
      <c r="V29" s="389"/>
      <c r="W29" s="389"/>
      <c r="X29" s="391"/>
      <c r="Y29" s="392" t="s">
        <v>21</v>
      </c>
      <c r="Z29" s="393"/>
      <c r="AA29" s="393"/>
      <c r="AB29" s="394"/>
      <c r="AC29" s="388" t="s">
        <v>19</v>
      </c>
      <c r="AD29" s="389"/>
      <c r="AE29" s="389"/>
      <c r="AF29" s="389"/>
      <c r="AG29" s="389"/>
      <c r="AH29" s="390" t="s">
        <v>20</v>
      </c>
      <c r="AI29" s="389"/>
      <c r="AJ29" s="389"/>
      <c r="AK29" s="389"/>
      <c r="AL29" s="389"/>
      <c r="AM29" s="389"/>
      <c r="AN29" s="389"/>
      <c r="AO29" s="389"/>
      <c r="AP29" s="389"/>
      <c r="AQ29" s="389"/>
      <c r="AR29" s="389"/>
      <c r="AS29" s="389"/>
      <c r="AT29" s="391"/>
      <c r="AU29" s="392" t="s">
        <v>21</v>
      </c>
      <c r="AV29" s="393"/>
      <c r="AW29" s="393"/>
      <c r="AX29" s="395"/>
    </row>
    <row r="30" spans="1:50" ht="24.75" customHeight="1" x14ac:dyDescent="0.15">
      <c r="A30" s="703"/>
      <c r="B30" s="704"/>
      <c r="C30" s="704"/>
      <c r="D30" s="704"/>
      <c r="E30" s="704"/>
      <c r="F30" s="705"/>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6"/>
    </row>
    <row r="31" spans="1:50" ht="24.75" customHeight="1" x14ac:dyDescent="0.15">
      <c r="A31" s="703"/>
      <c r="B31" s="704"/>
      <c r="C31" s="704"/>
      <c r="D31" s="704"/>
      <c r="E31" s="704"/>
      <c r="F31" s="705"/>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03"/>
      <c r="B32" s="704"/>
      <c r="C32" s="704"/>
      <c r="D32" s="704"/>
      <c r="E32" s="704"/>
      <c r="F32" s="705"/>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03"/>
      <c r="B33" s="704"/>
      <c r="C33" s="704"/>
      <c r="D33" s="704"/>
      <c r="E33" s="704"/>
      <c r="F33" s="705"/>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03"/>
      <c r="B34" s="704"/>
      <c r="C34" s="704"/>
      <c r="D34" s="704"/>
      <c r="E34" s="704"/>
      <c r="F34" s="705"/>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03"/>
      <c r="B35" s="704"/>
      <c r="C35" s="704"/>
      <c r="D35" s="704"/>
      <c r="E35" s="704"/>
      <c r="F35" s="705"/>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03"/>
      <c r="B36" s="704"/>
      <c r="C36" s="704"/>
      <c r="D36" s="704"/>
      <c r="E36" s="704"/>
      <c r="F36" s="705"/>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03"/>
      <c r="B37" s="704"/>
      <c r="C37" s="704"/>
      <c r="D37" s="704"/>
      <c r="E37" s="704"/>
      <c r="F37" s="705"/>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03"/>
      <c r="B38" s="704"/>
      <c r="C38" s="704"/>
      <c r="D38" s="704"/>
      <c r="E38" s="704"/>
      <c r="F38" s="705"/>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03"/>
      <c r="B39" s="704"/>
      <c r="C39" s="704"/>
      <c r="D39" s="704"/>
      <c r="E39" s="704"/>
      <c r="F39" s="705"/>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03"/>
      <c r="B40" s="704"/>
      <c r="C40" s="704"/>
      <c r="D40" s="704"/>
      <c r="E40" s="704"/>
      <c r="F40" s="705"/>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03"/>
      <c r="B41" s="704"/>
      <c r="C41" s="704"/>
      <c r="D41" s="704"/>
      <c r="E41" s="704"/>
      <c r="F41" s="705"/>
      <c r="G41" s="384" t="s">
        <v>453</v>
      </c>
      <c r="H41" s="385"/>
      <c r="I41" s="385"/>
      <c r="J41" s="385"/>
      <c r="K41" s="385"/>
      <c r="L41" s="385"/>
      <c r="M41" s="385"/>
      <c r="N41" s="385"/>
      <c r="O41" s="385"/>
      <c r="P41" s="385"/>
      <c r="Q41" s="385"/>
      <c r="R41" s="385"/>
      <c r="S41" s="385"/>
      <c r="T41" s="385"/>
      <c r="U41" s="385"/>
      <c r="V41" s="385"/>
      <c r="W41" s="385"/>
      <c r="X41" s="385"/>
      <c r="Y41" s="385"/>
      <c r="Z41" s="385"/>
      <c r="AA41" s="385"/>
      <c r="AB41" s="386"/>
      <c r="AC41" s="384" t="s">
        <v>454</v>
      </c>
      <c r="AD41" s="385"/>
      <c r="AE41" s="385"/>
      <c r="AF41" s="385"/>
      <c r="AG41" s="385"/>
      <c r="AH41" s="385"/>
      <c r="AI41" s="385"/>
      <c r="AJ41" s="385"/>
      <c r="AK41" s="385"/>
      <c r="AL41" s="385"/>
      <c r="AM41" s="385"/>
      <c r="AN41" s="385"/>
      <c r="AO41" s="385"/>
      <c r="AP41" s="385"/>
      <c r="AQ41" s="385"/>
      <c r="AR41" s="385"/>
      <c r="AS41" s="385"/>
      <c r="AT41" s="385"/>
      <c r="AU41" s="385"/>
      <c r="AV41" s="385"/>
      <c r="AW41" s="385"/>
      <c r="AX41" s="387"/>
    </row>
    <row r="42" spans="1:50" ht="24.75" customHeight="1" x14ac:dyDescent="0.15">
      <c r="A42" s="703"/>
      <c r="B42" s="704"/>
      <c r="C42" s="704"/>
      <c r="D42" s="704"/>
      <c r="E42" s="704"/>
      <c r="F42" s="705"/>
      <c r="G42" s="388" t="s">
        <v>19</v>
      </c>
      <c r="H42" s="389"/>
      <c r="I42" s="389"/>
      <c r="J42" s="389"/>
      <c r="K42" s="389"/>
      <c r="L42" s="390" t="s">
        <v>20</v>
      </c>
      <c r="M42" s="389"/>
      <c r="N42" s="389"/>
      <c r="O42" s="389"/>
      <c r="P42" s="389"/>
      <c r="Q42" s="389"/>
      <c r="R42" s="389"/>
      <c r="S42" s="389"/>
      <c r="T42" s="389"/>
      <c r="U42" s="389"/>
      <c r="V42" s="389"/>
      <c r="W42" s="389"/>
      <c r="X42" s="391"/>
      <c r="Y42" s="392" t="s">
        <v>21</v>
      </c>
      <c r="Z42" s="393"/>
      <c r="AA42" s="393"/>
      <c r="AB42" s="394"/>
      <c r="AC42" s="388" t="s">
        <v>19</v>
      </c>
      <c r="AD42" s="389"/>
      <c r="AE42" s="389"/>
      <c r="AF42" s="389"/>
      <c r="AG42" s="389"/>
      <c r="AH42" s="390" t="s">
        <v>20</v>
      </c>
      <c r="AI42" s="389"/>
      <c r="AJ42" s="389"/>
      <c r="AK42" s="389"/>
      <c r="AL42" s="389"/>
      <c r="AM42" s="389"/>
      <c r="AN42" s="389"/>
      <c r="AO42" s="389"/>
      <c r="AP42" s="389"/>
      <c r="AQ42" s="389"/>
      <c r="AR42" s="389"/>
      <c r="AS42" s="389"/>
      <c r="AT42" s="391"/>
      <c r="AU42" s="392" t="s">
        <v>21</v>
      </c>
      <c r="AV42" s="393"/>
      <c r="AW42" s="393"/>
      <c r="AX42" s="395"/>
    </row>
    <row r="43" spans="1:50" ht="24.75" customHeight="1" x14ac:dyDescent="0.15">
      <c r="A43" s="703"/>
      <c r="B43" s="704"/>
      <c r="C43" s="704"/>
      <c r="D43" s="704"/>
      <c r="E43" s="704"/>
      <c r="F43" s="705"/>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6"/>
    </row>
    <row r="44" spans="1:50" ht="24.75" customHeight="1" x14ac:dyDescent="0.15">
      <c r="A44" s="703"/>
      <c r="B44" s="704"/>
      <c r="C44" s="704"/>
      <c r="D44" s="704"/>
      <c r="E44" s="704"/>
      <c r="F44" s="705"/>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03"/>
      <c r="B45" s="704"/>
      <c r="C45" s="704"/>
      <c r="D45" s="704"/>
      <c r="E45" s="704"/>
      <c r="F45" s="705"/>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03"/>
      <c r="B46" s="704"/>
      <c r="C46" s="704"/>
      <c r="D46" s="704"/>
      <c r="E46" s="704"/>
      <c r="F46" s="705"/>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03"/>
      <c r="B47" s="704"/>
      <c r="C47" s="704"/>
      <c r="D47" s="704"/>
      <c r="E47" s="704"/>
      <c r="F47" s="705"/>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03"/>
      <c r="B48" s="704"/>
      <c r="C48" s="704"/>
      <c r="D48" s="704"/>
      <c r="E48" s="704"/>
      <c r="F48" s="705"/>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03"/>
      <c r="B49" s="704"/>
      <c r="C49" s="704"/>
      <c r="D49" s="704"/>
      <c r="E49" s="704"/>
      <c r="F49" s="705"/>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03"/>
      <c r="B50" s="704"/>
      <c r="C50" s="704"/>
      <c r="D50" s="704"/>
      <c r="E50" s="704"/>
      <c r="F50" s="705"/>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03"/>
      <c r="B51" s="704"/>
      <c r="C51" s="704"/>
      <c r="D51" s="704"/>
      <c r="E51" s="704"/>
      <c r="F51" s="705"/>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03"/>
      <c r="B52" s="704"/>
      <c r="C52" s="704"/>
      <c r="D52" s="704"/>
      <c r="E52" s="704"/>
      <c r="F52" s="705"/>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6"/>
      <c r="B53" s="707"/>
      <c r="C53" s="707"/>
      <c r="D53" s="707"/>
      <c r="E53" s="707"/>
      <c r="F53" s="708"/>
      <c r="G53" s="691" t="s">
        <v>22</v>
      </c>
      <c r="H53" s="692"/>
      <c r="I53" s="692"/>
      <c r="J53" s="692"/>
      <c r="K53" s="692"/>
      <c r="L53" s="693"/>
      <c r="M53" s="694"/>
      <c r="N53" s="694"/>
      <c r="O53" s="694"/>
      <c r="P53" s="694"/>
      <c r="Q53" s="694"/>
      <c r="R53" s="694"/>
      <c r="S53" s="694"/>
      <c r="T53" s="694"/>
      <c r="U53" s="694"/>
      <c r="V53" s="694"/>
      <c r="W53" s="694"/>
      <c r="X53" s="695"/>
      <c r="Y53" s="696">
        <f>SUM(Y43:AB52)</f>
        <v>0</v>
      </c>
      <c r="Z53" s="697"/>
      <c r="AA53" s="697"/>
      <c r="AB53" s="698"/>
      <c r="AC53" s="691" t="s">
        <v>22</v>
      </c>
      <c r="AD53" s="692"/>
      <c r="AE53" s="692"/>
      <c r="AF53" s="692"/>
      <c r="AG53" s="692"/>
      <c r="AH53" s="693"/>
      <c r="AI53" s="694"/>
      <c r="AJ53" s="694"/>
      <c r="AK53" s="694"/>
      <c r="AL53" s="694"/>
      <c r="AM53" s="694"/>
      <c r="AN53" s="694"/>
      <c r="AO53" s="694"/>
      <c r="AP53" s="694"/>
      <c r="AQ53" s="694"/>
      <c r="AR53" s="694"/>
      <c r="AS53" s="694"/>
      <c r="AT53" s="695"/>
      <c r="AU53" s="696">
        <f>SUM(AU43:AX52)</f>
        <v>0</v>
      </c>
      <c r="AV53" s="697"/>
      <c r="AW53" s="697"/>
      <c r="AX53" s="699"/>
    </row>
    <row r="54" spans="1:50" s="65" customFormat="1" ht="24.75" customHeight="1" thickBot="1" x14ac:dyDescent="0.2"/>
    <row r="55" spans="1:50" ht="30" customHeight="1" x14ac:dyDescent="0.15">
      <c r="A55" s="709" t="s">
        <v>34</v>
      </c>
      <c r="B55" s="710"/>
      <c r="C55" s="710"/>
      <c r="D55" s="710"/>
      <c r="E55" s="710"/>
      <c r="F55" s="711"/>
      <c r="G55" s="384" t="s">
        <v>455</v>
      </c>
      <c r="H55" s="385"/>
      <c r="I55" s="385"/>
      <c r="J55" s="385"/>
      <c r="K55" s="385"/>
      <c r="L55" s="385"/>
      <c r="M55" s="385"/>
      <c r="N55" s="385"/>
      <c r="O55" s="385"/>
      <c r="P55" s="385"/>
      <c r="Q55" s="385"/>
      <c r="R55" s="385"/>
      <c r="S55" s="385"/>
      <c r="T55" s="385"/>
      <c r="U55" s="385"/>
      <c r="V55" s="385"/>
      <c r="W55" s="385"/>
      <c r="X55" s="385"/>
      <c r="Y55" s="385"/>
      <c r="Z55" s="385"/>
      <c r="AA55" s="385"/>
      <c r="AB55" s="386"/>
      <c r="AC55" s="384" t="s">
        <v>456</v>
      </c>
      <c r="AD55" s="385"/>
      <c r="AE55" s="385"/>
      <c r="AF55" s="385"/>
      <c r="AG55" s="385"/>
      <c r="AH55" s="385"/>
      <c r="AI55" s="385"/>
      <c r="AJ55" s="385"/>
      <c r="AK55" s="385"/>
      <c r="AL55" s="385"/>
      <c r="AM55" s="385"/>
      <c r="AN55" s="385"/>
      <c r="AO55" s="385"/>
      <c r="AP55" s="385"/>
      <c r="AQ55" s="385"/>
      <c r="AR55" s="385"/>
      <c r="AS55" s="385"/>
      <c r="AT55" s="385"/>
      <c r="AU55" s="385"/>
      <c r="AV55" s="385"/>
      <c r="AW55" s="385"/>
      <c r="AX55" s="387"/>
    </row>
    <row r="56" spans="1:50" ht="24.75" customHeight="1" x14ac:dyDescent="0.15">
      <c r="A56" s="703"/>
      <c r="B56" s="704"/>
      <c r="C56" s="704"/>
      <c r="D56" s="704"/>
      <c r="E56" s="704"/>
      <c r="F56" s="705"/>
      <c r="G56" s="388" t="s">
        <v>19</v>
      </c>
      <c r="H56" s="389"/>
      <c r="I56" s="389"/>
      <c r="J56" s="389"/>
      <c r="K56" s="389"/>
      <c r="L56" s="390" t="s">
        <v>20</v>
      </c>
      <c r="M56" s="389"/>
      <c r="N56" s="389"/>
      <c r="O56" s="389"/>
      <c r="P56" s="389"/>
      <c r="Q56" s="389"/>
      <c r="R56" s="389"/>
      <c r="S56" s="389"/>
      <c r="T56" s="389"/>
      <c r="U56" s="389"/>
      <c r="V56" s="389"/>
      <c r="W56" s="389"/>
      <c r="X56" s="391"/>
      <c r="Y56" s="392" t="s">
        <v>21</v>
      </c>
      <c r="Z56" s="393"/>
      <c r="AA56" s="393"/>
      <c r="AB56" s="394"/>
      <c r="AC56" s="388" t="s">
        <v>19</v>
      </c>
      <c r="AD56" s="389"/>
      <c r="AE56" s="389"/>
      <c r="AF56" s="389"/>
      <c r="AG56" s="389"/>
      <c r="AH56" s="390" t="s">
        <v>20</v>
      </c>
      <c r="AI56" s="389"/>
      <c r="AJ56" s="389"/>
      <c r="AK56" s="389"/>
      <c r="AL56" s="389"/>
      <c r="AM56" s="389"/>
      <c r="AN56" s="389"/>
      <c r="AO56" s="389"/>
      <c r="AP56" s="389"/>
      <c r="AQ56" s="389"/>
      <c r="AR56" s="389"/>
      <c r="AS56" s="389"/>
      <c r="AT56" s="391"/>
      <c r="AU56" s="392" t="s">
        <v>21</v>
      </c>
      <c r="AV56" s="393"/>
      <c r="AW56" s="393"/>
      <c r="AX56" s="395"/>
    </row>
    <row r="57" spans="1:50" ht="24.75" customHeight="1" x14ac:dyDescent="0.15">
      <c r="A57" s="703"/>
      <c r="B57" s="704"/>
      <c r="C57" s="704"/>
      <c r="D57" s="704"/>
      <c r="E57" s="704"/>
      <c r="F57" s="705"/>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6"/>
    </row>
    <row r="58" spans="1:50" ht="24.75" customHeight="1" x14ac:dyDescent="0.15">
      <c r="A58" s="703"/>
      <c r="B58" s="704"/>
      <c r="C58" s="704"/>
      <c r="D58" s="704"/>
      <c r="E58" s="704"/>
      <c r="F58" s="705"/>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03"/>
      <c r="B59" s="704"/>
      <c r="C59" s="704"/>
      <c r="D59" s="704"/>
      <c r="E59" s="704"/>
      <c r="F59" s="705"/>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03"/>
      <c r="B60" s="704"/>
      <c r="C60" s="704"/>
      <c r="D60" s="704"/>
      <c r="E60" s="704"/>
      <c r="F60" s="705"/>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03"/>
      <c r="B61" s="704"/>
      <c r="C61" s="704"/>
      <c r="D61" s="704"/>
      <c r="E61" s="704"/>
      <c r="F61" s="705"/>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03"/>
      <c r="B62" s="704"/>
      <c r="C62" s="704"/>
      <c r="D62" s="704"/>
      <c r="E62" s="704"/>
      <c r="F62" s="705"/>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03"/>
      <c r="B63" s="704"/>
      <c r="C63" s="704"/>
      <c r="D63" s="704"/>
      <c r="E63" s="704"/>
      <c r="F63" s="705"/>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03"/>
      <c r="B64" s="704"/>
      <c r="C64" s="704"/>
      <c r="D64" s="704"/>
      <c r="E64" s="704"/>
      <c r="F64" s="705"/>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03"/>
      <c r="B65" s="704"/>
      <c r="C65" s="704"/>
      <c r="D65" s="704"/>
      <c r="E65" s="704"/>
      <c r="F65" s="705"/>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03"/>
      <c r="B66" s="704"/>
      <c r="C66" s="704"/>
      <c r="D66" s="704"/>
      <c r="E66" s="704"/>
      <c r="F66" s="705"/>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03"/>
      <c r="B67" s="704"/>
      <c r="C67" s="704"/>
      <c r="D67" s="704"/>
      <c r="E67" s="704"/>
      <c r="F67" s="705"/>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03"/>
      <c r="B68" s="704"/>
      <c r="C68" s="704"/>
      <c r="D68" s="704"/>
      <c r="E68" s="704"/>
      <c r="F68" s="705"/>
      <c r="G68" s="384" t="s">
        <v>457</v>
      </c>
      <c r="H68" s="385"/>
      <c r="I68" s="385"/>
      <c r="J68" s="385"/>
      <c r="K68" s="385"/>
      <c r="L68" s="385"/>
      <c r="M68" s="385"/>
      <c r="N68" s="385"/>
      <c r="O68" s="385"/>
      <c r="P68" s="385"/>
      <c r="Q68" s="385"/>
      <c r="R68" s="385"/>
      <c r="S68" s="385"/>
      <c r="T68" s="385"/>
      <c r="U68" s="385"/>
      <c r="V68" s="385"/>
      <c r="W68" s="385"/>
      <c r="X68" s="385"/>
      <c r="Y68" s="385"/>
      <c r="Z68" s="385"/>
      <c r="AA68" s="385"/>
      <c r="AB68" s="386"/>
      <c r="AC68" s="384" t="s">
        <v>458</v>
      </c>
      <c r="AD68" s="385"/>
      <c r="AE68" s="385"/>
      <c r="AF68" s="385"/>
      <c r="AG68" s="385"/>
      <c r="AH68" s="385"/>
      <c r="AI68" s="385"/>
      <c r="AJ68" s="385"/>
      <c r="AK68" s="385"/>
      <c r="AL68" s="385"/>
      <c r="AM68" s="385"/>
      <c r="AN68" s="385"/>
      <c r="AO68" s="385"/>
      <c r="AP68" s="385"/>
      <c r="AQ68" s="385"/>
      <c r="AR68" s="385"/>
      <c r="AS68" s="385"/>
      <c r="AT68" s="385"/>
      <c r="AU68" s="385"/>
      <c r="AV68" s="385"/>
      <c r="AW68" s="385"/>
      <c r="AX68" s="387"/>
    </row>
    <row r="69" spans="1:50" ht="25.5" customHeight="1" x14ac:dyDescent="0.15">
      <c r="A69" s="703"/>
      <c r="B69" s="704"/>
      <c r="C69" s="704"/>
      <c r="D69" s="704"/>
      <c r="E69" s="704"/>
      <c r="F69" s="705"/>
      <c r="G69" s="388" t="s">
        <v>19</v>
      </c>
      <c r="H69" s="389"/>
      <c r="I69" s="389"/>
      <c r="J69" s="389"/>
      <c r="K69" s="389"/>
      <c r="L69" s="390" t="s">
        <v>20</v>
      </c>
      <c r="M69" s="389"/>
      <c r="N69" s="389"/>
      <c r="O69" s="389"/>
      <c r="P69" s="389"/>
      <c r="Q69" s="389"/>
      <c r="R69" s="389"/>
      <c r="S69" s="389"/>
      <c r="T69" s="389"/>
      <c r="U69" s="389"/>
      <c r="V69" s="389"/>
      <c r="W69" s="389"/>
      <c r="X69" s="391"/>
      <c r="Y69" s="392" t="s">
        <v>21</v>
      </c>
      <c r="Z69" s="393"/>
      <c r="AA69" s="393"/>
      <c r="AB69" s="394"/>
      <c r="AC69" s="388" t="s">
        <v>19</v>
      </c>
      <c r="AD69" s="389"/>
      <c r="AE69" s="389"/>
      <c r="AF69" s="389"/>
      <c r="AG69" s="389"/>
      <c r="AH69" s="390" t="s">
        <v>20</v>
      </c>
      <c r="AI69" s="389"/>
      <c r="AJ69" s="389"/>
      <c r="AK69" s="389"/>
      <c r="AL69" s="389"/>
      <c r="AM69" s="389"/>
      <c r="AN69" s="389"/>
      <c r="AO69" s="389"/>
      <c r="AP69" s="389"/>
      <c r="AQ69" s="389"/>
      <c r="AR69" s="389"/>
      <c r="AS69" s="389"/>
      <c r="AT69" s="391"/>
      <c r="AU69" s="392" t="s">
        <v>21</v>
      </c>
      <c r="AV69" s="393"/>
      <c r="AW69" s="393"/>
      <c r="AX69" s="395"/>
    </row>
    <row r="70" spans="1:50" ht="24.75" customHeight="1" x14ac:dyDescent="0.15">
      <c r="A70" s="703"/>
      <c r="B70" s="704"/>
      <c r="C70" s="704"/>
      <c r="D70" s="704"/>
      <c r="E70" s="704"/>
      <c r="F70" s="705"/>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6"/>
    </row>
    <row r="71" spans="1:50" ht="24.75" customHeight="1" x14ac:dyDescent="0.15">
      <c r="A71" s="703"/>
      <c r="B71" s="704"/>
      <c r="C71" s="704"/>
      <c r="D71" s="704"/>
      <c r="E71" s="704"/>
      <c r="F71" s="705"/>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03"/>
      <c r="B72" s="704"/>
      <c r="C72" s="704"/>
      <c r="D72" s="704"/>
      <c r="E72" s="704"/>
      <c r="F72" s="705"/>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03"/>
      <c r="B73" s="704"/>
      <c r="C73" s="704"/>
      <c r="D73" s="704"/>
      <c r="E73" s="704"/>
      <c r="F73" s="705"/>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03"/>
      <c r="B74" s="704"/>
      <c r="C74" s="704"/>
      <c r="D74" s="704"/>
      <c r="E74" s="704"/>
      <c r="F74" s="705"/>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03"/>
      <c r="B75" s="704"/>
      <c r="C75" s="704"/>
      <c r="D75" s="704"/>
      <c r="E75" s="704"/>
      <c r="F75" s="705"/>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03"/>
      <c r="B76" s="704"/>
      <c r="C76" s="704"/>
      <c r="D76" s="704"/>
      <c r="E76" s="704"/>
      <c r="F76" s="705"/>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03"/>
      <c r="B77" s="704"/>
      <c r="C77" s="704"/>
      <c r="D77" s="704"/>
      <c r="E77" s="704"/>
      <c r="F77" s="705"/>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03"/>
      <c r="B78" s="704"/>
      <c r="C78" s="704"/>
      <c r="D78" s="704"/>
      <c r="E78" s="704"/>
      <c r="F78" s="705"/>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03"/>
      <c r="B79" s="704"/>
      <c r="C79" s="704"/>
      <c r="D79" s="704"/>
      <c r="E79" s="704"/>
      <c r="F79" s="705"/>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03"/>
      <c r="B80" s="704"/>
      <c r="C80" s="704"/>
      <c r="D80" s="704"/>
      <c r="E80" s="704"/>
      <c r="F80" s="705"/>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03"/>
      <c r="B81" s="704"/>
      <c r="C81" s="704"/>
      <c r="D81" s="704"/>
      <c r="E81" s="704"/>
      <c r="F81" s="705"/>
      <c r="G81" s="384" t="s">
        <v>459</v>
      </c>
      <c r="H81" s="385"/>
      <c r="I81" s="385"/>
      <c r="J81" s="385"/>
      <c r="K81" s="385"/>
      <c r="L81" s="385"/>
      <c r="M81" s="385"/>
      <c r="N81" s="385"/>
      <c r="O81" s="385"/>
      <c r="P81" s="385"/>
      <c r="Q81" s="385"/>
      <c r="R81" s="385"/>
      <c r="S81" s="385"/>
      <c r="T81" s="385"/>
      <c r="U81" s="385"/>
      <c r="V81" s="385"/>
      <c r="W81" s="385"/>
      <c r="X81" s="385"/>
      <c r="Y81" s="385"/>
      <c r="Z81" s="385"/>
      <c r="AA81" s="385"/>
      <c r="AB81" s="386"/>
      <c r="AC81" s="384" t="s">
        <v>460</v>
      </c>
      <c r="AD81" s="385"/>
      <c r="AE81" s="385"/>
      <c r="AF81" s="385"/>
      <c r="AG81" s="385"/>
      <c r="AH81" s="385"/>
      <c r="AI81" s="385"/>
      <c r="AJ81" s="385"/>
      <c r="AK81" s="385"/>
      <c r="AL81" s="385"/>
      <c r="AM81" s="385"/>
      <c r="AN81" s="385"/>
      <c r="AO81" s="385"/>
      <c r="AP81" s="385"/>
      <c r="AQ81" s="385"/>
      <c r="AR81" s="385"/>
      <c r="AS81" s="385"/>
      <c r="AT81" s="385"/>
      <c r="AU81" s="385"/>
      <c r="AV81" s="385"/>
      <c r="AW81" s="385"/>
      <c r="AX81" s="387"/>
    </row>
    <row r="82" spans="1:50" ht="24.75" customHeight="1" x14ac:dyDescent="0.15">
      <c r="A82" s="703"/>
      <c r="B82" s="704"/>
      <c r="C82" s="704"/>
      <c r="D82" s="704"/>
      <c r="E82" s="704"/>
      <c r="F82" s="705"/>
      <c r="G82" s="388" t="s">
        <v>19</v>
      </c>
      <c r="H82" s="389"/>
      <c r="I82" s="389"/>
      <c r="J82" s="389"/>
      <c r="K82" s="389"/>
      <c r="L82" s="390" t="s">
        <v>20</v>
      </c>
      <c r="M82" s="389"/>
      <c r="N82" s="389"/>
      <c r="O82" s="389"/>
      <c r="P82" s="389"/>
      <c r="Q82" s="389"/>
      <c r="R82" s="389"/>
      <c r="S82" s="389"/>
      <c r="T82" s="389"/>
      <c r="U82" s="389"/>
      <c r="V82" s="389"/>
      <c r="W82" s="389"/>
      <c r="X82" s="391"/>
      <c r="Y82" s="392" t="s">
        <v>21</v>
      </c>
      <c r="Z82" s="393"/>
      <c r="AA82" s="393"/>
      <c r="AB82" s="394"/>
      <c r="AC82" s="388" t="s">
        <v>19</v>
      </c>
      <c r="AD82" s="389"/>
      <c r="AE82" s="389"/>
      <c r="AF82" s="389"/>
      <c r="AG82" s="389"/>
      <c r="AH82" s="390" t="s">
        <v>20</v>
      </c>
      <c r="AI82" s="389"/>
      <c r="AJ82" s="389"/>
      <c r="AK82" s="389"/>
      <c r="AL82" s="389"/>
      <c r="AM82" s="389"/>
      <c r="AN82" s="389"/>
      <c r="AO82" s="389"/>
      <c r="AP82" s="389"/>
      <c r="AQ82" s="389"/>
      <c r="AR82" s="389"/>
      <c r="AS82" s="389"/>
      <c r="AT82" s="391"/>
      <c r="AU82" s="392" t="s">
        <v>21</v>
      </c>
      <c r="AV82" s="393"/>
      <c r="AW82" s="393"/>
      <c r="AX82" s="395"/>
    </row>
    <row r="83" spans="1:50" ht="24.75" customHeight="1" x14ac:dyDescent="0.15">
      <c r="A83" s="703"/>
      <c r="B83" s="704"/>
      <c r="C83" s="704"/>
      <c r="D83" s="704"/>
      <c r="E83" s="704"/>
      <c r="F83" s="705"/>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6"/>
    </row>
    <row r="84" spans="1:50" ht="24.75" customHeight="1" x14ac:dyDescent="0.15">
      <c r="A84" s="703"/>
      <c r="B84" s="704"/>
      <c r="C84" s="704"/>
      <c r="D84" s="704"/>
      <c r="E84" s="704"/>
      <c r="F84" s="705"/>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03"/>
      <c r="B85" s="704"/>
      <c r="C85" s="704"/>
      <c r="D85" s="704"/>
      <c r="E85" s="704"/>
      <c r="F85" s="705"/>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03"/>
      <c r="B86" s="704"/>
      <c r="C86" s="704"/>
      <c r="D86" s="704"/>
      <c r="E86" s="704"/>
      <c r="F86" s="705"/>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03"/>
      <c r="B87" s="704"/>
      <c r="C87" s="704"/>
      <c r="D87" s="704"/>
      <c r="E87" s="704"/>
      <c r="F87" s="705"/>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03"/>
      <c r="B88" s="704"/>
      <c r="C88" s="704"/>
      <c r="D88" s="704"/>
      <c r="E88" s="704"/>
      <c r="F88" s="705"/>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03"/>
      <c r="B89" s="704"/>
      <c r="C89" s="704"/>
      <c r="D89" s="704"/>
      <c r="E89" s="704"/>
      <c r="F89" s="705"/>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03"/>
      <c r="B90" s="704"/>
      <c r="C90" s="704"/>
      <c r="D90" s="704"/>
      <c r="E90" s="704"/>
      <c r="F90" s="705"/>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03"/>
      <c r="B91" s="704"/>
      <c r="C91" s="704"/>
      <c r="D91" s="704"/>
      <c r="E91" s="704"/>
      <c r="F91" s="705"/>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03"/>
      <c r="B92" s="704"/>
      <c r="C92" s="704"/>
      <c r="D92" s="704"/>
      <c r="E92" s="704"/>
      <c r="F92" s="705"/>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03"/>
      <c r="B93" s="704"/>
      <c r="C93" s="704"/>
      <c r="D93" s="704"/>
      <c r="E93" s="704"/>
      <c r="F93" s="705"/>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03"/>
      <c r="B94" s="704"/>
      <c r="C94" s="704"/>
      <c r="D94" s="704"/>
      <c r="E94" s="704"/>
      <c r="F94" s="705"/>
      <c r="G94" s="384" t="s">
        <v>461</v>
      </c>
      <c r="H94" s="385"/>
      <c r="I94" s="385"/>
      <c r="J94" s="385"/>
      <c r="K94" s="385"/>
      <c r="L94" s="385"/>
      <c r="M94" s="385"/>
      <c r="N94" s="385"/>
      <c r="O94" s="385"/>
      <c r="P94" s="385"/>
      <c r="Q94" s="385"/>
      <c r="R94" s="385"/>
      <c r="S94" s="385"/>
      <c r="T94" s="385"/>
      <c r="U94" s="385"/>
      <c r="V94" s="385"/>
      <c r="W94" s="385"/>
      <c r="X94" s="385"/>
      <c r="Y94" s="385"/>
      <c r="Z94" s="385"/>
      <c r="AA94" s="385"/>
      <c r="AB94" s="386"/>
      <c r="AC94" s="384" t="s">
        <v>462</v>
      </c>
      <c r="AD94" s="385"/>
      <c r="AE94" s="385"/>
      <c r="AF94" s="385"/>
      <c r="AG94" s="385"/>
      <c r="AH94" s="385"/>
      <c r="AI94" s="385"/>
      <c r="AJ94" s="385"/>
      <c r="AK94" s="385"/>
      <c r="AL94" s="385"/>
      <c r="AM94" s="385"/>
      <c r="AN94" s="385"/>
      <c r="AO94" s="385"/>
      <c r="AP94" s="385"/>
      <c r="AQ94" s="385"/>
      <c r="AR94" s="385"/>
      <c r="AS94" s="385"/>
      <c r="AT94" s="385"/>
      <c r="AU94" s="385"/>
      <c r="AV94" s="385"/>
      <c r="AW94" s="385"/>
      <c r="AX94" s="387"/>
    </row>
    <row r="95" spans="1:50" ht="24.75" customHeight="1" x14ac:dyDescent="0.15">
      <c r="A95" s="703"/>
      <c r="B95" s="704"/>
      <c r="C95" s="704"/>
      <c r="D95" s="704"/>
      <c r="E95" s="704"/>
      <c r="F95" s="705"/>
      <c r="G95" s="388" t="s">
        <v>19</v>
      </c>
      <c r="H95" s="389"/>
      <c r="I95" s="389"/>
      <c r="J95" s="389"/>
      <c r="K95" s="389"/>
      <c r="L95" s="390" t="s">
        <v>20</v>
      </c>
      <c r="M95" s="389"/>
      <c r="N95" s="389"/>
      <c r="O95" s="389"/>
      <c r="P95" s="389"/>
      <c r="Q95" s="389"/>
      <c r="R95" s="389"/>
      <c r="S95" s="389"/>
      <c r="T95" s="389"/>
      <c r="U95" s="389"/>
      <c r="V95" s="389"/>
      <c r="W95" s="389"/>
      <c r="X95" s="391"/>
      <c r="Y95" s="392" t="s">
        <v>21</v>
      </c>
      <c r="Z95" s="393"/>
      <c r="AA95" s="393"/>
      <c r="AB95" s="394"/>
      <c r="AC95" s="388" t="s">
        <v>19</v>
      </c>
      <c r="AD95" s="389"/>
      <c r="AE95" s="389"/>
      <c r="AF95" s="389"/>
      <c r="AG95" s="389"/>
      <c r="AH95" s="390" t="s">
        <v>20</v>
      </c>
      <c r="AI95" s="389"/>
      <c r="AJ95" s="389"/>
      <c r="AK95" s="389"/>
      <c r="AL95" s="389"/>
      <c r="AM95" s="389"/>
      <c r="AN95" s="389"/>
      <c r="AO95" s="389"/>
      <c r="AP95" s="389"/>
      <c r="AQ95" s="389"/>
      <c r="AR95" s="389"/>
      <c r="AS95" s="389"/>
      <c r="AT95" s="391"/>
      <c r="AU95" s="392" t="s">
        <v>21</v>
      </c>
      <c r="AV95" s="393"/>
      <c r="AW95" s="393"/>
      <c r="AX95" s="395"/>
    </row>
    <row r="96" spans="1:50" ht="24.75" customHeight="1" x14ac:dyDescent="0.15">
      <c r="A96" s="703"/>
      <c r="B96" s="704"/>
      <c r="C96" s="704"/>
      <c r="D96" s="704"/>
      <c r="E96" s="704"/>
      <c r="F96" s="705"/>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6"/>
    </row>
    <row r="97" spans="1:50" ht="24.75" customHeight="1" x14ac:dyDescent="0.15">
      <c r="A97" s="703"/>
      <c r="B97" s="704"/>
      <c r="C97" s="704"/>
      <c r="D97" s="704"/>
      <c r="E97" s="704"/>
      <c r="F97" s="705"/>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03"/>
      <c r="B98" s="704"/>
      <c r="C98" s="704"/>
      <c r="D98" s="704"/>
      <c r="E98" s="704"/>
      <c r="F98" s="705"/>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03"/>
      <c r="B99" s="704"/>
      <c r="C99" s="704"/>
      <c r="D99" s="704"/>
      <c r="E99" s="704"/>
      <c r="F99" s="705"/>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03"/>
      <c r="B100" s="704"/>
      <c r="C100" s="704"/>
      <c r="D100" s="704"/>
      <c r="E100" s="704"/>
      <c r="F100" s="705"/>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03"/>
      <c r="B101" s="704"/>
      <c r="C101" s="704"/>
      <c r="D101" s="704"/>
      <c r="E101" s="704"/>
      <c r="F101" s="705"/>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03"/>
      <c r="B102" s="704"/>
      <c r="C102" s="704"/>
      <c r="D102" s="704"/>
      <c r="E102" s="704"/>
      <c r="F102" s="705"/>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03"/>
      <c r="B103" s="704"/>
      <c r="C103" s="704"/>
      <c r="D103" s="704"/>
      <c r="E103" s="704"/>
      <c r="F103" s="705"/>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03"/>
      <c r="B104" s="704"/>
      <c r="C104" s="704"/>
      <c r="D104" s="704"/>
      <c r="E104" s="704"/>
      <c r="F104" s="705"/>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03"/>
      <c r="B105" s="704"/>
      <c r="C105" s="704"/>
      <c r="D105" s="704"/>
      <c r="E105" s="704"/>
      <c r="F105" s="705"/>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6"/>
      <c r="B106" s="707"/>
      <c r="C106" s="707"/>
      <c r="D106" s="707"/>
      <c r="E106" s="707"/>
      <c r="F106" s="708"/>
      <c r="G106" s="691" t="s">
        <v>22</v>
      </c>
      <c r="H106" s="692"/>
      <c r="I106" s="692"/>
      <c r="J106" s="692"/>
      <c r="K106" s="692"/>
      <c r="L106" s="693"/>
      <c r="M106" s="694"/>
      <c r="N106" s="694"/>
      <c r="O106" s="694"/>
      <c r="P106" s="694"/>
      <c r="Q106" s="694"/>
      <c r="R106" s="694"/>
      <c r="S106" s="694"/>
      <c r="T106" s="694"/>
      <c r="U106" s="694"/>
      <c r="V106" s="694"/>
      <c r="W106" s="694"/>
      <c r="X106" s="695"/>
      <c r="Y106" s="696">
        <f>SUM(Y96:AB105)</f>
        <v>0</v>
      </c>
      <c r="Z106" s="697"/>
      <c r="AA106" s="697"/>
      <c r="AB106" s="698"/>
      <c r="AC106" s="691" t="s">
        <v>22</v>
      </c>
      <c r="AD106" s="692"/>
      <c r="AE106" s="692"/>
      <c r="AF106" s="692"/>
      <c r="AG106" s="692"/>
      <c r="AH106" s="693"/>
      <c r="AI106" s="694"/>
      <c r="AJ106" s="694"/>
      <c r="AK106" s="694"/>
      <c r="AL106" s="694"/>
      <c r="AM106" s="694"/>
      <c r="AN106" s="694"/>
      <c r="AO106" s="694"/>
      <c r="AP106" s="694"/>
      <c r="AQ106" s="694"/>
      <c r="AR106" s="694"/>
      <c r="AS106" s="694"/>
      <c r="AT106" s="695"/>
      <c r="AU106" s="696">
        <f>SUM(AU96:AX105)</f>
        <v>0</v>
      </c>
      <c r="AV106" s="697"/>
      <c r="AW106" s="697"/>
      <c r="AX106" s="699"/>
    </row>
    <row r="107" spans="1:50" s="65" customFormat="1" ht="24.75" customHeight="1" thickBot="1" x14ac:dyDescent="0.2"/>
    <row r="108" spans="1:50" ht="30" customHeight="1" x14ac:dyDescent="0.15">
      <c r="A108" s="709" t="s">
        <v>34</v>
      </c>
      <c r="B108" s="710"/>
      <c r="C108" s="710"/>
      <c r="D108" s="710"/>
      <c r="E108" s="710"/>
      <c r="F108" s="711"/>
      <c r="G108" s="384" t="s">
        <v>463</v>
      </c>
      <c r="H108" s="385"/>
      <c r="I108" s="385"/>
      <c r="J108" s="385"/>
      <c r="K108" s="385"/>
      <c r="L108" s="385"/>
      <c r="M108" s="385"/>
      <c r="N108" s="385"/>
      <c r="O108" s="385"/>
      <c r="P108" s="385"/>
      <c r="Q108" s="385"/>
      <c r="R108" s="385"/>
      <c r="S108" s="385"/>
      <c r="T108" s="385"/>
      <c r="U108" s="385"/>
      <c r="V108" s="385"/>
      <c r="W108" s="385"/>
      <c r="X108" s="385"/>
      <c r="Y108" s="385"/>
      <c r="Z108" s="385"/>
      <c r="AA108" s="385"/>
      <c r="AB108" s="386"/>
      <c r="AC108" s="384" t="s">
        <v>464</v>
      </c>
      <c r="AD108" s="385"/>
      <c r="AE108" s="385"/>
      <c r="AF108" s="385"/>
      <c r="AG108" s="385"/>
      <c r="AH108" s="385"/>
      <c r="AI108" s="385"/>
      <c r="AJ108" s="385"/>
      <c r="AK108" s="385"/>
      <c r="AL108" s="385"/>
      <c r="AM108" s="385"/>
      <c r="AN108" s="385"/>
      <c r="AO108" s="385"/>
      <c r="AP108" s="385"/>
      <c r="AQ108" s="385"/>
      <c r="AR108" s="385"/>
      <c r="AS108" s="385"/>
      <c r="AT108" s="385"/>
      <c r="AU108" s="385"/>
      <c r="AV108" s="385"/>
      <c r="AW108" s="385"/>
      <c r="AX108" s="387"/>
    </row>
    <row r="109" spans="1:50" ht="24.75" customHeight="1" x14ac:dyDescent="0.15">
      <c r="A109" s="703"/>
      <c r="B109" s="704"/>
      <c r="C109" s="704"/>
      <c r="D109" s="704"/>
      <c r="E109" s="704"/>
      <c r="F109" s="705"/>
      <c r="G109" s="388" t="s">
        <v>19</v>
      </c>
      <c r="H109" s="389"/>
      <c r="I109" s="389"/>
      <c r="J109" s="389"/>
      <c r="K109" s="389"/>
      <c r="L109" s="390" t="s">
        <v>20</v>
      </c>
      <c r="M109" s="389"/>
      <c r="N109" s="389"/>
      <c r="O109" s="389"/>
      <c r="P109" s="389"/>
      <c r="Q109" s="389"/>
      <c r="R109" s="389"/>
      <c r="S109" s="389"/>
      <c r="T109" s="389"/>
      <c r="U109" s="389"/>
      <c r="V109" s="389"/>
      <c r="W109" s="389"/>
      <c r="X109" s="391"/>
      <c r="Y109" s="392" t="s">
        <v>21</v>
      </c>
      <c r="Z109" s="393"/>
      <c r="AA109" s="393"/>
      <c r="AB109" s="394"/>
      <c r="AC109" s="388" t="s">
        <v>19</v>
      </c>
      <c r="AD109" s="389"/>
      <c r="AE109" s="389"/>
      <c r="AF109" s="389"/>
      <c r="AG109" s="389"/>
      <c r="AH109" s="390" t="s">
        <v>20</v>
      </c>
      <c r="AI109" s="389"/>
      <c r="AJ109" s="389"/>
      <c r="AK109" s="389"/>
      <c r="AL109" s="389"/>
      <c r="AM109" s="389"/>
      <c r="AN109" s="389"/>
      <c r="AO109" s="389"/>
      <c r="AP109" s="389"/>
      <c r="AQ109" s="389"/>
      <c r="AR109" s="389"/>
      <c r="AS109" s="389"/>
      <c r="AT109" s="391"/>
      <c r="AU109" s="392" t="s">
        <v>21</v>
      </c>
      <c r="AV109" s="393"/>
      <c r="AW109" s="393"/>
      <c r="AX109" s="395"/>
    </row>
    <row r="110" spans="1:50" ht="24.75" customHeight="1" x14ac:dyDescent="0.15">
      <c r="A110" s="703"/>
      <c r="B110" s="704"/>
      <c r="C110" s="704"/>
      <c r="D110" s="704"/>
      <c r="E110" s="704"/>
      <c r="F110" s="705"/>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6"/>
    </row>
    <row r="111" spans="1:50" ht="24.75" customHeight="1" x14ac:dyDescent="0.15">
      <c r="A111" s="703"/>
      <c r="B111" s="704"/>
      <c r="C111" s="704"/>
      <c r="D111" s="704"/>
      <c r="E111" s="704"/>
      <c r="F111" s="705"/>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03"/>
      <c r="B112" s="704"/>
      <c r="C112" s="704"/>
      <c r="D112" s="704"/>
      <c r="E112" s="704"/>
      <c r="F112" s="705"/>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03"/>
      <c r="B113" s="704"/>
      <c r="C113" s="704"/>
      <c r="D113" s="704"/>
      <c r="E113" s="704"/>
      <c r="F113" s="705"/>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03"/>
      <c r="B114" s="704"/>
      <c r="C114" s="704"/>
      <c r="D114" s="704"/>
      <c r="E114" s="704"/>
      <c r="F114" s="705"/>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03"/>
      <c r="B115" s="704"/>
      <c r="C115" s="704"/>
      <c r="D115" s="704"/>
      <c r="E115" s="704"/>
      <c r="F115" s="705"/>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03"/>
      <c r="B116" s="704"/>
      <c r="C116" s="704"/>
      <c r="D116" s="704"/>
      <c r="E116" s="704"/>
      <c r="F116" s="705"/>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03"/>
      <c r="B117" s="704"/>
      <c r="C117" s="704"/>
      <c r="D117" s="704"/>
      <c r="E117" s="704"/>
      <c r="F117" s="705"/>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03"/>
      <c r="B118" s="704"/>
      <c r="C118" s="704"/>
      <c r="D118" s="704"/>
      <c r="E118" s="704"/>
      <c r="F118" s="705"/>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03"/>
      <c r="B119" s="704"/>
      <c r="C119" s="704"/>
      <c r="D119" s="704"/>
      <c r="E119" s="704"/>
      <c r="F119" s="705"/>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03"/>
      <c r="B120" s="704"/>
      <c r="C120" s="704"/>
      <c r="D120" s="704"/>
      <c r="E120" s="704"/>
      <c r="F120" s="705"/>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03"/>
      <c r="B121" s="704"/>
      <c r="C121" s="704"/>
      <c r="D121" s="704"/>
      <c r="E121" s="704"/>
      <c r="F121" s="705"/>
      <c r="G121" s="384" t="s">
        <v>465</v>
      </c>
      <c r="H121" s="385"/>
      <c r="I121" s="385"/>
      <c r="J121" s="385"/>
      <c r="K121" s="385"/>
      <c r="L121" s="385"/>
      <c r="M121" s="385"/>
      <c r="N121" s="385"/>
      <c r="O121" s="385"/>
      <c r="P121" s="385"/>
      <c r="Q121" s="385"/>
      <c r="R121" s="385"/>
      <c r="S121" s="385"/>
      <c r="T121" s="385"/>
      <c r="U121" s="385"/>
      <c r="V121" s="385"/>
      <c r="W121" s="385"/>
      <c r="X121" s="385"/>
      <c r="Y121" s="385"/>
      <c r="Z121" s="385"/>
      <c r="AA121" s="385"/>
      <c r="AB121" s="386"/>
      <c r="AC121" s="384" t="s">
        <v>466</v>
      </c>
      <c r="AD121" s="385"/>
      <c r="AE121" s="385"/>
      <c r="AF121" s="385"/>
      <c r="AG121" s="385"/>
      <c r="AH121" s="385"/>
      <c r="AI121" s="385"/>
      <c r="AJ121" s="385"/>
      <c r="AK121" s="385"/>
      <c r="AL121" s="385"/>
      <c r="AM121" s="385"/>
      <c r="AN121" s="385"/>
      <c r="AO121" s="385"/>
      <c r="AP121" s="385"/>
      <c r="AQ121" s="385"/>
      <c r="AR121" s="385"/>
      <c r="AS121" s="385"/>
      <c r="AT121" s="385"/>
      <c r="AU121" s="385"/>
      <c r="AV121" s="385"/>
      <c r="AW121" s="385"/>
      <c r="AX121" s="387"/>
    </row>
    <row r="122" spans="1:50" ht="25.5" customHeight="1" x14ac:dyDescent="0.15">
      <c r="A122" s="703"/>
      <c r="B122" s="704"/>
      <c r="C122" s="704"/>
      <c r="D122" s="704"/>
      <c r="E122" s="704"/>
      <c r="F122" s="705"/>
      <c r="G122" s="388" t="s">
        <v>19</v>
      </c>
      <c r="H122" s="389"/>
      <c r="I122" s="389"/>
      <c r="J122" s="389"/>
      <c r="K122" s="389"/>
      <c r="L122" s="390" t="s">
        <v>20</v>
      </c>
      <c r="M122" s="389"/>
      <c r="N122" s="389"/>
      <c r="O122" s="389"/>
      <c r="P122" s="389"/>
      <c r="Q122" s="389"/>
      <c r="R122" s="389"/>
      <c r="S122" s="389"/>
      <c r="T122" s="389"/>
      <c r="U122" s="389"/>
      <c r="V122" s="389"/>
      <c r="W122" s="389"/>
      <c r="X122" s="391"/>
      <c r="Y122" s="392" t="s">
        <v>21</v>
      </c>
      <c r="Z122" s="393"/>
      <c r="AA122" s="393"/>
      <c r="AB122" s="394"/>
      <c r="AC122" s="388" t="s">
        <v>19</v>
      </c>
      <c r="AD122" s="389"/>
      <c r="AE122" s="389"/>
      <c r="AF122" s="389"/>
      <c r="AG122" s="389"/>
      <c r="AH122" s="390" t="s">
        <v>20</v>
      </c>
      <c r="AI122" s="389"/>
      <c r="AJ122" s="389"/>
      <c r="AK122" s="389"/>
      <c r="AL122" s="389"/>
      <c r="AM122" s="389"/>
      <c r="AN122" s="389"/>
      <c r="AO122" s="389"/>
      <c r="AP122" s="389"/>
      <c r="AQ122" s="389"/>
      <c r="AR122" s="389"/>
      <c r="AS122" s="389"/>
      <c r="AT122" s="391"/>
      <c r="AU122" s="392" t="s">
        <v>21</v>
      </c>
      <c r="AV122" s="393"/>
      <c r="AW122" s="393"/>
      <c r="AX122" s="395"/>
    </row>
    <row r="123" spans="1:50" ht="24.75" customHeight="1" x14ac:dyDescent="0.15">
      <c r="A123" s="703"/>
      <c r="B123" s="704"/>
      <c r="C123" s="704"/>
      <c r="D123" s="704"/>
      <c r="E123" s="704"/>
      <c r="F123" s="705"/>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6"/>
    </row>
    <row r="124" spans="1:50" ht="24.75" customHeight="1" x14ac:dyDescent="0.15">
      <c r="A124" s="703"/>
      <c r="B124" s="704"/>
      <c r="C124" s="704"/>
      <c r="D124" s="704"/>
      <c r="E124" s="704"/>
      <c r="F124" s="705"/>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03"/>
      <c r="B125" s="704"/>
      <c r="C125" s="704"/>
      <c r="D125" s="704"/>
      <c r="E125" s="704"/>
      <c r="F125" s="705"/>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03"/>
      <c r="B126" s="704"/>
      <c r="C126" s="704"/>
      <c r="D126" s="704"/>
      <c r="E126" s="704"/>
      <c r="F126" s="705"/>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03"/>
      <c r="B127" s="704"/>
      <c r="C127" s="704"/>
      <c r="D127" s="704"/>
      <c r="E127" s="704"/>
      <c r="F127" s="705"/>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03"/>
      <c r="B128" s="704"/>
      <c r="C128" s="704"/>
      <c r="D128" s="704"/>
      <c r="E128" s="704"/>
      <c r="F128" s="705"/>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03"/>
      <c r="B129" s="704"/>
      <c r="C129" s="704"/>
      <c r="D129" s="704"/>
      <c r="E129" s="704"/>
      <c r="F129" s="705"/>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03"/>
      <c r="B130" s="704"/>
      <c r="C130" s="704"/>
      <c r="D130" s="704"/>
      <c r="E130" s="704"/>
      <c r="F130" s="705"/>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03"/>
      <c r="B131" s="704"/>
      <c r="C131" s="704"/>
      <c r="D131" s="704"/>
      <c r="E131" s="704"/>
      <c r="F131" s="705"/>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03"/>
      <c r="B132" s="704"/>
      <c r="C132" s="704"/>
      <c r="D132" s="704"/>
      <c r="E132" s="704"/>
      <c r="F132" s="705"/>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03"/>
      <c r="B133" s="704"/>
      <c r="C133" s="704"/>
      <c r="D133" s="704"/>
      <c r="E133" s="704"/>
      <c r="F133" s="705"/>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03"/>
      <c r="B134" s="704"/>
      <c r="C134" s="704"/>
      <c r="D134" s="704"/>
      <c r="E134" s="704"/>
      <c r="F134" s="705"/>
      <c r="G134" s="384" t="s">
        <v>467</v>
      </c>
      <c r="H134" s="385"/>
      <c r="I134" s="385"/>
      <c r="J134" s="385"/>
      <c r="K134" s="385"/>
      <c r="L134" s="385"/>
      <c r="M134" s="385"/>
      <c r="N134" s="385"/>
      <c r="O134" s="385"/>
      <c r="P134" s="385"/>
      <c r="Q134" s="385"/>
      <c r="R134" s="385"/>
      <c r="S134" s="385"/>
      <c r="T134" s="385"/>
      <c r="U134" s="385"/>
      <c r="V134" s="385"/>
      <c r="W134" s="385"/>
      <c r="X134" s="385"/>
      <c r="Y134" s="385"/>
      <c r="Z134" s="385"/>
      <c r="AA134" s="385"/>
      <c r="AB134" s="386"/>
      <c r="AC134" s="384" t="s">
        <v>468</v>
      </c>
      <c r="AD134" s="385"/>
      <c r="AE134" s="385"/>
      <c r="AF134" s="385"/>
      <c r="AG134" s="385"/>
      <c r="AH134" s="385"/>
      <c r="AI134" s="385"/>
      <c r="AJ134" s="385"/>
      <c r="AK134" s="385"/>
      <c r="AL134" s="385"/>
      <c r="AM134" s="385"/>
      <c r="AN134" s="385"/>
      <c r="AO134" s="385"/>
      <c r="AP134" s="385"/>
      <c r="AQ134" s="385"/>
      <c r="AR134" s="385"/>
      <c r="AS134" s="385"/>
      <c r="AT134" s="385"/>
      <c r="AU134" s="385"/>
      <c r="AV134" s="385"/>
      <c r="AW134" s="385"/>
      <c r="AX134" s="387"/>
    </row>
    <row r="135" spans="1:50" ht="24.75" customHeight="1" x14ac:dyDescent="0.15">
      <c r="A135" s="703"/>
      <c r="B135" s="704"/>
      <c r="C135" s="704"/>
      <c r="D135" s="704"/>
      <c r="E135" s="704"/>
      <c r="F135" s="705"/>
      <c r="G135" s="388" t="s">
        <v>19</v>
      </c>
      <c r="H135" s="389"/>
      <c r="I135" s="389"/>
      <c r="J135" s="389"/>
      <c r="K135" s="389"/>
      <c r="L135" s="390" t="s">
        <v>20</v>
      </c>
      <c r="M135" s="389"/>
      <c r="N135" s="389"/>
      <c r="O135" s="389"/>
      <c r="P135" s="389"/>
      <c r="Q135" s="389"/>
      <c r="R135" s="389"/>
      <c r="S135" s="389"/>
      <c r="T135" s="389"/>
      <c r="U135" s="389"/>
      <c r="V135" s="389"/>
      <c r="W135" s="389"/>
      <c r="X135" s="391"/>
      <c r="Y135" s="392" t="s">
        <v>21</v>
      </c>
      <c r="Z135" s="393"/>
      <c r="AA135" s="393"/>
      <c r="AB135" s="394"/>
      <c r="AC135" s="388" t="s">
        <v>19</v>
      </c>
      <c r="AD135" s="389"/>
      <c r="AE135" s="389"/>
      <c r="AF135" s="389"/>
      <c r="AG135" s="389"/>
      <c r="AH135" s="390" t="s">
        <v>20</v>
      </c>
      <c r="AI135" s="389"/>
      <c r="AJ135" s="389"/>
      <c r="AK135" s="389"/>
      <c r="AL135" s="389"/>
      <c r="AM135" s="389"/>
      <c r="AN135" s="389"/>
      <c r="AO135" s="389"/>
      <c r="AP135" s="389"/>
      <c r="AQ135" s="389"/>
      <c r="AR135" s="389"/>
      <c r="AS135" s="389"/>
      <c r="AT135" s="391"/>
      <c r="AU135" s="392" t="s">
        <v>21</v>
      </c>
      <c r="AV135" s="393"/>
      <c r="AW135" s="393"/>
      <c r="AX135" s="395"/>
    </row>
    <row r="136" spans="1:50" ht="24.75" customHeight="1" x14ac:dyDescent="0.15">
      <c r="A136" s="703"/>
      <c r="B136" s="704"/>
      <c r="C136" s="704"/>
      <c r="D136" s="704"/>
      <c r="E136" s="704"/>
      <c r="F136" s="705"/>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6"/>
    </row>
    <row r="137" spans="1:50" ht="24.75" customHeight="1" x14ac:dyDescent="0.15">
      <c r="A137" s="703"/>
      <c r="B137" s="704"/>
      <c r="C137" s="704"/>
      <c r="D137" s="704"/>
      <c r="E137" s="704"/>
      <c r="F137" s="705"/>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03"/>
      <c r="B138" s="704"/>
      <c r="C138" s="704"/>
      <c r="D138" s="704"/>
      <c r="E138" s="704"/>
      <c r="F138" s="705"/>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03"/>
      <c r="B139" s="704"/>
      <c r="C139" s="704"/>
      <c r="D139" s="704"/>
      <c r="E139" s="704"/>
      <c r="F139" s="705"/>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03"/>
      <c r="B140" s="704"/>
      <c r="C140" s="704"/>
      <c r="D140" s="704"/>
      <c r="E140" s="704"/>
      <c r="F140" s="705"/>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03"/>
      <c r="B141" s="704"/>
      <c r="C141" s="704"/>
      <c r="D141" s="704"/>
      <c r="E141" s="704"/>
      <c r="F141" s="705"/>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03"/>
      <c r="B142" s="704"/>
      <c r="C142" s="704"/>
      <c r="D142" s="704"/>
      <c r="E142" s="704"/>
      <c r="F142" s="705"/>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03"/>
      <c r="B143" s="704"/>
      <c r="C143" s="704"/>
      <c r="D143" s="704"/>
      <c r="E143" s="704"/>
      <c r="F143" s="705"/>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03"/>
      <c r="B144" s="704"/>
      <c r="C144" s="704"/>
      <c r="D144" s="704"/>
      <c r="E144" s="704"/>
      <c r="F144" s="705"/>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03"/>
      <c r="B145" s="704"/>
      <c r="C145" s="704"/>
      <c r="D145" s="704"/>
      <c r="E145" s="704"/>
      <c r="F145" s="705"/>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03"/>
      <c r="B146" s="704"/>
      <c r="C146" s="704"/>
      <c r="D146" s="704"/>
      <c r="E146" s="704"/>
      <c r="F146" s="705"/>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03"/>
      <c r="B147" s="704"/>
      <c r="C147" s="704"/>
      <c r="D147" s="704"/>
      <c r="E147" s="704"/>
      <c r="F147" s="705"/>
      <c r="G147" s="384" t="s">
        <v>469</v>
      </c>
      <c r="H147" s="385"/>
      <c r="I147" s="385"/>
      <c r="J147" s="385"/>
      <c r="K147" s="385"/>
      <c r="L147" s="385"/>
      <c r="M147" s="385"/>
      <c r="N147" s="385"/>
      <c r="O147" s="385"/>
      <c r="P147" s="385"/>
      <c r="Q147" s="385"/>
      <c r="R147" s="385"/>
      <c r="S147" s="385"/>
      <c r="T147" s="385"/>
      <c r="U147" s="385"/>
      <c r="V147" s="385"/>
      <c r="W147" s="385"/>
      <c r="X147" s="385"/>
      <c r="Y147" s="385"/>
      <c r="Z147" s="385"/>
      <c r="AA147" s="385"/>
      <c r="AB147" s="386"/>
      <c r="AC147" s="384" t="s">
        <v>470</v>
      </c>
      <c r="AD147" s="385"/>
      <c r="AE147" s="385"/>
      <c r="AF147" s="385"/>
      <c r="AG147" s="385"/>
      <c r="AH147" s="385"/>
      <c r="AI147" s="385"/>
      <c r="AJ147" s="385"/>
      <c r="AK147" s="385"/>
      <c r="AL147" s="385"/>
      <c r="AM147" s="385"/>
      <c r="AN147" s="385"/>
      <c r="AO147" s="385"/>
      <c r="AP147" s="385"/>
      <c r="AQ147" s="385"/>
      <c r="AR147" s="385"/>
      <c r="AS147" s="385"/>
      <c r="AT147" s="385"/>
      <c r="AU147" s="385"/>
      <c r="AV147" s="385"/>
      <c r="AW147" s="385"/>
      <c r="AX147" s="387"/>
    </row>
    <row r="148" spans="1:50" ht="24.75" customHeight="1" x14ac:dyDescent="0.15">
      <c r="A148" s="703"/>
      <c r="B148" s="704"/>
      <c r="C148" s="704"/>
      <c r="D148" s="704"/>
      <c r="E148" s="704"/>
      <c r="F148" s="705"/>
      <c r="G148" s="388" t="s">
        <v>19</v>
      </c>
      <c r="H148" s="389"/>
      <c r="I148" s="389"/>
      <c r="J148" s="389"/>
      <c r="K148" s="389"/>
      <c r="L148" s="390" t="s">
        <v>20</v>
      </c>
      <c r="M148" s="389"/>
      <c r="N148" s="389"/>
      <c r="O148" s="389"/>
      <c r="P148" s="389"/>
      <c r="Q148" s="389"/>
      <c r="R148" s="389"/>
      <c r="S148" s="389"/>
      <c r="T148" s="389"/>
      <c r="U148" s="389"/>
      <c r="V148" s="389"/>
      <c r="W148" s="389"/>
      <c r="X148" s="391"/>
      <c r="Y148" s="392" t="s">
        <v>21</v>
      </c>
      <c r="Z148" s="393"/>
      <c r="AA148" s="393"/>
      <c r="AB148" s="394"/>
      <c r="AC148" s="388" t="s">
        <v>19</v>
      </c>
      <c r="AD148" s="389"/>
      <c r="AE148" s="389"/>
      <c r="AF148" s="389"/>
      <c r="AG148" s="389"/>
      <c r="AH148" s="390" t="s">
        <v>20</v>
      </c>
      <c r="AI148" s="389"/>
      <c r="AJ148" s="389"/>
      <c r="AK148" s="389"/>
      <c r="AL148" s="389"/>
      <c r="AM148" s="389"/>
      <c r="AN148" s="389"/>
      <c r="AO148" s="389"/>
      <c r="AP148" s="389"/>
      <c r="AQ148" s="389"/>
      <c r="AR148" s="389"/>
      <c r="AS148" s="389"/>
      <c r="AT148" s="391"/>
      <c r="AU148" s="392" t="s">
        <v>21</v>
      </c>
      <c r="AV148" s="393"/>
      <c r="AW148" s="393"/>
      <c r="AX148" s="395"/>
    </row>
    <row r="149" spans="1:50" ht="24.75" customHeight="1" x14ac:dyDescent="0.15">
      <c r="A149" s="703"/>
      <c r="B149" s="704"/>
      <c r="C149" s="704"/>
      <c r="D149" s="704"/>
      <c r="E149" s="704"/>
      <c r="F149" s="705"/>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6"/>
    </row>
    <row r="150" spans="1:50" ht="24.75" customHeight="1" x14ac:dyDescent="0.15">
      <c r="A150" s="703"/>
      <c r="B150" s="704"/>
      <c r="C150" s="704"/>
      <c r="D150" s="704"/>
      <c r="E150" s="704"/>
      <c r="F150" s="705"/>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03"/>
      <c r="B151" s="704"/>
      <c r="C151" s="704"/>
      <c r="D151" s="704"/>
      <c r="E151" s="704"/>
      <c r="F151" s="705"/>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03"/>
      <c r="B152" s="704"/>
      <c r="C152" s="704"/>
      <c r="D152" s="704"/>
      <c r="E152" s="704"/>
      <c r="F152" s="705"/>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03"/>
      <c r="B153" s="704"/>
      <c r="C153" s="704"/>
      <c r="D153" s="704"/>
      <c r="E153" s="704"/>
      <c r="F153" s="705"/>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03"/>
      <c r="B154" s="704"/>
      <c r="C154" s="704"/>
      <c r="D154" s="704"/>
      <c r="E154" s="704"/>
      <c r="F154" s="705"/>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03"/>
      <c r="B155" s="704"/>
      <c r="C155" s="704"/>
      <c r="D155" s="704"/>
      <c r="E155" s="704"/>
      <c r="F155" s="705"/>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03"/>
      <c r="B156" s="704"/>
      <c r="C156" s="704"/>
      <c r="D156" s="704"/>
      <c r="E156" s="704"/>
      <c r="F156" s="705"/>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03"/>
      <c r="B157" s="704"/>
      <c r="C157" s="704"/>
      <c r="D157" s="704"/>
      <c r="E157" s="704"/>
      <c r="F157" s="705"/>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03"/>
      <c r="B158" s="704"/>
      <c r="C158" s="704"/>
      <c r="D158" s="704"/>
      <c r="E158" s="704"/>
      <c r="F158" s="705"/>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6"/>
      <c r="B159" s="707"/>
      <c r="C159" s="707"/>
      <c r="D159" s="707"/>
      <c r="E159" s="707"/>
      <c r="F159" s="708"/>
      <c r="G159" s="691" t="s">
        <v>22</v>
      </c>
      <c r="H159" s="692"/>
      <c r="I159" s="692"/>
      <c r="J159" s="692"/>
      <c r="K159" s="692"/>
      <c r="L159" s="693"/>
      <c r="M159" s="694"/>
      <c r="N159" s="694"/>
      <c r="O159" s="694"/>
      <c r="P159" s="694"/>
      <c r="Q159" s="694"/>
      <c r="R159" s="694"/>
      <c r="S159" s="694"/>
      <c r="T159" s="694"/>
      <c r="U159" s="694"/>
      <c r="V159" s="694"/>
      <c r="W159" s="694"/>
      <c r="X159" s="695"/>
      <c r="Y159" s="696">
        <f>SUM(Y149:AB158)</f>
        <v>0</v>
      </c>
      <c r="Z159" s="697"/>
      <c r="AA159" s="697"/>
      <c r="AB159" s="698"/>
      <c r="AC159" s="691" t="s">
        <v>22</v>
      </c>
      <c r="AD159" s="692"/>
      <c r="AE159" s="692"/>
      <c r="AF159" s="692"/>
      <c r="AG159" s="692"/>
      <c r="AH159" s="693"/>
      <c r="AI159" s="694"/>
      <c r="AJ159" s="694"/>
      <c r="AK159" s="694"/>
      <c r="AL159" s="694"/>
      <c r="AM159" s="694"/>
      <c r="AN159" s="694"/>
      <c r="AO159" s="694"/>
      <c r="AP159" s="694"/>
      <c r="AQ159" s="694"/>
      <c r="AR159" s="694"/>
      <c r="AS159" s="694"/>
      <c r="AT159" s="695"/>
      <c r="AU159" s="696">
        <f>SUM(AU149:AX158)</f>
        <v>0</v>
      </c>
      <c r="AV159" s="697"/>
      <c r="AW159" s="697"/>
      <c r="AX159" s="699"/>
    </row>
    <row r="160" spans="1:50" s="65" customFormat="1" ht="24.75" customHeight="1" thickBot="1" x14ac:dyDescent="0.2"/>
    <row r="161" spans="1:50" ht="30" customHeight="1" x14ac:dyDescent="0.15">
      <c r="A161" s="709" t="s">
        <v>34</v>
      </c>
      <c r="B161" s="710"/>
      <c r="C161" s="710"/>
      <c r="D161" s="710"/>
      <c r="E161" s="710"/>
      <c r="F161" s="711"/>
      <c r="G161" s="384" t="s">
        <v>471</v>
      </c>
      <c r="H161" s="385"/>
      <c r="I161" s="385"/>
      <c r="J161" s="385"/>
      <c r="K161" s="385"/>
      <c r="L161" s="385"/>
      <c r="M161" s="385"/>
      <c r="N161" s="385"/>
      <c r="O161" s="385"/>
      <c r="P161" s="385"/>
      <c r="Q161" s="385"/>
      <c r="R161" s="385"/>
      <c r="S161" s="385"/>
      <c r="T161" s="385"/>
      <c r="U161" s="385"/>
      <c r="V161" s="385"/>
      <c r="W161" s="385"/>
      <c r="X161" s="385"/>
      <c r="Y161" s="385"/>
      <c r="Z161" s="385"/>
      <c r="AA161" s="385"/>
      <c r="AB161" s="386"/>
      <c r="AC161" s="384" t="s">
        <v>472</v>
      </c>
      <c r="AD161" s="385"/>
      <c r="AE161" s="385"/>
      <c r="AF161" s="385"/>
      <c r="AG161" s="385"/>
      <c r="AH161" s="385"/>
      <c r="AI161" s="385"/>
      <c r="AJ161" s="385"/>
      <c r="AK161" s="385"/>
      <c r="AL161" s="385"/>
      <c r="AM161" s="385"/>
      <c r="AN161" s="385"/>
      <c r="AO161" s="385"/>
      <c r="AP161" s="385"/>
      <c r="AQ161" s="385"/>
      <c r="AR161" s="385"/>
      <c r="AS161" s="385"/>
      <c r="AT161" s="385"/>
      <c r="AU161" s="385"/>
      <c r="AV161" s="385"/>
      <c r="AW161" s="385"/>
      <c r="AX161" s="387"/>
    </row>
    <row r="162" spans="1:50" ht="24.75" customHeight="1" x14ac:dyDescent="0.15">
      <c r="A162" s="703"/>
      <c r="B162" s="704"/>
      <c r="C162" s="704"/>
      <c r="D162" s="704"/>
      <c r="E162" s="704"/>
      <c r="F162" s="705"/>
      <c r="G162" s="388" t="s">
        <v>19</v>
      </c>
      <c r="H162" s="389"/>
      <c r="I162" s="389"/>
      <c r="J162" s="389"/>
      <c r="K162" s="389"/>
      <c r="L162" s="390" t="s">
        <v>20</v>
      </c>
      <c r="M162" s="389"/>
      <c r="N162" s="389"/>
      <c r="O162" s="389"/>
      <c r="P162" s="389"/>
      <c r="Q162" s="389"/>
      <c r="R162" s="389"/>
      <c r="S162" s="389"/>
      <c r="T162" s="389"/>
      <c r="U162" s="389"/>
      <c r="V162" s="389"/>
      <c r="W162" s="389"/>
      <c r="X162" s="391"/>
      <c r="Y162" s="392" t="s">
        <v>21</v>
      </c>
      <c r="Z162" s="393"/>
      <c r="AA162" s="393"/>
      <c r="AB162" s="394"/>
      <c r="AC162" s="388" t="s">
        <v>19</v>
      </c>
      <c r="AD162" s="389"/>
      <c r="AE162" s="389"/>
      <c r="AF162" s="389"/>
      <c r="AG162" s="389"/>
      <c r="AH162" s="390" t="s">
        <v>20</v>
      </c>
      <c r="AI162" s="389"/>
      <c r="AJ162" s="389"/>
      <c r="AK162" s="389"/>
      <c r="AL162" s="389"/>
      <c r="AM162" s="389"/>
      <c r="AN162" s="389"/>
      <c r="AO162" s="389"/>
      <c r="AP162" s="389"/>
      <c r="AQ162" s="389"/>
      <c r="AR162" s="389"/>
      <c r="AS162" s="389"/>
      <c r="AT162" s="391"/>
      <c r="AU162" s="392" t="s">
        <v>21</v>
      </c>
      <c r="AV162" s="393"/>
      <c r="AW162" s="393"/>
      <c r="AX162" s="395"/>
    </row>
    <row r="163" spans="1:50" ht="24.75" customHeight="1" x14ac:dyDescent="0.15">
      <c r="A163" s="703"/>
      <c r="B163" s="704"/>
      <c r="C163" s="704"/>
      <c r="D163" s="704"/>
      <c r="E163" s="704"/>
      <c r="F163" s="705"/>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6"/>
    </row>
    <row r="164" spans="1:50" ht="24.75" customHeight="1" x14ac:dyDescent="0.15">
      <c r="A164" s="703"/>
      <c r="B164" s="704"/>
      <c r="C164" s="704"/>
      <c r="D164" s="704"/>
      <c r="E164" s="704"/>
      <c r="F164" s="705"/>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03"/>
      <c r="B165" s="704"/>
      <c r="C165" s="704"/>
      <c r="D165" s="704"/>
      <c r="E165" s="704"/>
      <c r="F165" s="705"/>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03"/>
      <c r="B166" s="704"/>
      <c r="C166" s="704"/>
      <c r="D166" s="704"/>
      <c r="E166" s="704"/>
      <c r="F166" s="705"/>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03"/>
      <c r="B167" s="704"/>
      <c r="C167" s="704"/>
      <c r="D167" s="704"/>
      <c r="E167" s="704"/>
      <c r="F167" s="705"/>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03"/>
      <c r="B168" s="704"/>
      <c r="C168" s="704"/>
      <c r="D168" s="704"/>
      <c r="E168" s="704"/>
      <c r="F168" s="705"/>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03"/>
      <c r="B169" s="704"/>
      <c r="C169" s="704"/>
      <c r="D169" s="704"/>
      <c r="E169" s="704"/>
      <c r="F169" s="705"/>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03"/>
      <c r="B170" s="704"/>
      <c r="C170" s="704"/>
      <c r="D170" s="704"/>
      <c r="E170" s="704"/>
      <c r="F170" s="705"/>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03"/>
      <c r="B171" s="704"/>
      <c r="C171" s="704"/>
      <c r="D171" s="704"/>
      <c r="E171" s="704"/>
      <c r="F171" s="705"/>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03"/>
      <c r="B172" s="704"/>
      <c r="C172" s="704"/>
      <c r="D172" s="704"/>
      <c r="E172" s="704"/>
      <c r="F172" s="705"/>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03"/>
      <c r="B173" s="704"/>
      <c r="C173" s="704"/>
      <c r="D173" s="704"/>
      <c r="E173" s="704"/>
      <c r="F173" s="705"/>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03"/>
      <c r="B174" s="704"/>
      <c r="C174" s="704"/>
      <c r="D174" s="704"/>
      <c r="E174" s="704"/>
      <c r="F174" s="705"/>
      <c r="G174" s="384" t="s">
        <v>473</v>
      </c>
      <c r="H174" s="385"/>
      <c r="I174" s="385"/>
      <c r="J174" s="385"/>
      <c r="K174" s="385"/>
      <c r="L174" s="385"/>
      <c r="M174" s="385"/>
      <c r="N174" s="385"/>
      <c r="O174" s="385"/>
      <c r="P174" s="385"/>
      <c r="Q174" s="385"/>
      <c r="R174" s="385"/>
      <c r="S174" s="385"/>
      <c r="T174" s="385"/>
      <c r="U174" s="385"/>
      <c r="V174" s="385"/>
      <c r="W174" s="385"/>
      <c r="X174" s="385"/>
      <c r="Y174" s="385"/>
      <c r="Z174" s="385"/>
      <c r="AA174" s="385"/>
      <c r="AB174" s="386"/>
      <c r="AC174" s="384" t="s">
        <v>474</v>
      </c>
      <c r="AD174" s="385"/>
      <c r="AE174" s="385"/>
      <c r="AF174" s="385"/>
      <c r="AG174" s="385"/>
      <c r="AH174" s="385"/>
      <c r="AI174" s="385"/>
      <c r="AJ174" s="385"/>
      <c r="AK174" s="385"/>
      <c r="AL174" s="385"/>
      <c r="AM174" s="385"/>
      <c r="AN174" s="385"/>
      <c r="AO174" s="385"/>
      <c r="AP174" s="385"/>
      <c r="AQ174" s="385"/>
      <c r="AR174" s="385"/>
      <c r="AS174" s="385"/>
      <c r="AT174" s="385"/>
      <c r="AU174" s="385"/>
      <c r="AV174" s="385"/>
      <c r="AW174" s="385"/>
      <c r="AX174" s="387"/>
    </row>
    <row r="175" spans="1:50" ht="25.5" customHeight="1" x14ac:dyDescent="0.15">
      <c r="A175" s="703"/>
      <c r="B175" s="704"/>
      <c r="C175" s="704"/>
      <c r="D175" s="704"/>
      <c r="E175" s="704"/>
      <c r="F175" s="705"/>
      <c r="G175" s="388" t="s">
        <v>19</v>
      </c>
      <c r="H175" s="389"/>
      <c r="I175" s="389"/>
      <c r="J175" s="389"/>
      <c r="K175" s="389"/>
      <c r="L175" s="390" t="s">
        <v>20</v>
      </c>
      <c r="M175" s="389"/>
      <c r="N175" s="389"/>
      <c r="O175" s="389"/>
      <c r="P175" s="389"/>
      <c r="Q175" s="389"/>
      <c r="R175" s="389"/>
      <c r="S175" s="389"/>
      <c r="T175" s="389"/>
      <c r="U175" s="389"/>
      <c r="V175" s="389"/>
      <c r="W175" s="389"/>
      <c r="X175" s="391"/>
      <c r="Y175" s="392" t="s">
        <v>21</v>
      </c>
      <c r="Z175" s="393"/>
      <c r="AA175" s="393"/>
      <c r="AB175" s="394"/>
      <c r="AC175" s="388" t="s">
        <v>19</v>
      </c>
      <c r="AD175" s="389"/>
      <c r="AE175" s="389"/>
      <c r="AF175" s="389"/>
      <c r="AG175" s="389"/>
      <c r="AH175" s="390" t="s">
        <v>20</v>
      </c>
      <c r="AI175" s="389"/>
      <c r="AJ175" s="389"/>
      <c r="AK175" s="389"/>
      <c r="AL175" s="389"/>
      <c r="AM175" s="389"/>
      <c r="AN175" s="389"/>
      <c r="AO175" s="389"/>
      <c r="AP175" s="389"/>
      <c r="AQ175" s="389"/>
      <c r="AR175" s="389"/>
      <c r="AS175" s="389"/>
      <c r="AT175" s="391"/>
      <c r="AU175" s="392" t="s">
        <v>21</v>
      </c>
      <c r="AV175" s="393"/>
      <c r="AW175" s="393"/>
      <c r="AX175" s="395"/>
    </row>
    <row r="176" spans="1:50" ht="24.75" customHeight="1" x14ac:dyDescent="0.15">
      <c r="A176" s="703"/>
      <c r="B176" s="704"/>
      <c r="C176" s="704"/>
      <c r="D176" s="704"/>
      <c r="E176" s="704"/>
      <c r="F176" s="705"/>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6"/>
    </row>
    <row r="177" spans="1:50" ht="24.75" customHeight="1" x14ac:dyDescent="0.15">
      <c r="A177" s="703"/>
      <c r="B177" s="704"/>
      <c r="C177" s="704"/>
      <c r="D177" s="704"/>
      <c r="E177" s="704"/>
      <c r="F177" s="705"/>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03"/>
      <c r="B178" s="704"/>
      <c r="C178" s="704"/>
      <c r="D178" s="704"/>
      <c r="E178" s="704"/>
      <c r="F178" s="705"/>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03"/>
      <c r="B179" s="704"/>
      <c r="C179" s="704"/>
      <c r="D179" s="704"/>
      <c r="E179" s="704"/>
      <c r="F179" s="705"/>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03"/>
      <c r="B180" s="704"/>
      <c r="C180" s="704"/>
      <c r="D180" s="704"/>
      <c r="E180" s="704"/>
      <c r="F180" s="705"/>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03"/>
      <c r="B181" s="704"/>
      <c r="C181" s="704"/>
      <c r="D181" s="704"/>
      <c r="E181" s="704"/>
      <c r="F181" s="705"/>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03"/>
      <c r="B182" s="704"/>
      <c r="C182" s="704"/>
      <c r="D182" s="704"/>
      <c r="E182" s="704"/>
      <c r="F182" s="705"/>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03"/>
      <c r="B183" s="704"/>
      <c r="C183" s="704"/>
      <c r="D183" s="704"/>
      <c r="E183" s="704"/>
      <c r="F183" s="705"/>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03"/>
      <c r="B184" s="704"/>
      <c r="C184" s="704"/>
      <c r="D184" s="704"/>
      <c r="E184" s="704"/>
      <c r="F184" s="705"/>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03"/>
      <c r="B185" s="704"/>
      <c r="C185" s="704"/>
      <c r="D185" s="704"/>
      <c r="E185" s="704"/>
      <c r="F185" s="705"/>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03"/>
      <c r="B186" s="704"/>
      <c r="C186" s="704"/>
      <c r="D186" s="704"/>
      <c r="E186" s="704"/>
      <c r="F186" s="705"/>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03"/>
      <c r="B187" s="704"/>
      <c r="C187" s="704"/>
      <c r="D187" s="704"/>
      <c r="E187" s="704"/>
      <c r="F187" s="705"/>
      <c r="G187" s="384" t="s">
        <v>475</v>
      </c>
      <c r="H187" s="385"/>
      <c r="I187" s="385"/>
      <c r="J187" s="385"/>
      <c r="K187" s="385"/>
      <c r="L187" s="385"/>
      <c r="M187" s="385"/>
      <c r="N187" s="385"/>
      <c r="O187" s="385"/>
      <c r="P187" s="385"/>
      <c r="Q187" s="385"/>
      <c r="R187" s="385"/>
      <c r="S187" s="385"/>
      <c r="T187" s="385"/>
      <c r="U187" s="385"/>
      <c r="V187" s="385"/>
      <c r="W187" s="385"/>
      <c r="X187" s="385"/>
      <c r="Y187" s="385"/>
      <c r="Z187" s="385"/>
      <c r="AA187" s="385"/>
      <c r="AB187" s="386"/>
      <c r="AC187" s="384" t="s">
        <v>476</v>
      </c>
      <c r="AD187" s="385"/>
      <c r="AE187" s="385"/>
      <c r="AF187" s="385"/>
      <c r="AG187" s="385"/>
      <c r="AH187" s="385"/>
      <c r="AI187" s="385"/>
      <c r="AJ187" s="385"/>
      <c r="AK187" s="385"/>
      <c r="AL187" s="385"/>
      <c r="AM187" s="385"/>
      <c r="AN187" s="385"/>
      <c r="AO187" s="385"/>
      <c r="AP187" s="385"/>
      <c r="AQ187" s="385"/>
      <c r="AR187" s="385"/>
      <c r="AS187" s="385"/>
      <c r="AT187" s="385"/>
      <c r="AU187" s="385"/>
      <c r="AV187" s="385"/>
      <c r="AW187" s="385"/>
      <c r="AX187" s="387"/>
    </row>
    <row r="188" spans="1:50" ht="24.75" customHeight="1" x14ac:dyDescent="0.15">
      <c r="A188" s="703"/>
      <c r="B188" s="704"/>
      <c r="C188" s="704"/>
      <c r="D188" s="704"/>
      <c r="E188" s="704"/>
      <c r="F188" s="705"/>
      <c r="G188" s="388" t="s">
        <v>19</v>
      </c>
      <c r="H188" s="389"/>
      <c r="I188" s="389"/>
      <c r="J188" s="389"/>
      <c r="K188" s="389"/>
      <c r="L188" s="390" t="s">
        <v>20</v>
      </c>
      <c r="M188" s="389"/>
      <c r="N188" s="389"/>
      <c r="O188" s="389"/>
      <c r="P188" s="389"/>
      <c r="Q188" s="389"/>
      <c r="R188" s="389"/>
      <c r="S188" s="389"/>
      <c r="T188" s="389"/>
      <c r="U188" s="389"/>
      <c r="V188" s="389"/>
      <c r="W188" s="389"/>
      <c r="X188" s="391"/>
      <c r="Y188" s="392" t="s">
        <v>21</v>
      </c>
      <c r="Z188" s="393"/>
      <c r="AA188" s="393"/>
      <c r="AB188" s="394"/>
      <c r="AC188" s="388" t="s">
        <v>19</v>
      </c>
      <c r="AD188" s="389"/>
      <c r="AE188" s="389"/>
      <c r="AF188" s="389"/>
      <c r="AG188" s="389"/>
      <c r="AH188" s="390" t="s">
        <v>20</v>
      </c>
      <c r="AI188" s="389"/>
      <c r="AJ188" s="389"/>
      <c r="AK188" s="389"/>
      <c r="AL188" s="389"/>
      <c r="AM188" s="389"/>
      <c r="AN188" s="389"/>
      <c r="AO188" s="389"/>
      <c r="AP188" s="389"/>
      <c r="AQ188" s="389"/>
      <c r="AR188" s="389"/>
      <c r="AS188" s="389"/>
      <c r="AT188" s="391"/>
      <c r="AU188" s="392" t="s">
        <v>21</v>
      </c>
      <c r="AV188" s="393"/>
      <c r="AW188" s="393"/>
      <c r="AX188" s="395"/>
    </row>
    <row r="189" spans="1:50" ht="24.75" customHeight="1" x14ac:dyDescent="0.15">
      <c r="A189" s="703"/>
      <c r="B189" s="704"/>
      <c r="C189" s="704"/>
      <c r="D189" s="704"/>
      <c r="E189" s="704"/>
      <c r="F189" s="705"/>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6"/>
    </row>
    <row r="190" spans="1:50" ht="24.75" customHeight="1" x14ac:dyDescent="0.15">
      <c r="A190" s="703"/>
      <c r="B190" s="704"/>
      <c r="C190" s="704"/>
      <c r="D190" s="704"/>
      <c r="E190" s="704"/>
      <c r="F190" s="705"/>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03"/>
      <c r="B191" s="704"/>
      <c r="C191" s="704"/>
      <c r="D191" s="704"/>
      <c r="E191" s="704"/>
      <c r="F191" s="705"/>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03"/>
      <c r="B192" s="704"/>
      <c r="C192" s="704"/>
      <c r="D192" s="704"/>
      <c r="E192" s="704"/>
      <c r="F192" s="705"/>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03"/>
      <c r="B193" s="704"/>
      <c r="C193" s="704"/>
      <c r="D193" s="704"/>
      <c r="E193" s="704"/>
      <c r="F193" s="705"/>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03"/>
      <c r="B194" s="704"/>
      <c r="C194" s="704"/>
      <c r="D194" s="704"/>
      <c r="E194" s="704"/>
      <c r="F194" s="705"/>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03"/>
      <c r="B195" s="704"/>
      <c r="C195" s="704"/>
      <c r="D195" s="704"/>
      <c r="E195" s="704"/>
      <c r="F195" s="705"/>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03"/>
      <c r="B196" s="704"/>
      <c r="C196" s="704"/>
      <c r="D196" s="704"/>
      <c r="E196" s="704"/>
      <c r="F196" s="705"/>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03"/>
      <c r="B197" s="704"/>
      <c r="C197" s="704"/>
      <c r="D197" s="704"/>
      <c r="E197" s="704"/>
      <c r="F197" s="705"/>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03"/>
      <c r="B198" s="704"/>
      <c r="C198" s="704"/>
      <c r="D198" s="704"/>
      <c r="E198" s="704"/>
      <c r="F198" s="705"/>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03"/>
      <c r="B199" s="704"/>
      <c r="C199" s="704"/>
      <c r="D199" s="704"/>
      <c r="E199" s="704"/>
      <c r="F199" s="705"/>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03"/>
      <c r="B200" s="704"/>
      <c r="C200" s="704"/>
      <c r="D200" s="704"/>
      <c r="E200" s="704"/>
      <c r="F200" s="705"/>
      <c r="G200" s="384" t="s">
        <v>477</v>
      </c>
      <c r="H200" s="385"/>
      <c r="I200" s="385"/>
      <c r="J200" s="385"/>
      <c r="K200" s="385"/>
      <c r="L200" s="385"/>
      <c r="M200" s="385"/>
      <c r="N200" s="385"/>
      <c r="O200" s="385"/>
      <c r="P200" s="385"/>
      <c r="Q200" s="385"/>
      <c r="R200" s="385"/>
      <c r="S200" s="385"/>
      <c r="T200" s="385"/>
      <c r="U200" s="385"/>
      <c r="V200" s="385"/>
      <c r="W200" s="385"/>
      <c r="X200" s="385"/>
      <c r="Y200" s="385"/>
      <c r="Z200" s="385"/>
      <c r="AA200" s="385"/>
      <c r="AB200" s="386"/>
      <c r="AC200" s="384" t="s">
        <v>478</v>
      </c>
      <c r="AD200" s="385"/>
      <c r="AE200" s="385"/>
      <c r="AF200" s="385"/>
      <c r="AG200" s="385"/>
      <c r="AH200" s="385"/>
      <c r="AI200" s="385"/>
      <c r="AJ200" s="385"/>
      <c r="AK200" s="385"/>
      <c r="AL200" s="385"/>
      <c r="AM200" s="385"/>
      <c r="AN200" s="385"/>
      <c r="AO200" s="385"/>
      <c r="AP200" s="385"/>
      <c r="AQ200" s="385"/>
      <c r="AR200" s="385"/>
      <c r="AS200" s="385"/>
      <c r="AT200" s="385"/>
      <c r="AU200" s="385"/>
      <c r="AV200" s="385"/>
      <c r="AW200" s="385"/>
      <c r="AX200" s="387"/>
    </row>
    <row r="201" spans="1:50" ht="24.75" customHeight="1" x14ac:dyDescent="0.15">
      <c r="A201" s="703"/>
      <c r="B201" s="704"/>
      <c r="C201" s="704"/>
      <c r="D201" s="704"/>
      <c r="E201" s="704"/>
      <c r="F201" s="705"/>
      <c r="G201" s="388" t="s">
        <v>19</v>
      </c>
      <c r="H201" s="389"/>
      <c r="I201" s="389"/>
      <c r="J201" s="389"/>
      <c r="K201" s="389"/>
      <c r="L201" s="390" t="s">
        <v>20</v>
      </c>
      <c r="M201" s="389"/>
      <c r="N201" s="389"/>
      <c r="O201" s="389"/>
      <c r="P201" s="389"/>
      <c r="Q201" s="389"/>
      <c r="R201" s="389"/>
      <c r="S201" s="389"/>
      <c r="T201" s="389"/>
      <c r="U201" s="389"/>
      <c r="V201" s="389"/>
      <c r="W201" s="389"/>
      <c r="X201" s="391"/>
      <c r="Y201" s="392" t="s">
        <v>21</v>
      </c>
      <c r="Z201" s="393"/>
      <c r="AA201" s="393"/>
      <c r="AB201" s="394"/>
      <c r="AC201" s="388" t="s">
        <v>19</v>
      </c>
      <c r="AD201" s="389"/>
      <c r="AE201" s="389"/>
      <c r="AF201" s="389"/>
      <c r="AG201" s="389"/>
      <c r="AH201" s="390" t="s">
        <v>20</v>
      </c>
      <c r="AI201" s="389"/>
      <c r="AJ201" s="389"/>
      <c r="AK201" s="389"/>
      <c r="AL201" s="389"/>
      <c r="AM201" s="389"/>
      <c r="AN201" s="389"/>
      <c r="AO201" s="389"/>
      <c r="AP201" s="389"/>
      <c r="AQ201" s="389"/>
      <c r="AR201" s="389"/>
      <c r="AS201" s="389"/>
      <c r="AT201" s="391"/>
      <c r="AU201" s="392" t="s">
        <v>21</v>
      </c>
      <c r="AV201" s="393"/>
      <c r="AW201" s="393"/>
      <c r="AX201" s="395"/>
    </row>
    <row r="202" spans="1:50" ht="24.75" customHeight="1" x14ac:dyDescent="0.15">
      <c r="A202" s="703"/>
      <c r="B202" s="704"/>
      <c r="C202" s="704"/>
      <c r="D202" s="704"/>
      <c r="E202" s="704"/>
      <c r="F202" s="705"/>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6"/>
    </row>
    <row r="203" spans="1:50" ht="24.75" customHeight="1" x14ac:dyDescent="0.15">
      <c r="A203" s="703"/>
      <c r="B203" s="704"/>
      <c r="C203" s="704"/>
      <c r="D203" s="704"/>
      <c r="E203" s="704"/>
      <c r="F203" s="705"/>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03"/>
      <c r="B204" s="704"/>
      <c r="C204" s="704"/>
      <c r="D204" s="704"/>
      <c r="E204" s="704"/>
      <c r="F204" s="705"/>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03"/>
      <c r="B205" s="704"/>
      <c r="C205" s="704"/>
      <c r="D205" s="704"/>
      <c r="E205" s="704"/>
      <c r="F205" s="705"/>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03"/>
      <c r="B206" s="704"/>
      <c r="C206" s="704"/>
      <c r="D206" s="704"/>
      <c r="E206" s="704"/>
      <c r="F206" s="705"/>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03"/>
      <c r="B207" s="704"/>
      <c r="C207" s="704"/>
      <c r="D207" s="704"/>
      <c r="E207" s="704"/>
      <c r="F207" s="705"/>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03"/>
      <c r="B208" s="704"/>
      <c r="C208" s="704"/>
      <c r="D208" s="704"/>
      <c r="E208" s="704"/>
      <c r="F208" s="705"/>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03"/>
      <c r="B209" s="704"/>
      <c r="C209" s="704"/>
      <c r="D209" s="704"/>
      <c r="E209" s="704"/>
      <c r="F209" s="705"/>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03"/>
      <c r="B210" s="704"/>
      <c r="C210" s="704"/>
      <c r="D210" s="704"/>
      <c r="E210" s="704"/>
      <c r="F210" s="705"/>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03"/>
      <c r="B211" s="704"/>
      <c r="C211" s="704"/>
      <c r="D211" s="704"/>
      <c r="E211" s="704"/>
      <c r="F211" s="705"/>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6"/>
      <c r="B212" s="707"/>
      <c r="C212" s="707"/>
      <c r="D212" s="707"/>
      <c r="E212" s="707"/>
      <c r="F212" s="708"/>
      <c r="G212" s="691" t="s">
        <v>22</v>
      </c>
      <c r="H212" s="692"/>
      <c r="I212" s="692"/>
      <c r="J212" s="692"/>
      <c r="K212" s="692"/>
      <c r="L212" s="693"/>
      <c r="M212" s="694"/>
      <c r="N212" s="694"/>
      <c r="O212" s="694"/>
      <c r="P212" s="694"/>
      <c r="Q212" s="694"/>
      <c r="R212" s="694"/>
      <c r="S212" s="694"/>
      <c r="T212" s="694"/>
      <c r="U212" s="694"/>
      <c r="V212" s="694"/>
      <c r="W212" s="694"/>
      <c r="X212" s="695"/>
      <c r="Y212" s="696">
        <f>SUM(Y202:AB211)</f>
        <v>0</v>
      </c>
      <c r="Z212" s="697"/>
      <c r="AA212" s="697"/>
      <c r="AB212" s="698"/>
      <c r="AC212" s="691" t="s">
        <v>22</v>
      </c>
      <c r="AD212" s="692"/>
      <c r="AE212" s="692"/>
      <c r="AF212" s="692"/>
      <c r="AG212" s="692"/>
      <c r="AH212" s="693"/>
      <c r="AI212" s="694"/>
      <c r="AJ212" s="694"/>
      <c r="AK212" s="694"/>
      <c r="AL212" s="694"/>
      <c r="AM212" s="694"/>
      <c r="AN212" s="694"/>
      <c r="AO212" s="694"/>
      <c r="AP212" s="694"/>
      <c r="AQ212" s="694"/>
      <c r="AR212" s="694"/>
      <c r="AS212" s="694"/>
      <c r="AT212" s="695"/>
      <c r="AU212" s="696">
        <f>SUM(AU202:AX211)</f>
        <v>0</v>
      </c>
      <c r="AV212" s="697"/>
      <c r="AW212" s="697"/>
      <c r="AX212" s="699"/>
    </row>
    <row r="213" spans="1:50" s="65" customFormat="1" ht="24.75" customHeight="1" thickBot="1" x14ac:dyDescent="0.2"/>
    <row r="214" spans="1:50" ht="30" customHeight="1" x14ac:dyDescent="0.15">
      <c r="A214" s="700" t="s">
        <v>34</v>
      </c>
      <c r="B214" s="701"/>
      <c r="C214" s="701"/>
      <c r="D214" s="701"/>
      <c r="E214" s="701"/>
      <c r="F214" s="702"/>
      <c r="G214" s="384" t="s">
        <v>479</v>
      </c>
      <c r="H214" s="385"/>
      <c r="I214" s="385"/>
      <c r="J214" s="385"/>
      <c r="K214" s="385"/>
      <c r="L214" s="385"/>
      <c r="M214" s="385"/>
      <c r="N214" s="385"/>
      <c r="O214" s="385"/>
      <c r="P214" s="385"/>
      <c r="Q214" s="385"/>
      <c r="R214" s="385"/>
      <c r="S214" s="385"/>
      <c r="T214" s="385"/>
      <c r="U214" s="385"/>
      <c r="V214" s="385"/>
      <c r="W214" s="385"/>
      <c r="X214" s="385"/>
      <c r="Y214" s="385"/>
      <c r="Z214" s="385"/>
      <c r="AA214" s="385"/>
      <c r="AB214" s="386"/>
      <c r="AC214" s="384" t="s">
        <v>480</v>
      </c>
      <c r="AD214" s="385"/>
      <c r="AE214" s="385"/>
      <c r="AF214" s="385"/>
      <c r="AG214" s="385"/>
      <c r="AH214" s="385"/>
      <c r="AI214" s="385"/>
      <c r="AJ214" s="385"/>
      <c r="AK214" s="385"/>
      <c r="AL214" s="385"/>
      <c r="AM214" s="385"/>
      <c r="AN214" s="385"/>
      <c r="AO214" s="385"/>
      <c r="AP214" s="385"/>
      <c r="AQ214" s="385"/>
      <c r="AR214" s="385"/>
      <c r="AS214" s="385"/>
      <c r="AT214" s="385"/>
      <c r="AU214" s="385"/>
      <c r="AV214" s="385"/>
      <c r="AW214" s="385"/>
      <c r="AX214" s="387"/>
    </row>
    <row r="215" spans="1:50" ht="24.75" customHeight="1" x14ac:dyDescent="0.15">
      <c r="A215" s="703"/>
      <c r="B215" s="704"/>
      <c r="C215" s="704"/>
      <c r="D215" s="704"/>
      <c r="E215" s="704"/>
      <c r="F215" s="705"/>
      <c r="G215" s="388" t="s">
        <v>19</v>
      </c>
      <c r="H215" s="389"/>
      <c r="I215" s="389"/>
      <c r="J215" s="389"/>
      <c r="K215" s="389"/>
      <c r="L215" s="390" t="s">
        <v>20</v>
      </c>
      <c r="M215" s="389"/>
      <c r="N215" s="389"/>
      <c r="O215" s="389"/>
      <c r="P215" s="389"/>
      <c r="Q215" s="389"/>
      <c r="R215" s="389"/>
      <c r="S215" s="389"/>
      <c r="T215" s="389"/>
      <c r="U215" s="389"/>
      <c r="V215" s="389"/>
      <c r="W215" s="389"/>
      <c r="X215" s="391"/>
      <c r="Y215" s="392" t="s">
        <v>21</v>
      </c>
      <c r="Z215" s="393"/>
      <c r="AA215" s="393"/>
      <c r="AB215" s="394"/>
      <c r="AC215" s="388" t="s">
        <v>19</v>
      </c>
      <c r="AD215" s="389"/>
      <c r="AE215" s="389"/>
      <c r="AF215" s="389"/>
      <c r="AG215" s="389"/>
      <c r="AH215" s="390" t="s">
        <v>20</v>
      </c>
      <c r="AI215" s="389"/>
      <c r="AJ215" s="389"/>
      <c r="AK215" s="389"/>
      <c r="AL215" s="389"/>
      <c r="AM215" s="389"/>
      <c r="AN215" s="389"/>
      <c r="AO215" s="389"/>
      <c r="AP215" s="389"/>
      <c r="AQ215" s="389"/>
      <c r="AR215" s="389"/>
      <c r="AS215" s="389"/>
      <c r="AT215" s="391"/>
      <c r="AU215" s="392" t="s">
        <v>21</v>
      </c>
      <c r="AV215" s="393"/>
      <c r="AW215" s="393"/>
      <c r="AX215" s="395"/>
    </row>
    <row r="216" spans="1:50" ht="24.75" customHeight="1" x14ac:dyDescent="0.15">
      <c r="A216" s="703"/>
      <c r="B216" s="704"/>
      <c r="C216" s="704"/>
      <c r="D216" s="704"/>
      <c r="E216" s="704"/>
      <c r="F216" s="705"/>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6"/>
    </row>
    <row r="217" spans="1:50" ht="24.75" customHeight="1" x14ac:dyDescent="0.15">
      <c r="A217" s="703"/>
      <c r="B217" s="704"/>
      <c r="C217" s="704"/>
      <c r="D217" s="704"/>
      <c r="E217" s="704"/>
      <c r="F217" s="705"/>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03"/>
      <c r="B218" s="704"/>
      <c r="C218" s="704"/>
      <c r="D218" s="704"/>
      <c r="E218" s="704"/>
      <c r="F218" s="705"/>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03"/>
      <c r="B219" s="704"/>
      <c r="C219" s="704"/>
      <c r="D219" s="704"/>
      <c r="E219" s="704"/>
      <c r="F219" s="705"/>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03"/>
      <c r="B220" s="704"/>
      <c r="C220" s="704"/>
      <c r="D220" s="704"/>
      <c r="E220" s="704"/>
      <c r="F220" s="705"/>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03"/>
      <c r="B221" s="704"/>
      <c r="C221" s="704"/>
      <c r="D221" s="704"/>
      <c r="E221" s="704"/>
      <c r="F221" s="705"/>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03"/>
      <c r="B222" s="704"/>
      <c r="C222" s="704"/>
      <c r="D222" s="704"/>
      <c r="E222" s="704"/>
      <c r="F222" s="705"/>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03"/>
      <c r="B223" s="704"/>
      <c r="C223" s="704"/>
      <c r="D223" s="704"/>
      <c r="E223" s="704"/>
      <c r="F223" s="705"/>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03"/>
      <c r="B224" s="704"/>
      <c r="C224" s="704"/>
      <c r="D224" s="704"/>
      <c r="E224" s="704"/>
      <c r="F224" s="705"/>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03"/>
      <c r="B225" s="704"/>
      <c r="C225" s="704"/>
      <c r="D225" s="704"/>
      <c r="E225" s="704"/>
      <c r="F225" s="705"/>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03"/>
      <c r="B226" s="704"/>
      <c r="C226" s="704"/>
      <c r="D226" s="704"/>
      <c r="E226" s="704"/>
      <c r="F226" s="705"/>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03"/>
      <c r="B227" s="704"/>
      <c r="C227" s="704"/>
      <c r="D227" s="704"/>
      <c r="E227" s="704"/>
      <c r="F227" s="705"/>
      <c r="G227" s="384" t="s">
        <v>481</v>
      </c>
      <c r="H227" s="385"/>
      <c r="I227" s="385"/>
      <c r="J227" s="385"/>
      <c r="K227" s="385"/>
      <c r="L227" s="385"/>
      <c r="M227" s="385"/>
      <c r="N227" s="385"/>
      <c r="O227" s="385"/>
      <c r="P227" s="385"/>
      <c r="Q227" s="385"/>
      <c r="R227" s="385"/>
      <c r="S227" s="385"/>
      <c r="T227" s="385"/>
      <c r="U227" s="385"/>
      <c r="V227" s="385"/>
      <c r="W227" s="385"/>
      <c r="X227" s="385"/>
      <c r="Y227" s="385"/>
      <c r="Z227" s="385"/>
      <c r="AA227" s="385"/>
      <c r="AB227" s="386"/>
      <c r="AC227" s="384" t="s">
        <v>482</v>
      </c>
      <c r="AD227" s="385"/>
      <c r="AE227" s="385"/>
      <c r="AF227" s="385"/>
      <c r="AG227" s="385"/>
      <c r="AH227" s="385"/>
      <c r="AI227" s="385"/>
      <c r="AJ227" s="385"/>
      <c r="AK227" s="385"/>
      <c r="AL227" s="385"/>
      <c r="AM227" s="385"/>
      <c r="AN227" s="385"/>
      <c r="AO227" s="385"/>
      <c r="AP227" s="385"/>
      <c r="AQ227" s="385"/>
      <c r="AR227" s="385"/>
      <c r="AS227" s="385"/>
      <c r="AT227" s="385"/>
      <c r="AU227" s="385"/>
      <c r="AV227" s="385"/>
      <c r="AW227" s="385"/>
      <c r="AX227" s="387"/>
    </row>
    <row r="228" spans="1:50" ht="25.5" customHeight="1" x14ac:dyDescent="0.15">
      <c r="A228" s="703"/>
      <c r="B228" s="704"/>
      <c r="C228" s="704"/>
      <c r="D228" s="704"/>
      <c r="E228" s="704"/>
      <c r="F228" s="705"/>
      <c r="G228" s="388" t="s">
        <v>19</v>
      </c>
      <c r="H228" s="389"/>
      <c r="I228" s="389"/>
      <c r="J228" s="389"/>
      <c r="K228" s="389"/>
      <c r="L228" s="390" t="s">
        <v>20</v>
      </c>
      <c r="M228" s="389"/>
      <c r="N228" s="389"/>
      <c r="O228" s="389"/>
      <c r="P228" s="389"/>
      <c r="Q228" s="389"/>
      <c r="R228" s="389"/>
      <c r="S228" s="389"/>
      <c r="T228" s="389"/>
      <c r="U228" s="389"/>
      <c r="V228" s="389"/>
      <c r="W228" s="389"/>
      <c r="X228" s="391"/>
      <c r="Y228" s="392" t="s">
        <v>21</v>
      </c>
      <c r="Z228" s="393"/>
      <c r="AA228" s="393"/>
      <c r="AB228" s="394"/>
      <c r="AC228" s="388" t="s">
        <v>19</v>
      </c>
      <c r="AD228" s="389"/>
      <c r="AE228" s="389"/>
      <c r="AF228" s="389"/>
      <c r="AG228" s="389"/>
      <c r="AH228" s="390" t="s">
        <v>20</v>
      </c>
      <c r="AI228" s="389"/>
      <c r="AJ228" s="389"/>
      <c r="AK228" s="389"/>
      <c r="AL228" s="389"/>
      <c r="AM228" s="389"/>
      <c r="AN228" s="389"/>
      <c r="AO228" s="389"/>
      <c r="AP228" s="389"/>
      <c r="AQ228" s="389"/>
      <c r="AR228" s="389"/>
      <c r="AS228" s="389"/>
      <c r="AT228" s="391"/>
      <c r="AU228" s="392" t="s">
        <v>21</v>
      </c>
      <c r="AV228" s="393"/>
      <c r="AW228" s="393"/>
      <c r="AX228" s="395"/>
    </row>
    <row r="229" spans="1:50" ht="24.75" customHeight="1" x14ac:dyDescent="0.15">
      <c r="A229" s="703"/>
      <c r="B229" s="704"/>
      <c r="C229" s="704"/>
      <c r="D229" s="704"/>
      <c r="E229" s="704"/>
      <c r="F229" s="705"/>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6"/>
    </row>
    <row r="230" spans="1:50" ht="24.75" customHeight="1" x14ac:dyDescent="0.15">
      <c r="A230" s="703"/>
      <c r="B230" s="704"/>
      <c r="C230" s="704"/>
      <c r="D230" s="704"/>
      <c r="E230" s="704"/>
      <c r="F230" s="705"/>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03"/>
      <c r="B231" s="704"/>
      <c r="C231" s="704"/>
      <c r="D231" s="704"/>
      <c r="E231" s="704"/>
      <c r="F231" s="705"/>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03"/>
      <c r="B232" s="704"/>
      <c r="C232" s="704"/>
      <c r="D232" s="704"/>
      <c r="E232" s="704"/>
      <c r="F232" s="705"/>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03"/>
      <c r="B233" s="704"/>
      <c r="C233" s="704"/>
      <c r="D233" s="704"/>
      <c r="E233" s="704"/>
      <c r="F233" s="705"/>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03"/>
      <c r="B234" s="704"/>
      <c r="C234" s="704"/>
      <c r="D234" s="704"/>
      <c r="E234" s="704"/>
      <c r="F234" s="705"/>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03"/>
      <c r="B235" s="704"/>
      <c r="C235" s="704"/>
      <c r="D235" s="704"/>
      <c r="E235" s="704"/>
      <c r="F235" s="705"/>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03"/>
      <c r="B236" s="704"/>
      <c r="C236" s="704"/>
      <c r="D236" s="704"/>
      <c r="E236" s="704"/>
      <c r="F236" s="705"/>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03"/>
      <c r="B237" s="704"/>
      <c r="C237" s="704"/>
      <c r="D237" s="704"/>
      <c r="E237" s="704"/>
      <c r="F237" s="705"/>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03"/>
      <c r="B238" s="704"/>
      <c r="C238" s="704"/>
      <c r="D238" s="704"/>
      <c r="E238" s="704"/>
      <c r="F238" s="705"/>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03"/>
      <c r="B239" s="704"/>
      <c r="C239" s="704"/>
      <c r="D239" s="704"/>
      <c r="E239" s="704"/>
      <c r="F239" s="705"/>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03"/>
      <c r="B240" s="704"/>
      <c r="C240" s="704"/>
      <c r="D240" s="704"/>
      <c r="E240" s="704"/>
      <c r="F240" s="705"/>
      <c r="G240" s="384" t="s">
        <v>483</v>
      </c>
      <c r="H240" s="385"/>
      <c r="I240" s="385"/>
      <c r="J240" s="385"/>
      <c r="K240" s="385"/>
      <c r="L240" s="385"/>
      <c r="M240" s="385"/>
      <c r="N240" s="385"/>
      <c r="O240" s="385"/>
      <c r="P240" s="385"/>
      <c r="Q240" s="385"/>
      <c r="R240" s="385"/>
      <c r="S240" s="385"/>
      <c r="T240" s="385"/>
      <c r="U240" s="385"/>
      <c r="V240" s="385"/>
      <c r="W240" s="385"/>
      <c r="X240" s="385"/>
      <c r="Y240" s="385"/>
      <c r="Z240" s="385"/>
      <c r="AA240" s="385"/>
      <c r="AB240" s="386"/>
      <c r="AC240" s="384" t="s">
        <v>484</v>
      </c>
      <c r="AD240" s="385"/>
      <c r="AE240" s="385"/>
      <c r="AF240" s="385"/>
      <c r="AG240" s="385"/>
      <c r="AH240" s="385"/>
      <c r="AI240" s="385"/>
      <c r="AJ240" s="385"/>
      <c r="AK240" s="385"/>
      <c r="AL240" s="385"/>
      <c r="AM240" s="385"/>
      <c r="AN240" s="385"/>
      <c r="AO240" s="385"/>
      <c r="AP240" s="385"/>
      <c r="AQ240" s="385"/>
      <c r="AR240" s="385"/>
      <c r="AS240" s="385"/>
      <c r="AT240" s="385"/>
      <c r="AU240" s="385"/>
      <c r="AV240" s="385"/>
      <c r="AW240" s="385"/>
      <c r="AX240" s="387"/>
    </row>
    <row r="241" spans="1:50" ht="24.75" customHeight="1" x14ac:dyDescent="0.15">
      <c r="A241" s="703"/>
      <c r="B241" s="704"/>
      <c r="C241" s="704"/>
      <c r="D241" s="704"/>
      <c r="E241" s="704"/>
      <c r="F241" s="705"/>
      <c r="G241" s="388" t="s">
        <v>19</v>
      </c>
      <c r="H241" s="389"/>
      <c r="I241" s="389"/>
      <c r="J241" s="389"/>
      <c r="K241" s="389"/>
      <c r="L241" s="390" t="s">
        <v>20</v>
      </c>
      <c r="M241" s="389"/>
      <c r="N241" s="389"/>
      <c r="O241" s="389"/>
      <c r="P241" s="389"/>
      <c r="Q241" s="389"/>
      <c r="R241" s="389"/>
      <c r="S241" s="389"/>
      <c r="T241" s="389"/>
      <c r="U241" s="389"/>
      <c r="V241" s="389"/>
      <c r="W241" s="389"/>
      <c r="X241" s="391"/>
      <c r="Y241" s="392" t="s">
        <v>21</v>
      </c>
      <c r="Z241" s="393"/>
      <c r="AA241" s="393"/>
      <c r="AB241" s="394"/>
      <c r="AC241" s="388" t="s">
        <v>19</v>
      </c>
      <c r="AD241" s="389"/>
      <c r="AE241" s="389"/>
      <c r="AF241" s="389"/>
      <c r="AG241" s="389"/>
      <c r="AH241" s="390" t="s">
        <v>20</v>
      </c>
      <c r="AI241" s="389"/>
      <c r="AJ241" s="389"/>
      <c r="AK241" s="389"/>
      <c r="AL241" s="389"/>
      <c r="AM241" s="389"/>
      <c r="AN241" s="389"/>
      <c r="AO241" s="389"/>
      <c r="AP241" s="389"/>
      <c r="AQ241" s="389"/>
      <c r="AR241" s="389"/>
      <c r="AS241" s="389"/>
      <c r="AT241" s="391"/>
      <c r="AU241" s="392" t="s">
        <v>21</v>
      </c>
      <c r="AV241" s="393"/>
      <c r="AW241" s="393"/>
      <c r="AX241" s="395"/>
    </row>
    <row r="242" spans="1:50" ht="24.75" customHeight="1" x14ac:dyDescent="0.15">
      <c r="A242" s="703"/>
      <c r="B242" s="704"/>
      <c r="C242" s="704"/>
      <c r="D242" s="704"/>
      <c r="E242" s="704"/>
      <c r="F242" s="705"/>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6"/>
    </row>
    <row r="243" spans="1:50" ht="24.75" customHeight="1" x14ac:dyDescent="0.15">
      <c r="A243" s="703"/>
      <c r="B243" s="704"/>
      <c r="C243" s="704"/>
      <c r="D243" s="704"/>
      <c r="E243" s="704"/>
      <c r="F243" s="705"/>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03"/>
      <c r="B244" s="704"/>
      <c r="C244" s="704"/>
      <c r="D244" s="704"/>
      <c r="E244" s="704"/>
      <c r="F244" s="705"/>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03"/>
      <c r="B245" s="704"/>
      <c r="C245" s="704"/>
      <c r="D245" s="704"/>
      <c r="E245" s="704"/>
      <c r="F245" s="705"/>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03"/>
      <c r="B246" s="704"/>
      <c r="C246" s="704"/>
      <c r="D246" s="704"/>
      <c r="E246" s="704"/>
      <c r="F246" s="705"/>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03"/>
      <c r="B247" s="704"/>
      <c r="C247" s="704"/>
      <c r="D247" s="704"/>
      <c r="E247" s="704"/>
      <c r="F247" s="705"/>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03"/>
      <c r="B248" s="704"/>
      <c r="C248" s="704"/>
      <c r="D248" s="704"/>
      <c r="E248" s="704"/>
      <c r="F248" s="705"/>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03"/>
      <c r="B249" s="704"/>
      <c r="C249" s="704"/>
      <c r="D249" s="704"/>
      <c r="E249" s="704"/>
      <c r="F249" s="705"/>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03"/>
      <c r="B250" s="704"/>
      <c r="C250" s="704"/>
      <c r="D250" s="704"/>
      <c r="E250" s="704"/>
      <c r="F250" s="705"/>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03"/>
      <c r="B251" s="704"/>
      <c r="C251" s="704"/>
      <c r="D251" s="704"/>
      <c r="E251" s="704"/>
      <c r="F251" s="705"/>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03"/>
      <c r="B252" s="704"/>
      <c r="C252" s="704"/>
      <c r="D252" s="704"/>
      <c r="E252" s="704"/>
      <c r="F252" s="705"/>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03"/>
      <c r="B253" s="704"/>
      <c r="C253" s="704"/>
      <c r="D253" s="704"/>
      <c r="E253" s="704"/>
      <c r="F253" s="705"/>
      <c r="G253" s="384" t="s">
        <v>485</v>
      </c>
      <c r="H253" s="385"/>
      <c r="I253" s="385"/>
      <c r="J253" s="385"/>
      <c r="K253" s="385"/>
      <c r="L253" s="385"/>
      <c r="M253" s="385"/>
      <c r="N253" s="385"/>
      <c r="O253" s="385"/>
      <c r="P253" s="385"/>
      <c r="Q253" s="385"/>
      <c r="R253" s="385"/>
      <c r="S253" s="385"/>
      <c r="T253" s="385"/>
      <c r="U253" s="385"/>
      <c r="V253" s="385"/>
      <c r="W253" s="385"/>
      <c r="X253" s="385"/>
      <c r="Y253" s="385"/>
      <c r="Z253" s="385"/>
      <c r="AA253" s="385"/>
      <c r="AB253" s="386"/>
      <c r="AC253" s="384" t="s">
        <v>486</v>
      </c>
      <c r="AD253" s="385"/>
      <c r="AE253" s="385"/>
      <c r="AF253" s="385"/>
      <c r="AG253" s="385"/>
      <c r="AH253" s="385"/>
      <c r="AI253" s="385"/>
      <c r="AJ253" s="385"/>
      <c r="AK253" s="385"/>
      <c r="AL253" s="385"/>
      <c r="AM253" s="385"/>
      <c r="AN253" s="385"/>
      <c r="AO253" s="385"/>
      <c r="AP253" s="385"/>
      <c r="AQ253" s="385"/>
      <c r="AR253" s="385"/>
      <c r="AS253" s="385"/>
      <c r="AT253" s="385"/>
      <c r="AU253" s="385"/>
      <c r="AV253" s="385"/>
      <c r="AW253" s="385"/>
      <c r="AX253" s="387"/>
    </row>
    <row r="254" spans="1:50" ht="24.75" customHeight="1" x14ac:dyDescent="0.15">
      <c r="A254" s="703"/>
      <c r="B254" s="704"/>
      <c r="C254" s="704"/>
      <c r="D254" s="704"/>
      <c r="E254" s="704"/>
      <c r="F254" s="705"/>
      <c r="G254" s="388" t="s">
        <v>19</v>
      </c>
      <c r="H254" s="389"/>
      <c r="I254" s="389"/>
      <c r="J254" s="389"/>
      <c r="K254" s="389"/>
      <c r="L254" s="390" t="s">
        <v>20</v>
      </c>
      <c r="M254" s="389"/>
      <c r="N254" s="389"/>
      <c r="O254" s="389"/>
      <c r="P254" s="389"/>
      <c r="Q254" s="389"/>
      <c r="R254" s="389"/>
      <c r="S254" s="389"/>
      <c r="T254" s="389"/>
      <c r="U254" s="389"/>
      <c r="V254" s="389"/>
      <c r="W254" s="389"/>
      <c r="X254" s="391"/>
      <c r="Y254" s="392" t="s">
        <v>21</v>
      </c>
      <c r="Z254" s="393"/>
      <c r="AA254" s="393"/>
      <c r="AB254" s="394"/>
      <c r="AC254" s="388" t="s">
        <v>19</v>
      </c>
      <c r="AD254" s="389"/>
      <c r="AE254" s="389"/>
      <c r="AF254" s="389"/>
      <c r="AG254" s="389"/>
      <c r="AH254" s="390" t="s">
        <v>20</v>
      </c>
      <c r="AI254" s="389"/>
      <c r="AJ254" s="389"/>
      <c r="AK254" s="389"/>
      <c r="AL254" s="389"/>
      <c r="AM254" s="389"/>
      <c r="AN254" s="389"/>
      <c r="AO254" s="389"/>
      <c r="AP254" s="389"/>
      <c r="AQ254" s="389"/>
      <c r="AR254" s="389"/>
      <c r="AS254" s="389"/>
      <c r="AT254" s="391"/>
      <c r="AU254" s="392" t="s">
        <v>21</v>
      </c>
      <c r="AV254" s="393"/>
      <c r="AW254" s="393"/>
      <c r="AX254" s="395"/>
    </row>
    <row r="255" spans="1:50" ht="24.75" customHeight="1" x14ac:dyDescent="0.15">
      <c r="A255" s="703"/>
      <c r="B255" s="704"/>
      <c r="C255" s="704"/>
      <c r="D255" s="704"/>
      <c r="E255" s="704"/>
      <c r="F255" s="705"/>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6"/>
    </row>
    <row r="256" spans="1:50" ht="24.75" customHeight="1" x14ac:dyDescent="0.15">
      <c r="A256" s="703"/>
      <c r="B256" s="704"/>
      <c r="C256" s="704"/>
      <c r="D256" s="704"/>
      <c r="E256" s="704"/>
      <c r="F256" s="705"/>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03"/>
      <c r="B257" s="704"/>
      <c r="C257" s="704"/>
      <c r="D257" s="704"/>
      <c r="E257" s="704"/>
      <c r="F257" s="705"/>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03"/>
      <c r="B258" s="704"/>
      <c r="C258" s="704"/>
      <c r="D258" s="704"/>
      <c r="E258" s="704"/>
      <c r="F258" s="705"/>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03"/>
      <c r="B259" s="704"/>
      <c r="C259" s="704"/>
      <c r="D259" s="704"/>
      <c r="E259" s="704"/>
      <c r="F259" s="705"/>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03"/>
      <c r="B260" s="704"/>
      <c r="C260" s="704"/>
      <c r="D260" s="704"/>
      <c r="E260" s="704"/>
      <c r="F260" s="705"/>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03"/>
      <c r="B261" s="704"/>
      <c r="C261" s="704"/>
      <c r="D261" s="704"/>
      <c r="E261" s="704"/>
      <c r="F261" s="705"/>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03"/>
      <c r="B262" s="704"/>
      <c r="C262" s="704"/>
      <c r="D262" s="704"/>
      <c r="E262" s="704"/>
      <c r="F262" s="705"/>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03"/>
      <c r="B263" s="704"/>
      <c r="C263" s="704"/>
      <c r="D263" s="704"/>
      <c r="E263" s="704"/>
      <c r="F263" s="705"/>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03"/>
      <c r="B264" s="704"/>
      <c r="C264" s="704"/>
      <c r="D264" s="704"/>
      <c r="E264" s="704"/>
      <c r="F264" s="705"/>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6"/>
      <c r="B265" s="707"/>
      <c r="C265" s="707"/>
      <c r="D265" s="707"/>
      <c r="E265" s="707"/>
      <c r="F265" s="708"/>
      <c r="G265" s="691" t="s">
        <v>22</v>
      </c>
      <c r="H265" s="692"/>
      <c r="I265" s="692"/>
      <c r="J265" s="692"/>
      <c r="K265" s="692"/>
      <c r="L265" s="693"/>
      <c r="M265" s="694"/>
      <c r="N265" s="694"/>
      <c r="O265" s="694"/>
      <c r="P265" s="694"/>
      <c r="Q265" s="694"/>
      <c r="R265" s="694"/>
      <c r="S265" s="694"/>
      <c r="T265" s="694"/>
      <c r="U265" s="694"/>
      <c r="V265" s="694"/>
      <c r="W265" s="694"/>
      <c r="X265" s="695"/>
      <c r="Y265" s="696">
        <f>SUM(Y255:AB264)</f>
        <v>0</v>
      </c>
      <c r="Z265" s="697"/>
      <c r="AA265" s="697"/>
      <c r="AB265" s="698"/>
      <c r="AC265" s="691" t="s">
        <v>22</v>
      </c>
      <c r="AD265" s="692"/>
      <c r="AE265" s="692"/>
      <c r="AF265" s="692"/>
      <c r="AG265" s="692"/>
      <c r="AH265" s="693"/>
      <c r="AI265" s="694"/>
      <c r="AJ265" s="694"/>
      <c r="AK265" s="694"/>
      <c r="AL265" s="694"/>
      <c r="AM265" s="694"/>
      <c r="AN265" s="694"/>
      <c r="AO265" s="694"/>
      <c r="AP265" s="694"/>
      <c r="AQ265" s="694"/>
      <c r="AR265" s="694"/>
      <c r="AS265" s="694"/>
      <c r="AT265" s="695"/>
      <c r="AU265" s="696">
        <f>SUM(AU255:AX264)</f>
        <v>0</v>
      </c>
      <c r="AV265" s="697"/>
      <c r="AW265" s="697"/>
      <c r="AX265" s="699"/>
    </row>
    <row r="266" spans="1:50" ht="24.75" customHeight="1" x14ac:dyDescent="0.15">
      <c r="A266" s="66"/>
      <c r="B266" s="66"/>
      <c r="C266" s="66"/>
      <c r="D266" s="66"/>
      <c r="E266" s="66"/>
      <c r="F266" s="66"/>
      <c r="G266" s="67"/>
      <c r="H266" s="67"/>
      <c r="I266" s="67"/>
      <c r="J266" s="67"/>
      <c r="K266" s="67"/>
      <c r="L266" s="68"/>
      <c r="M266" s="67"/>
      <c r="N266" s="67"/>
      <c r="O266" s="67"/>
      <c r="P266" s="67"/>
      <c r="Q266" s="67"/>
      <c r="R266" s="67"/>
      <c r="S266" s="67"/>
      <c r="T266" s="67"/>
      <c r="U266" s="67"/>
      <c r="V266" s="67"/>
      <c r="W266" s="67"/>
      <c r="X266" s="67"/>
      <c r="Y266" s="69"/>
      <c r="Z266" s="69"/>
      <c r="AA266" s="69"/>
      <c r="AB266" s="69"/>
      <c r="AC266" s="67"/>
      <c r="AD266" s="67"/>
      <c r="AE266" s="67"/>
      <c r="AF266" s="67"/>
      <c r="AG266" s="67"/>
      <c r="AH266" s="68"/>
      <c r="AI266" s="67"/>
      <c r="AJ266" s="67"/>
      <c r="AK266" s="67"/>
      <c r="AL266" s="67"/>
      <c r="AM266" s="67"/>
      <c r="AN266" s="67"/>
      <c r="AO266" s="67"/>
      <c r="AP266" s="67"/>
      <c r="AQ266" s="67"/>
      <c r="AR266" s="67"/>
      <c r="AS266" s="67"/>
      <c r="AT266" s="67"/>
      <c r="AU266" s="69"/>
      <c r="AV266" s="69"/>
      <c r="AW266" s="69"/>
      <c r="AX266" s="69"/>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719" priority="239">
      <formula>IF(RIGHT(TEXT(Y5,"0.#"),1)=".",FALSE,TRUE)</formula>
    </cfRule>
    <cfRule type="expression" dxfId="718" priority="240">
      <formula>IF(RIGHT(TEXT(Y5,"0.#"),1)=".",TRUE,FALSE)</formula>
    </cfRule>
  </conditionalFormatting>
  <conditionalFormatting sqref="Y14">
    <cfRule type="expression" dxfId="717" priority="237">
      <formula>IF(RIGHT(TEXT(Y14,"0.#"),1)=".",FALSE,TRUE)</formula>
    </cfRule>
    <cfRule type="expression" dxfId="716" priority="238">
      <formula>IF(RIGHT(TEXT(Y14,"0.#"),1)=".",TRUE,FALSE)</formula>
    </cfRule>
  </conditionalFormatting>
  <conditionalFormatting sqref="Y6:Y13 Y4">
    <cfRule type="expression" dxfId="715" priority="235">
      <formula>IF(RIGHT(TEXT(Y4,"0.#"),1)=".",FALSE,TRUE)</formula>
    </cfRule>
    <cfRule type="expression" dxfId="714" priority="236">
      <formula>IF(RIGHT(TEXT(Y4,"0.#"),1)=".",TRUE,FALSE)</formula>
    </cfRule>
  </conditionalFormatting>
  <conditionalFormatting sqref="AU5">
    <cfRule type="expression" dxfId="713" priority="233">
      <formula>IF(RIGHT(TEXT(AU5,"0.#"),1)=".",FALSE,TRUE)</formula>
    </cfRule>
    <cfRule type="expression" dxfId="712" priority="234">
      <formula>IF(RIGHT(TEXT(AU5,"0.#"),1)=".",TRUE,FALSE)</formula>
    </cfRule>
  </conditionalFormatting>
  <conditionalFormatting sqref="AU14">
    <cfRule type="expression" dxfId="711" priority="231">
      <formula>IF(RIGHT(TEXT(AU14,"0.#"),1)=".",FALSE,TRUE)</formula>
    </cfRule>
    <cfRule type="expression" dxfId="710" priority="232">
      <formula>IF(RIGHT(TEXT(AU14,"0.#"),1)=".",TRUE,FALSE)</formula>
    </cfRule>
  </conditionalFormatting>
  <conditionalFormatting sqref="AU6:AU13 AU4">
    <cfRule type="expression" dxfId="709" priority="229">
      <formula>IF(RIGHT(TEXT(AU4,"0.#"),1)=".",FALSE,TRUE)</formula>
    </cfRule>
    <cfRule type="expression" dxfId="708" priority="230">
      <formula>IF(RIGHT(TEXT(AU4,"0.#"),1)=".",TRUE,FALSE)</formula>
    </cfRule>
  </conditionalFormatting>
  <conditionalFormatting sqref="Y18">
    <cfRule type="expression" dxfId="707" priority="227">
      <formula>IF(RIGHT(TEXT(Y18,"0.#"),1)=".",FALSE,TRUE)</formula>
    </cfRule>
    <cfRule type="expression" dxfId="706" priority="228">
      <formula>IF(RIGHT(TEXT(Y18,"0.#"),1)=".",TRUE,FALSE)</formula>
    </cfRule>
  </conditionalFormatting>
  <conditionalFormatting sqref="Y27">
    <cfRule type="expression" dxfId="705" priority="225">
      <formula>IF(RIGHT(TEXT(Y27,"0.#"),1)=".",FALSE,TRUE)</formula>
    </cfRule>
    <cfRule type="expression" dxfId="704" priority="226">
      <formula>IF(RIGHT(TEXT(Y27,"0.#"),1)=".",TRUE,FALSE)</formula>
    </cfRule>
  </conditionalFormatting>
  <conditionalFormatting sqref="Y19:Y26 Y17">
    <cfRule type="expression" dxfId="703" priority="223">
      <formula>IF(RIGHT(TEXT(Y17,"0.#"),1)=".",FALSE,TRUE)</formula>
    </cfRule>
    <cfRule type="expression" dxfId="702" priority="224">
      <formula>IF(RIGHT(TEXT(Y17,"0.#"),1)=".",TRUE,FALSE)</formula>
    </cfRule>
  </conditionalFormatting>
  <conditionalFormatting sqref="AU18">
    <cfRule type="expression" dxfId="701" priority="221">
      <formula>IF(RIGHT(TEXT(AU18,"0.#"),1)=".",FALSE,TRUE)</formula>
    </cfRule>
    <cfRule type="expression" dxfId="700" priority="222">
      <formula>IF(RIGHT(TEXT(AU18,"0.#"),1)=".",TRUE,FALSE)</formula>
    </cfRule>
  </conditionalFormatting>
  <conditionalFormatting sqref="AU27">
    <cfRule type="expression" dxfId="699" priority="219">
      <formula>IF(RIGHT(TEXT(AU27,"0.#"),1)=".",FALSE,TRUE)</formula>
    </cfRule>
    <cfRule type="expression" dxfId="698" priority="220">
      <formula>IF(RIGHT(TEXT(AU27,"0.#"),1)=".",TRUE,FALSE)</formula>
    </cfRule>
  </conditionalFormatting>
  <conditionalFormatting sqref="AU19:AU26 AU17">
    <cfRule type="expression" dxfId="697" priority="217">
      <formula>IF(RIGHT(TEXT(AU17,"0.#"),1)=".",FALSE,TRUE)</formula>
    </cfRule>
    <cfRule type="expression" dxfId="696" priority="218">
      <formula>IF(RIGHT(TEXT(AU17,"0.#"),1)=".",TRUE,FALSE)</formula>
    </cfRule>
  </conditionalFormatting>
  <conditionalFormatting sqref="Y31">
    <cfRule type="expression" dxfId="695" priority="215">
      <formula>IF(RIGHT(TEXT(Y31,"0.#"),1)=".",FALSE,TRUE)</formula>
    </cfRule>
    <cfRule type="expression" dxfId="694" priority="216">
      <formula>IF(RIGHT(TEXT(Y31,"0.#"),1)=".",TRUE,FALSE)</formula>
    </cfRule>
  </conditionalFormatting>
  <conditionalFormatting sqref="Y40">
    <cfRule type="expression" dxfId="693" priority="213">
      <formula>IF(RIGHT(TEXT(Y40,"0.#"),1)=".",FALSE,TRUE)</formula>
    </cfRule>
    <cfRule type="expression" dxfId="692" priority="214">
      <formula>IF(RIGHT(TEXT(Y40,"0.#"),1)=".",TRUE,FALSE)</formula>
    </cfRule>
  </conditionalFormatting>
  <conditionalFormatting sqref="Y32:Y39 Y30">
    <cfRule type="expression" dxfId="691" priority="211">
      <formula>IF(RIGHT(TEXT(Y30,"0.#"),1)=".",FALSE,TRUE)</formula>
    </cfRule>
    <cfRule type="expression" dxfId="690" priority="212">
      <formula>IF(RIGHT(TEXT(Y30,"0.#"),1)=".",TRUE,FALSE)</formula>
    </cfRule>
  </conditionalFormatting>
  <conditionalFormatting sqref="AU31">
    <cfRule type="expression" dxfId="689" priority="209">
      <formula>IF(RIGHT(TEXT(AU31,"0.#"),1)=".",FALSE,TRUE)</formula>
    </cfRule>
    <cfRule type="expression" dxfId="688" priority="210">
      <formula>IF(RIGHT(TEXT(AU31,"0.#"),1)=".",TRUE,FALSE)</formula>
    </cfRule>
  </conditionalFormatting>
  <conditionalFormatting sqref="AU40">
    <cfRule type="expression" dxfId="687" priority="207">
      <formula>IF(RIGHT(TEXT(AU40,"0.#"),1)=".",FALSE,TRUE)</formula>
    </cfRule>
    <cfRule type="expression" dxfId="686" priority="208">
      <formula>IF(RIGHT(TEXT(AU40,"0.#"),1)=".",TRUE,FALSE)</formula>
    </cfRule>
  </conditionalFormatting>
  <conditionalFormatting sqref="AU32:AU39 AU30">
    <cfRule type="expression" dxfId="685" priority="205">
      <formula>IF(RIGHT(TEXT(AU30,"0.#"),1)=".",FALSE,TRUE)</formula>
    </cfRule>
    <cfRule type="expression" dxfId="684" priority="206">
      <formula>IF(RIGHT(TEXT(AU30,"0.#"),1)=".",TRUE,FALSE)</formula>
    </cfRule>
  </conditionalFormatting>
  <conditionalFormatting sqref="Y44">
    <cfRule type="expression" dxfId="683" priority="203">
      <formula>IF(RIGHT(TEXT(Y44,"0.#"),1)=".",FALSE,TRUE)</formula>
    </cfRule>
    <cfRule type="expression" dxfId="682" priority="204">
      <formula>IF(RIGHT(TEXT(Y44,"0.#"),1)=".",TRUE,FALSE)</formula>
    </cfRule>
  </conditionalFormatting>
  <conditionalFormatting sqref="Y53">
    <cfRule type="expression" dxfId="681" priority="201">
      <formula>IF(RIGHT(TEXT(Y53,"0.#"),1)=".",FALSE,TRUE)</formula>
    </cfRule>
    <cfRule type="expression" dxfId="680" priority="202">
      <formula>IF(RIGHT(TEXT(Y53,"0.#"),1)=".",TRUE,FALSE)</formula>
    </cfRule>
  </conditionalFormatting>
  <conditionalFormatting sqref="Y45:Y52 Y43">
    <cfRule type="expression" dxfId="679" priority="199">
      <formula>IF(RIGHT(TEXT(Y43,"0.#"),1)=".",FALSE,TRUE)</formula>
    </cfRule>
    <cfRule type="expression" dxfId="678" priority="200">
      <formula>IF(RIGHT(TEXT(Y43,"0.#"),1)=".",TRUE,FALSE)</formula>
    </cfRule>
  </conditionalFormatting>
  <conditionalFormatting sqref="AU44">
    <cfRule type="expression" dxfId="677" priority="197">
      <formula>IF(RIGHT(TEXT(AU44,"0.#"),1)=".",FALSE,TRUE)</formula>
    </cfRule>
    <cfRule type="expression" dxfId="676" priority="198">
      <formula>IF(RIGHT(TEXT(AU44,"0.#"),1)=".",TRUE,FALSE)</formula>
    </cfRule>
  </conditionalFormatting>
  <conditionalFormatting sqref="AU53">
    <cfRule type="expression" dxfId="675" priority="195">
      <formula>IF(RIGHT(TEXT(AU53,"0.#"),1)=".",FALSE,TRUE)</formula>
    </cfRule>
    <cfRule type="expression" dxfId="674" priority="196">
      <formula>IF(RIGHT(TEXT(AU53,"0.#"),1)=".",TRUE,FALSE)</formula>
    </cfRule>
  </conditionalFormatting>
  <conditionalFormatting sqref="AU45:AU52 AU43">
    <cfRule type="expression" dxfId="673" priority="193">
      <formula>IF(RIGHT(TEXT(AU43,"0.#"),1)=".",FALSE,TRUE)</formula>
    </cfRule>
    <cfRule type="expression" dxfId="672" priority="194">
      <formula>IF(RIGHT(TEXT(AU43,"0.#"),1)=".",TRUE,FALSE)</formula>
    </cfRule>
  </conditionalFormatting>
  <conditionalFormatting sqref="Y58">
    <cfRule type="expression" dxfId="671" priority="191">
      <formula>IF(RIGHT(TEXT(Y58,"0.#"),1)=".",FALSE,TRUE)</formula>
    </cfRule>
    <cfRule type="expression" dxfId="670" priority="192">
      <formula>IF(RIGHT(TEXT(Y58,"0.#"),1)=".",TRUE,FALSE)</formula>
    </cfRule>
  </conditionalFormatting>
  <conditionalFormatting sqref="Y67">
    <cfRule type="expression" dxfId="669" priority="189">
      <formula>IF(RIGHT(TEXT(Y67,"0.#"),1)=".",FALSE,TRUE)</formula>
    </cfRule>
    <cfRule type="expression" dxfId="668" priority="190">
      <formula>IF(RIGHT(TEXT(Y67,"0.#"),1)=".",TRUE,FALSE)</formula>
    </cfRule>
  </conditionalFormatting>
  <conditionalFormatting sqref="Y59:Y66 Y57">
    <cfRule type="expression" dxfId="667" priority="187">
      <formula>IF(RIGHT(TEXT(Y57,"0.#"),1)=".",FALSE,TRUE)</formula>
    </cfRule>
    <cfRule type="expression" dxfId="666" priority="188">
      <formula>IF(RIGHT(TEXT(Y57,"0.#"),1)=".",TRUE,FALSE)</formula>
    </cfRule>
  </conditionalFormatting>
  <conditionalFormatting sqref="AU58">
    <cfRule type="expression" dxfId="665" priority="185">
      <formula>IF(RIGHT(TEXT(AU58,"0.#"),1)=".",FALSE,TRUE)</formula>
    </cfRule>
    <cfRule type="expression" dxfId="664" priority="186">
      <formula>IF(RIGHT(TEXT(AU58,"0.#"),1)=".",TRUE,FALSE)</formula>
    </cfRule>
  </conditionalFormatting>
  <conditionalFormatting sqref="AU67">
    <cfRule type="expression" dxfId="663" priority="183">
      <formula>IF(RIGHT(TEXT(AU67,"0.#"),1)=".",FALSE,TRUE)</formula>
    </cfRule>
    <cfRule type="expression" dxfId="662" priority="184">
      <formula>IF(RIGHT(TEXT(AU67,"0.#"),1)=".",TRUE,FALSE)</formula>
    </cfRule>
  </conditionalFormatting>
  <conditionalFormatting sqref="AU59:AU66 AU57">
    <cfRule type="expression" dxfId="661" priority="181">
      <formula>IF(RIGHT(TEXT(AU57,"0.#"),1)=".",FALSE,TRUE)</formula>
    </cfRule>
    <cfRule type="expression" dxfId="660" priority="182">
      <formula>IF(RIGHT(TEXT(AU57,"0.#"),1)=".",TRUE,FALSE)</formula>
    </cfRule>
  </conditionalFormatting>
  <conditionalFormatting sqref="Y71">
    <cfRule type="expression" dxfId="659" priority="179">
      <formula>IF(RIGHT(TEXT(Y71,"0.#"),1)=".",FALSE,TRUE)</formula>
    </cfRule>
    <cfRule type="expression" dxfId="658" priority="180">
      <formula>IF(RIGHT(TEXT(Y71,"0.#"),1)=".",TRUE,FALSE)</formula>
    </cfRule>
  </conditionalFormatting>
  <conditionalFormatting sqref="Y80">
    <cfRule type="expression" dxfId="657" priority="177">
      <formula>IF(RIGHT(TEXT(Y80,"0.#"),1)=".",FALSE,TRUE)</formula>
    </cfRule>
    <cfRule type="expression" dxfId="656" priority="178">
      <formula>IF(RIGHT(TEXT(Y80,"0.#"),1)=".",TRUE,FALSE)</formula>
    </cfRule>
  </conditionalFormatting>
  <conditionalFormatting sqref="Y72:Y79 Y70">
    <cfRule type="expression" dxfId="655" priority="175">
      <formula>IF(RIGHT(TEXT(Y70,"0.#"),1)=".",FALSE,TRUE)</formula>
    </cfRule>
    <cfRule type="expression" dxfId="654" priority="176">
      <formula>IF(RIGHT(TEXT(Y70,"0.#"),1)=".",TRUE,FALSE)</formula>
    </cfRule>
  </conditionalFormatting>
  <conditionalFormatting sqref="AU71">
    <cfRule type="expression" dxfId="653" priority="173">
      <formula>IF(RIGHT(TEXT(AU71,"0.#"),1)=".",FALSE,TRUE)</formula>
    </cfRule>
    <cfRule type="expression" dxfId="652" priority="174">
      <formula>IF(RIGHT(TEXT(AU71,"0.#"),1)=".",TRUE,FALSE)</formula>
    </cfRule>
  </conditionalFormatting>
  <conditionalFormatting sqref="AU80">
    <cfRule type="expression" dxfId="651" priority="171">
      <formula>IF(RIGHT(TEXT(AU80,"0.#"),1)=".",FALSE,TRUE)</formula>
    </cfRule>
    <cfRule type="expression" dxfId="650" priority="172">
      <formula>IF(RIGHT(TEXT(AU80,"0.#"),1)=".",TRUE,FALSE)</formula>
    </cfRule>
  </conditionalFormatting>
  <conditionalFormatting sqref="AU72:AU79 AU70">
    <cfRule type="expression" dxfId="649" priority="169">
      <formula>IF(RIGHT(TEXT(AU70,"0.#"),1)=".",FALSE,TRUE)</formula>
    </cfRule>
    <cfRule type="expression" dxfId="648" priority="170">
      <formula>IF(RIGHT(TEXT(AU70,"0.#"),1)=".",TRUE,FALSE)</formula>
    </cfRule>
  </conditionalFormatting>
  <conditionalFormatting sqref="Y84">
    <cfRule type="expression" dxfId="647" priority="167">
      <formula>IF(RIGHT(TEXT(Y84,"0.#"),1)=".",FALSE,TRUE)</formula>
    </cfRule>
    <cfRule type="expression" dxfId="646" priority="168">
      <formula>IF(RIGHT(TEXT(Y84,"0.#"),1)=".",TRUE,FALSE)</formula>
    </cfRule>
  </conditionalFormatting>
  <conditionalFormatting sqref="Y93">
    <cfRule type="expression" dxfId="645" priority="165">
      <formula>IF(RIGHT(TEXT(Y93,"0.#"),1)=".",FALSE,TRUE)</formula>
    </cfRule>
    <cfRule type="expression" dxfId="644" priority="166">
      <formula>IF(RIGHT(TEXT(Y93,"0.#"),1)=".",TRUE,FALSE)</formula>
    </cfRule>
  </conditionalFormatting>
  <conditionalFormatting sqref="Y85:Y92 Y83">
    <cfRule type="expression" dxfId="643" priority="163">
      <formula>IF(RIGHT(TEXT(Y83,"0.#"),1)=".",FALSE,TRUE)</formula>
    </cfRule>
    <cfRule type="expression" dxfId="642" priority="164">
      <formula>IF(RIGHT(TEXT(Y83,"0.#"),1)=".",TRUE,FALSE)</formula>
    </cfRule>
  </conditionalFormatting>
  <conditionalFormatting sqref="AU84">
    <cfRule type="expression" dxfId="641" priority="161">
      <formula>IF(RIGHT(TEXT(AU84,"0.#"),1)=".",FALSE,TRUE)</formula>
    </cfRule>
    <cfRule type="expression" dxfId="640" priority="162">
      <formula>IF(RIGHT(TEXT(AU84,"0.#"),1)=".",TRUE,FALSE)</formula>
    </cfRule>
  </conditionalFormatting>
  <conditionalFormatting sqref="AU93">
    <cfRule type="expression" dxfId="639" priority="159">
      <formula>IF(RIGHT(TEXT(AU93,"0.#"),1)=".",FALSE,TRUE)</formula>
    </cfRule>
    <cfRule type="expression" dxfId="638" priority="160">
      <formula>IF(RIGHT(TEXT(AU93,"0.#"),1)=".",TRUE,FALSE)</formula>
    </cfRule>
  </conditionalFormatting>
  <conditionalFormatting sqref="AU85:AU92 AU83">
    <cfRule type="expression" dxfId="637" priority="157">
      <formula>IF(RIGHT(TEXT(AU83,"0.#"),1)=".",FALSE,TRUE)</formula>
    </cfRule>
    <cfRule type="expression" dxfId="636" priority="158">
      <formula>IF(RIGHT(TEXT(AU83,"0.#"),1)=".",TRUE,FALSE)</formula>
    </cfRule>
  </conditionalFormatting>
  <conditionalFormatting sqref="Y97">
    <cfRule type="expression" dxfId="635" priority="155">
      <formula>IF(RIGHT(TEXT(Y97,"0.#"),1)=".",FALSE,TRUE)</formula>
    </cfRule>
    <cfRule type="expression" dxfId="634" priority="156">
      <formula>IF(RIGHT(TEXT(Y97,"0.#"),1)=".",TRUE,FALSE)</formula>
    </cfRule>
  </conditionalFormatting>
  <conditionalFormatting sqref="Y106">
    <cfRule type="expression" dxfId="633" priority="153">
      <formula>IF(RIGHT(TEXT(Y106,"0.#"),1)=".",FALSE,TRUE)</formula>
    </cfRule>
    <cfRule type="expression" dxfId="632" priority="154">
      <formula>IF(RIGHT(TEXT(Y106,"0.#"),1)=".",TRUE,FALSE)</formula>
    </cfRule>
  </conditionalFormatting>
  <conditionalFormatting sqref="Y98:Y105 Y96">
    <cfRule type="expression" dxfId="631" priority="151">
      <formula>IF(RIGHT(TEXT(Y96,"0.#"),1)=".",FALSE,TRUE)</formula>
    </cfRule>
    <cfRule type="expression" dxfId="630" priority="152">
      <formula>IF(RIGHT(TEXT(Y96,"0.#"),1)=".",TRUE,FALSE)</formula>
    </cfRule>
  </conditionalFormatting>
  <conditionalFormatting sqref="AU97">
    <cfRule type="expression" dxfId="629" priority="149">
      <formula>IF(RIGHT(TEXT(AU97,"0.#"),1)=".",FALSE,TRUE)</formula>
    </cfRule>
    <cfRule type="expression" dxfId="628" priority="150">
      <formula>IF(RIGHT(TEXT(AU97,"0.#"),1)=".",TRUE,FALSE)</formula>
    </cfRule>
  </conditionalFormatting>
  <conditionalFormatting sqref="AU106">
    <cfRule type="expression" dxfId="627" priority="147">
      <formula>IF(RIGHT(TEXT(AU106,"0.#"),1)=".",FALSE,TRUE)</formula>
    </cfRule>
    <cfRule type="expression" dxfId="626" priority="148">
      <formula>IF(RIGHT(TEXT(AU106,"0.#"),1)=".",TRUE,FALSE)</formula>
    </cfRule>
  </conditionalFormatting>
  <conditionalFormatting sqref="AU98:AU105 AU96">
    <cfRule type="expression" dxfId="625" priority="145">
      <formula>IF(RIGHT(TEXT(AU96,"0.#"),1)=".",FALSE,TRUE)</formula>
    </cfRule>
    <cfRule type="expression" dxfId="624" priority="146">
      <formula>IF(RIGHT(TEXT(AU96,"0.#"),1)=".",TRUE,FALSE)</formula>
    </cfRule>
  </conditionalFormatting>
  <conditionalFormatting sqref="Y111">
    <cfRule type="expression" dxfId="623" priority="143">
      <formula>IF(RIGHT(TEXT(Y111,"0.#"),1)=".",FALSE,TRUE)</formula>
    </cfRule>
    <cfRule type="expression" dxfId="622" priority="144">
      <formula>IF(RIGHT(TEXT(Y111,"0.#"),1)=".",TRUE,FALSE)</formula>
    </cfRule>
  </conditionalFormatting>
  <conditionalFormatting sqref="Y120">
    <cfRule type="expression" dxfId="621" priority="141">
      <formula>IF(RIGHT(TEXT(Y120,"0.#"),1)=".",FALSE,TRUE)</formula>
    </cfRule>
    <cfRule type="expression" dxfId="620" priority="142">
      <formula>IF(RIGHT(TEXT(Y120,"0.#"),1)=".",TRUE,FALSE)</formula>
    </cfRule>
  </conditionalFormatting>
  <conditionalFormatting sqref="Y112:Y119 Y110">
    <cfRule type="expression" dxfId="619" priority="139">
      <formula>IF(RIGHT(TEXT(Y110,"0.#"),1)=".",FALSE,TRUE)</formula>
    </cfRule>
    <cfRule type="expression" dxfId="618" priority="140">
      <formula>IF(RIGHT(TEXT(Y110,"0.#"),1)=".",TRUE,FALSE)</formula>
    </cfRule>
  </conditionalFormatting>
  <conditionalFormatting sqref="AU111">
    <cfRule type="expression" dxfId="617" priority="137">
      <formula>IF(RIGHT(TEXT(AU111,"0.#"),1)=".",FALSE,TRUE)</formula>
    </cfRule>
    <cfRule type="expression" dxfId="616" priority="138">
      <formula>IF(RIGHT(TEXT(AU111,"0.#"),1)=".",TRUE,FALSE)</formula>
    </cfRule>
  </conditionalFormatting>
  <conditionalFormatting sqref="AU120">
    <cfRule type="expression" dxfId="615" priority="135">
      <formula>IF(RIGHT(TEXT(AU120,"0.#"),1)=".",FALSE,TRUE)</formula>
    </cfRule>
    <cfRule type="expression" dxfId="614" priority="136">
      <formula>IF(RIGHT(TEXT(AU120,"0.#"),1)=".",TRUE,FALSE)</formula>
    </cfRule>
  </conditionalFormatting>
  <conditionalFormatting sqref="AU112:AU119 AU110">
    <cfRule type="expression" dxfId="613" priority="133">
      <formula>IF(RIGHT(TEXT(AU110,"0.#"),1)=".",FALSE,TRUE)</formula>
    </cfRule>
    <cfRule type="expression" dxfId="612" priority="134">
      <formula>IF(RIGHT(TEXT(AU110,"0.#"),1)=".",TRUE,FALSE)</formula>
    </cfRule>
  </conditionalFormatting>
  <conditionalFormatting sqref="Y124">
    <cfRule type="expression" dxfId="611" priority="131">
      <formula>IF(RIGHT(TEXT(Y124,"0.#"),1)=".",FALSE,TRUE)</formula>
    </cfRule>
    <cfRule type="expression" dxfId="610" priority="132">
      <formula>IF(RIGHT(TEXT(Y124,"0.#"),1)=".",TRUE,FALSE)</formula>
    </cfRule>
  </conditionalFormatting>
  <conditionalFormatting sqref="Y133">
    <cfRule type="expression" dxfId="609" priority="129">
      <formula>IF(RIGHT(TEXT(Y133,"0.#"),1)=".",FALSE,TRUE)</formula>
    </cfRule>
    <cfRule type="expression" dxfId="608" priority="130">
      <formula>IF(RIGHT(TEXT(Y133,"0.#"),1)=".",TRUE,FALSE)</formula>
    </cfRule>
  </conditionalFormatting>
  <conditionalFormatting sqref="Y125:Y132 Y123">
    <cfRule type="expression" dxfId="607" priority="127">
      <formula>IF(RIGHT(TEXT(Y123,"0.#"),1)=".",FALSE,TRUE)</formula>
    </cfRule>
    <cfRule type="expression" dxfId="606" priority="128">
      <formula>IF(RIGHT(TEXT(Y123,"0.#"),1)=".",TRUE,FALSE)</formula>
    </cfRule>
  </conditionalFormatting>
  <conditionalFormatting sqref="AU124">
    <cfRule type="expression" dxfId="605" priority="125">
      <formula>IF(RIGHT(TEXT(AU124,"0.#"),1)=".",FALSE,TRUE)</formula>
    </cfRule>
    <cfRule type="expression" dxfId="604" priority="126">
      <formula>IF(RIGHT(TEXT(AU124,"0.#"),1)=".",TRUE,FALSE)</formula>
    </cfRule>
  </conditionalFormatting>
  <conditionalFormatting sqref="AU133">
    <cfRule type="expression" dxfId="603" priority="123">
      <formula>IF(RIGHT(TEXT(AU133,"0.#"),1)=".",FALSE,TRUE)</formula>
    </cfRule>
    <cfRule type="expression" dxfId="602" priority="124">
      <formula>IF(RIGHT(TEXT(AU133,"0.#"),1)=".",TRUE,FALSE)</formula>
    </cfRule>
  </conditionalFormatting>
  <conditionalFormatting sqref="AU125:AU132 AU123">
    <cfRule type="expression" dxfId="601" priority="121">
      <formula>IF(RIGHT(TEXT(AU123,"0.#"),1)=".",FALSE,TRUE)</formula>
    </cfRule>
    <cfRule type="expression" dxfId="600" priority="122">
      <formula>IF(RIGHT(TEXT(AU123,"0.#"),1)=".",TRUE,FALSE)</formula>
    </cfRule>
  </conditionalFormatting>
  <conditionalFormatting sqref="Y137">
    <cfRule type="expression" dxfId="599" priority="119">
      <formula>IF(RIGHT(TEXT(Y137,"0.#"),1)=".",FALSE,TRUE)</formula>
    </cfRule>
    <cfRule type="expression" dxfId="598" priority="120">
      <formula>IF(RIGHT(TEXT(Y137,"0.#"),1)=".",TRUE,FALSE)</formula>
    </cfRule>
  </conditionalFormatting>
  <conditionalFormatting sqref="Y146">
    <cfRule type="expression" dxfId="597" priority="117">
      <formula>IF(RIGHT(TEXT(Y146,"0.#"),1)=".",FALSE,TRUE)</formula>
    </cfRule>
    <cfRule type="expression" dxfId="596" priority="118">
      <formula>IF(RIGHT(TEXT(Y146,"0.#"),1)=".",TRUE,FALSE)</formula>
    </cfRule>
  </conditionalFormatting>
  <conditionalFormatting sqref="Y138:Y145 Y136">
    <cfRule type="expression" dxfId="595" priority="115">
      <formula>IF(RIGHT(TEXT(Y136,"0.#"),1)=".",FALSE,TRUE)</formula>
    </cfRule>
    <cfRule type="expression" dxfId="594" priority="116">
      <formula>IF(RIGHT(TEXT(Y136,"0.#"),1)=".",TRUE,FALSE)</formula>
    </cfRule>
  </conditionalFormatting>
  <conditionalFormatting sqref="AU137">
    <cfRule type="expression" dxfId="593" priority="113">
      <formula>IF(RIGHT(TEXT(AU137,"0.#"),1)=".",FALSE,TRUE)</formula>
    </cfRule>
    <cfRule type="expression" dxfId="592" priority="114">
      <formula>IF(RIGHT(TEXT(AU137,"0.#"),1)=".",TRUE,FALSE)</formula>
    </cfRule>
  </conditionalFormatting>
  <conditionalFormatting sqref="AU146">
    <cfRule type="expression" dxfId="591" priority="111">
      <formula>IF(RIGHT(TEXT(AU146,"0.#"),1)=".",FALSE,TRUE)</formula>
    </cfRule>
    <cfRule type="expression" dxfId="590" priority="112">
      <formula>IF(RIGHT(TEXT(AU146,"0.#"),1)=".",TRUE,FALSE)</formula>
    </cfRule>
  </conditionalFormatting>
  <conditionalFormatting sqref="AU138:AU145 AU136">
    <cfRule type="expression" dxfId="589" priority="109">
      <formula>IF(RIGHT(TEXT(AU136,"0.#"),1)=".",FALSE,TRUE)</formula>
    </cfRule>
    <cfRule type="expression" dxfId="588" priority="110">
      <formula>IF(RIGHT(TEXT(AU136,"0.#"),1)=".",TRUE,FALSE)</formula>
    </cfRule>
  </conditionalFormatting>
  <conditionalFormatting sqref="Y150">
    <cfRule type="expression" dxfId="587" priority="107">
      <formula>IF(RIGHT(TEXT(Y150,"0.#"),1)=".",FALSE,TRUE)</formula>
    </cfRule>
    <cfRule type="expression" dxfId="586" priority="108">
      <formula>IF(RIGHT(TEXT(Y150,"0.#"),1)=".",TRUE,FALSE)</formula>
    </cfRule>
  </conditionalFormatting>
  <conditionalFormatting sqref="Y159">
    <cfRule type="expression" dxfId="585" priority="105">
      <formula>IF(RIGHT(TEXT(Y159,"0.#"),1)=".",FALSE,TRUE)</formula>
    </cfRule>
    <cfRule type="expression" dxfId="584" priority="106">
      <formula>IF(RIGHT(TEXT(Y159,"0.#"),1)=".",TRUE,FALSE)</formula>
    </cfRule>
  </conditionalFormatting>
  <conditionalFormatting sqref="Y151:Y158 Y149">
    <cfRule type="expression" dxfId="583" priority="103">
      <formula>IF(RIGHT(TEXT(Y149,"0.#"),1)=".",FALSE,TRUE)</formula>
    </cfRule>
    <cfRule type="expression" dxfId="582" priority="104">
      <formula>IF(RIGHT(TEXT(Y149,"0.#"),1)=".",TRUE,FALSE)</formula>
    </cfRule>
  </conditionalFormatting>
  <conditionalFormatting sqref="AU150">
    <cfRule type="expression" dxfId="581" priority="101">
      <formula>IF(RIGHT(TEXT(AU150,"0.#"),1)=".",FALSE,TRUE)</formula>
    </cfRule>
    <cfRule type="expression" dxfId="580" priority="102">
      <formula>IF(RIGHT(TEXT(AU150,"0.#"),1)=".",TRUE,FALSE)</formula>
    </cfRule>
  </conditionalFormatting>
  <conditionalFormatting sqref="AU159">
    <cfRule type="expression" dxfId="579" priority="99">
      <formula>IF(RIGHT(TEXT(AU159,"0.#"),1)=".",FALSE,TRUE)</formula>
    </cfRule>
    <cfRule type="expression" dxfId="578" priority="100">
      <formula>IF(RIGHT(TEXT(AU159,"0.#"),1)=".",TRUE,FALSE)</formula>
    </cfRule>
  </conditionalFormatting>
  <conditionalFormatting sqref="AU151:AU158 AU149">
    <cfRule type="expression" dxfId="577" priority="97">
      <formula>IF(RIGHT(TEXT(AU149,"0.#"),1)=".",FALSE,TRUE)</formula>
    </cfRule>
    <cfRule type="expression" dxfId="576" priority="98">
      <formula>IF(RIGHT(TEXT(AU149,"0.#"),1)=".",TRUE,FALSE)</formula>
    </cfRule>
  </conditionalFormatting>
  <conditionalFormatting sqref="Y164">
    <cfRule type="expression" dxfId="575" priority="95">
      <formula>IF(RIGHT(TEXT(Y164,"0.#"),1)=".",FALSE,TRUE)</formula>
    </cfRule>
    <cfRule type="expression" dxfId="574" priority="96">
      <formula>IF(RIGHT(TEXT(Y164,"0.#"),1)=".",TRUE,FALSE)</formula>
    </cfRule>
  </conditionalFormatting>
  <conditionalFormatting sqref="Y173">
    <cfRule type="expression" dxfId="573" priority="93">
      <formula>IF(RIGHT(TEXT(Y173,"0.#"),1)=".",FALSE,TRUE)</formula>
    </cfRule>
    <cfRule type="expression" dxfId="572" priority="94">
      <formula>IF(RIGHT(TEXT(Y173,"0.#"),1)=".",TRUE,FALSE)</formula>
    </cfRule>
  </conditionalFormatting>
  <conditionalFormatting sqref="Y165:Y172 Y163">
    <cfRule type="expression" dxfId="571" priority="91">
      <formula>IF(RIGHT(TEXT(Y163,"0.#"),1)=".",FALSE,TRUE)</formula>
    </cfRule>
    <cfRule type="expression" dxfId="570" priority="92">
      <formula>IF(RIGHT(TEXT(Y163,"0.#"),1)=".",TRUE,FALSE)</formula>
    </cfRule>
  </conditionalFormatting>
  <conditionalFormatting sqref="AU164">
    <cfRule type="expression" dxfId="569" priority="89">
      <formula>IF(RIGHT(TEXT(AU164,"0.#"),1)=".",FALSE,TRUE)</formula>
    </cfRule>
    <cfRule type="expression" dxfId="568" priority="90">
      <formula>IF(RIGHT(TEXT(AU164,"0.#"),1)=".",TRUE,FALSE)</formula>
    </cfRule>
  </conditionalFormatting>
  <conditionalFormatting sqref="AU173">
    <cfRule type="expression" dxfId="567" priority="87">
      <formula>IF(RIGHT(TEXT(AU173,"0.#"),1)=".",FALSE,TRUE)</formula>
    </cfRule>
    <cfRule type="expression" dxfId="566" priority="88">
      <formula>IF(RIGHT(TEXT(AU173,"0.#"),1)=".",TRUE,FALSE)</formula>
    </cfRule>
  </conditionalFormatting>
  <conditionalFormatting sqref="AU165:AU172 AU163">
    <cfRule type="expression" dxfId="565" priority="85">
      <formula>IF(RIGHT(TEXT(AU163,"0.#"),1)=".",FALSE,TRUE)</formula>
    </cfRule>
    <cfRule type="expression" dxfId="564" priority="86">
      <formula>IF(RIGHT(TEXT(AU163,"0.#"),1)=".",TRUE,FALSE)</formula>
    </cfRule>
  </conditionalFormatting>
  <conditionalFormatting sqref="Y177">
    <cfRule type="expression" dxfId="563" priority="83">
      <formula>IF(RIGHT(TEXT(Y177,"0.#"),1)=".",FALSE,TRUE)</formula>
    </cfRule>
    <cfRule type="expression" dxfId="562" priority="84">
      <formula>IF(RIGHT(TEXT(Y177,"0.#"),1)=".",TRUE,FALSE)</formula>
    </cfRule>
  </conditionalFormatting>
  <conditionalFormatting sqref="Y186">
    <cfRule type="expression" dxfId="561" priority="81">
      <formula>IF(RIGHT(TEXT(Y186,"0.#"),1)=".",FALSE,TRUE)</formula>
    </cfRule>
    <cfRule type="expression" dxfId="560" priority="82">
      <formula>IF(RIGHT(TEXT(Y186,"0.#"),1)=".",TRUE,FALSE)</formula>
    </cfRule>
  </conditionalFormatting>
  <conditionalFormatting sqref="Y178:Y185 Y176">
    <cfRule type="expression" dxfId="559" priority="79">
      <formula>IF(RIGHT(TEXT(Y176,"0.#"),1)=".",FALSE,TRUE)</formula>
    </cfRule>
    <cfRule type="expression" dxfId="558" priority="80">
      <formula>IF(RIGHT(TEXT(Y176,"0.#"),1)=".",TRUE,FALSE)</formula>
    </cfRule>
  </conditionalFormatting>
  <conditionalFormatting sqref="AU177">
    <cfRule type="expression" dxfId="557" priority="77">
      <formula>IF(RIGHT(TEXT(AU177,"0.#"),1)=".",FALSE,TRUE)</formula>
    </cfRule>
    <cfRule type="expression" dxfId="556" priority="78">
      <formula>IF(RIGHT(TEXT(AU177,"0.#"),1)=".",TRUE,FALSE)</formula>
    </cfRule>
  </conditionalFormatting>
  <conditionalFormatting sqref="AU186">
    <cfRule type="expression" dxfId="555" priority="75">
      <formula>IF(RIGHT(TEXT(AU186,"0.#"),1)=".",FALSE,TRUE)</formula>
    </cfRule>
    <cfRule type="expression" dxfId="554" priority="76">
      <formula>IF(RIGHT(TEXT(AU186,"0.#"),1)=".",TRUE,FALSE)</formula>
    </cfRule>
  </conditionalFormatting>
  <conditionalFormatting sqref="AU178:AU185 AU176">
    <cfRule type="expression" dxfId="553" priority="73">
      <formula>IF(RIGHT(TEXT(AU176,"0.#"),1)=".",FALSE,TRUE)</formula>
    </cfRule>
    <cfRule type="expression" dxfId="552" priority="74">
      <formula>IF(RIGHT(TEXT(AU176,"0.#"),1)=".",TRUE,FALSE)</formula>
    </cfRule>
  </conditionalFormatting>
  <conditionalFormatting sqref="Y190">
    <cfRule type="expression" dxfId="551" priority="71">
      <formula>IF(RIGHT(TEXT(Y190,"0.#"),1)=".",FALSE,TRUE)</formula>
    </cfRule>
    <cfRule type="expression" dxfId="550" priority="72">
      <formula>IF(RIGHT(TEXT(Y190,"0.#"),1)=".",TRUE,FALSE)</formula>
    </cfRule>
  </conditionalFormatting>
  <conditionalFormatting sqref="Y199">
    <cfRule type="expression" dxfId="549" priority="69">
      <formula>IF(RIGHT(TEXT(Y199,"0.#"),1)=".",FALSE,TRUE)</formula>
    </cfRule>
    <cfRule type="expression" dxfId="548" priority="70">
      <formula>IF(RIGHT(TEXT(Y199,"0.#"),1)=".",TRUE,FALSE)</formula>
    </cfRule>
  </conditionalFormatting>
  <conditionalFormatting sqref="Y191:Y198 Y189">
    <cfRule type="expression" dxfId="547" priority="67">
      <formula>IF(RIGHT(TEXT(Y189,"0.#"),1)=".",FALSE,TRUE)</formula>
    </cfRule>
    <cfRule type="expression" dxfId="546" priority="68">
      <formula>IF(RIGHT(TEXT(Y189,"0.#"),1)=".",TRUE,FALSE)</formula>
    </cfRule>
  </conditionalFormatting>
  <conditionalFormatting sqref="AU190">
    <cfRule type="expression" dxfId="545" priority="65">
      <formula>IF(RIGHT(TEXT(AU190,"0.#"),1)=".",FALSE,TRUE)</formula>
    </cfRule>
    <cfRule type="expression" dxfId="544" priority="66">
      <formula>IF(RIGHT(TEXT(AU190,"0.#"),1)=".",TRUE,FALSE)</formula>
    </cfRule>
  </conditionalFormatting>
  <conditionalFormatting sqref="AU199">
    <cfRule type="expression" dxfId="543" priority="63">
      <formula>IF(RIGHT(TEXT(AU199,"0.#"),1)=".",FALSE,TRUE)</formula>
    </cfRule>
    <cfRule type="expression" dxfId="542" priority="64">
      <formula>IF(RIGHT(TEXT(AU199,"0.#"),1)=".",TRUE,FALSE)</formula>
    </cfRule>
  </conditionalFormatting>
  <conditionalFormatting sqref="AU191:AU198 AU189">
    <cfRule type="expression" dxfId="541" priority="61">
      <formula>IF(RIGHT(TEXT(AU189,"0.#"),1)=".",FALSE,TRUE)</formula>
    </cfRule>
    <cfRule type="expression" dxfId="540" priority="62">
      <formula>IF(RIGHT(TEXT(AU189,"0.#"),1)=".",TRUE,FALSE)</formula>
    </cfRule>
  </conditionalFormatting>
  <conditionalFormatting sqref="Y203">
    <cfRule type="expression" dxfId="539" priority="59">
      <formula>IF(RIGHT(TEXT(Y203,"0.#"),1)=".",FALSE,TRUE)</formula>
    </cfRule>
    <cfRule type="expression" dxfId="538" priority="60">
      <formula>IF(RIGHT(TEXT(Y203,"0.#"),1)=".",TRUE,FALSE)</formula>
    </cfRule>
  </conditionalFormatting>
  <conditionalFormatting sqref="Y212">
    <cfRule type="expression" dxfId="537" priority="57">
      <formula>IF(RIGHT(TEXT(Y212,"0.#"),1)=".",FALSE,TRUE)</formula>
    </cfRule>
    <cfRule type="expression" dxfId="536" priority="58">
      <formula>IF(RIGHT(TEXT(Y212,"0.#"),1)=".",TRUE,FALSE)</formula>
    </cfRule>
  </conditionalFormatting>
  <conditionalFormatting sqref="Y204:Y211 Y202">
    <cfRule type="expression" dxfId="535" priority="55">
      <formula>IF(RIGHT(TEXT(Y202,"0.#"),1)=".",FALSE,TRUE)</formula>
    </cfRule>
    <cfRule type="expression" dxfId="534" priority="56">
      <formula>IF(RIGHT(TEXT(Y202,"0.#"),1)=".",TRUE,FALSE)</formula>
    </cfRule>
  </conditionalFormatting>
  <conditionalFormatting sqref="AU203">
    <cfRule type="expression" dxfId="533" priority="53">
      <formula>IF(RIGHT(TEXT(AU203,"0.#"),1)=".",FALSE,TRUE)</formula>
    </cfRule>
    <cfRule type="expression" dxfId="532" priority="54">
      <formula>IF(RIGHT(TEXT(AU203,"0.#"),1)=".",TRUE,FALSE)</formula>
    </cfRule>
  </conditionalFormatting>
  <conditionalFormatting sqref="AU212">
    <cfRule type="expression" dxfId="531" priority="51">
      <formula>IF(RIGHT(TEXT(AU212,"0.#"),1)=".",FALSE,TRUE)</formula>
    </cfRule>
    <cfRule type="expression" dxfId="530" priority="52">
      <formula>IF(RIGHT(TEXT(AU212,"0.#"),1)=".",TRUE,FALSE)</formula>
    </cfRule>
  </conditionalFormatting>
  <conditionalFormatting sqref="AU204:AU211 AU202">
    <cfRule type="expression" dxfId="529" priority="49">
      <formula>IF(RIGHT(TEXT(AU202,"0.#"),1)=".",FALSE,TRUE)</formula>
    </cfRule>
    <cfRule type="expression" dxfId="528" priority="50">
      <formula>IF(RIGHT(TEXT(AU202,"0.#"),1)=".",TRUE,FALSE)</formula>
    </cfRule>
  </conditionalFormatting>
  <conditionalFormatting sqref="Y217">
    <cfRule type="expression" dxfId="527" priority="47">
      <formula>IF(RIGHT(TEXT(Y217,"0.#"),1)=".",FALSE,TRUE)</formula>
    </cfRule>
    <cfRule type="expression" dxfId="526" priority="48">
      <formula>IF(RIGHT(TEXT(Y217,"0.#"),1)=".",TRUE,FALSE)</formula>
    </cfRule>
  </conditionalFormatting>
  <conditionalFormatting sqref="Y226">
    <cfRule type="expression" dxfId="525" priority="45">
      <formula>IF(RIGHT(TEXT(Y226,"0.#"),1)=".",FALSE,TRUE)</formula>
    </cfRule>
    <cfRule type="expression" dxfId="524" priority="46">
      <formula>IF(RIGHT(TEXT(Y226,"0.#"),1)=".",TRUE,FALSE)</formula>
    </cfRule>
  </conditionalFormatting>
  <conditionalFormatting sqref="Y218:Y225 Y216">
    <cfRule type="expression" dxfId="523" priority="43">
      <formula>IF(RIGHT(TEXT(Y216,"0.#"),1)=".",FALSE,TRUE)</formula>
    </cfRule>
    <cfRule type="expression" dxfId="522" priority="44">
      <formula>IF(RIGHT(TEXT(Y216,"0.#"),1)=".",TRUE,FALSE)</formula>
    </cfRule>
  </conditionalFormatting>
  <conditionalFormatting sqref="AU217">
    <cfRule type="expression" dxfId="521" priority="41">
      <formula>IF(RIGHT(TEXT(AU217,"0.#"),1)=".",FALSE,TRUE)</formula>
    </cfRule>
    <cfRule type="expression" dxfId="520" priority="42">
      <formula>IF(RIGHT(TEXT(AU217,"0.#"),1)=".",TRUE,FALSE)</formula>
    </cfRule>
  </conditionalFormatting>
  <conditionalFormatting sqref="AU226">
    <cfRule type="expression" dxfId="519" priority="39">
      <formula>IF(RIGHT(TEXT(AU226,"0.#"),1)=".",FALSE,TRUE)</formula>
    </cfRule>
    <cfRule type="expression" dxfId="518" priority="40">
      <formula>IF(RIGHT(TEXT(AU226,"0.#"),1)=".",TRUE,FALSE)</formula>
    </cfRule>
  </conditionalFormatting>
  <conditionalFormatting sqref="AU218:AU225 AU216">
    <cfRule type="expression" dxfId="517" priority="37">
      <formula>IF(RIGHT(TEXT(AU216,"0.#"),1)=".",FALSE,TRUE)</formula>
    </cfRule>
    <cfRule type="expression" dxfId="516" priority="38">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Layout" zoomScale="70" zoomScaleNormal="75" zoomScalePageLayoutView="70" workbookViewId="0">
      <selection activeCell="C4" sqref="C4:AJ6"/>
    </sheetView>
  </sheetViews>
  <sheetFormatPr defaultRowHeight="13.5" x14ac:dyDescent="0.15"/>
  <cols>
    <col min="1" max="49" width="2.625" style="62" customWidth="1"/>
    <col min="50" max="50" width="4.375" style="62" customWidth="1"/>
    <col min="51" max="57" width="2.25" style="62" customWidth="1"/>
    <col min="58" max="61" width="9" style="62"/>
    <col min="62" max="62" width="27.875" style="62" customWidth="1"/>
    <col min="63" max="63" width="12.25" style="62" customWidth="1"/>
    <col min="64" max="16384" width="9" style="62"/>
  </cols>
  <sheetData>
    <row r="1" spans="1:50" ht="23.25" customHeight="1" x14ac:dyDescent="0.15">
      <c r="AP1" s="63"/>
      <c r="AQ1" s="63"/>
      <c r="AR1" s="63"/>
      <c r="AS1" s="63"/>
      <c r="AT1" s="63"/>
      <c r="AU1" s="63"/>
      <c r="AV1" s="63"/>
      <c r="AW1" s="64"/>
    </row>
    <row r="2" spans="1:50" x14ac:dyDescent="0.15">
      <c r="A2" s="9"/>
      <c r="B2" s="61" t="s">
        <v>487</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488</v>
      </c>
      <c r="D3" s="118"/>
      <c r="E3" s="118"/>
      <c r="F3" s="118"/>
      <c r="G3" s="118"/>
      <c r="H3" s="118"/>
      <c r="I3" s="118"/>
      <c r="J3" s="118"/>
      <c r="K3" s="118"/>
      <c r="L3" s="118"/>
      <c r="M3" s="118" t="s">
        <v>489</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490</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70"/>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row>
    <row r="35" spans="1:50" x14ac:dyDescent="0.15">
      <c r="A35" s="9"/>
      <c r="B35" s="61" t="s">
        <v>491</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488</v>
      </c>
      <c r="D36" s="118"/>
      <c r="E36" s="118"/>
      <c r="F36" s="118"/>
      <c r="G36" s="118"/>
      <c r="H36" s="118"/>
      <c r="I36" s="118"/>
      <c r="J36" s="118"/>
      <c r="K36" s="118"/>
      <c r="L36" s="118"/>
      <c r="M36" s="118" t="s">
        <v>489</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490</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61" t="s">
        <v>492</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488</v>
      </c>
      <c r="D69" s="118"/>
      <c r="E69" s="118"/>
      <c r="F69" s="118"/>
      <c r="G69" s="118"/>
      <c r="H69" s="118"/>
      <c r="I69" s="118"/>
      <c r="J69" s="118"/>
      <c r="K69" s="118"/>
      <c r="L69" s="118"/>
      <c r="M69" s="118" t="s">
        <v>489</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490</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61" t="s">
        <v>493</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488</v>
      </c>
      <c r="D102" s="118"/>
      <c r="E102" s="118"/>
      <c r="F102" s="118"/>
      <c r="G102" s="118"/>
      <c r="H102" s="118"/>
      <c r="I102" s="118"/>
      <c r="J102" s="118"/>
      <c r="K102" s="118"/>
      <c r="L102" s="118"/>
      <c r="M102" s="118" t="s">
        <v>489</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490</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61" t="s">
        <v>494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488</v>
      </c>
      <c r="D135" s="118"/>
      <c r="E135" s="118"/>
      <c r="F135" s="118"/>
      <c r="G135" s="118"/>
      <c r="H135" s="118"/>
      <c r="I135" s="118"/>
      <c r="J135" s="118"/>
      <c r="K135" s="118"/>
      <c r="L135" s="118"/>
      <c r="M135" s="118" t="s">
        <v>489</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490</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61" t="s">
        <v>495</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488</v>
      </c>
      <c r="D168" s="118"/>
      <c r="E168" s="118"/>
      <c r="F168" s="118"/>
      <c r="G168" s="118"/>
      <c r="H168" s="118"/>
      <c r="I168" s="118"/>
      <c r="J168" s="118"/>
      <c r="K168" s="118"/>
      <c r="L168" s="118"/>
      <c r="M168" s="118" t="s">
        <v>489</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490</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61" t="s">
        <v>496</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488</v>
      </c>
      <c r="D201" s="118"/>
      <c r="E201" s="118"/>
      <c r="F201" s="118"/>
      <c r="G201" s="118"/>
      <c r="H201" s="118"/>
      <c r="I201" s="118"/>
      <c r="J201" s="118"/>
      <c r="K201" s="118"/>
      <c r="L201" s="118"/>
      <c r="M201" s="118" t="s">
        <v>489</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490</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61" t="s">
        <v>497</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488</v>
      </c>
      <c r="D234" s="118"/>
      <c r="E234" s="118"/>
      <c r="F234" s="118"/>
      <c r="G234" s="118"/>
      <c r="H234" s="118"/>
      <c r="I234" s="118"/>
      <c r="J234" s="118"/>
      <c r="K234" s="118"/>
      <c r="L234" s="118"/>
      <c r="M234" s="118" t="s">
        <v>489</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490</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61" t="s">
        <v>498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488</v>
      </c>
      <c r="D267" s="118"/>
      <c r="E267" s="118"/>
      <c r="F267" s="118"/>
      <c r="G267" s="118"/>
      <c r="H267" s="118"/>
      <c r="I267" s="118"/>
      <c r="J267" s="118"/>
      <c r="K267" s="118"/>
      <c r="L267" s="118"/>
      <c r="M267" s="118" t="s">
        <v>489</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490</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70"/>
      <c r="B298" s="70"/>
      <c r="C298" s="70"/>
      <c r="D298" s="70"/>
      <c r="E298" s="70"/>
      <c r="F298" s="70"/>
      <c r="G298" s="70"/>
      <c r="H298" s="70"/>
      <c r="I298" s="70"/>
      <c r="J298" s="70"/>
      <c r="K298" s="70"/>
      <c r="L298" s="70"/>
      <c r="M298" s="70"/>
      <c r="N298" s="70"/>
      <c r="O298" s="70"/>
      <c r="P298" s="70"/>
      <c r="Q298" s="70"/>
      <c r="R298" s="70"/>
      <c r="S298" s="70"/>
      <c r="T298" s="70"/>
      <c r="U298" s="70"/>
      <c r="V298" s="70"/>
      <c r="W298" s="70"/>
      <c r="X298" s="70"/>
      <c r="Y298" s="70"/>
      <c r="Z298" s="70"/>
      <c r="AA298" s="70"/>
      <c r="AB298" s="70"/>
      <c r="AC298" s="70"/>
      <c r="AD298" s="70"/>
      <c r="AE298" s="70"/>
      <c r="AF298" s="70"/>
      <c r="AG298" s="70"/>
      <c r="AH298" s="70"/>
      <c r="AI298" s="70"/>
      <c r="AJ298" s="70"/>
      <c r="AK298" s="70"/>
      <c r="AL298" s="70"/>
      <c r="AM298" s="70"/>
      <c r="AN298" s="70"/>
      <c r="AO298" s="70"/>
      <c r="AP298" s="70"/>
      <c r="AQ298" s="70"/>
      <c r="AR298" s="70"/>
      <c r="AS298" s="70"/>
      <c r="AT298" s="70"/>
      <c r="AU298" s="70"/>
      <c r="AV298" s="70"/>
      <c r="AW298" s="70"/>
      <c r="AX298" s="70"/>
    </row>
    <row r="299" spans="1:50" x14ac:dyDescent="0.15">
      <c r="A299" s="9"/>
      <c r="B299" s="61" t="s">
        <v>499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488</v>
      </c>
      <c r="D300" s="118"/>
      <c r="E300" s="118"/>
      <c r="F300" s="118"/>
      <c r="G300" s="118"/>
      <c r="H300" s="118"/>
      <c r="I300" s="118"/>
      <c r="J300" s="118"/>
      <c r="K300" s="118"/>
      <c r="L300" s="118"/>
      <c r="M300" s="118" t="s">
        <v>489</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490</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61" t="s">
        <v>500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488</v>
      </c>
      <c r="D333" s="118"/>
      <c r="E333" s="118"/>
      <c r="F333" s="118"/>
      <c r="G333" s="118"/>
      <c r="H333" s="118"/>
      <c r="I333" s="118"/>
      <c r="J333" s="118"/>
      <c r="K333" s="118"/>
      <c r="L333" s="118"/>
      <c r="M333" s="118" t="s">
        <v>489</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490</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61" t="s">
        <v>501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488</v>
      </c>
      <c r="D366" s="118"/>
      <c r="E366" s="118"/>
      <c r="F366" s="118"/>
      <c r="G366" s="118"/>
      <c r="H366" s="118"/>
      <c r="I366" s="118"/>
      <c r="J366" s="118"/>
      <c r="K366" s="118"/>
      <c r="L366" s="118"/>
      <c r="M366" s="118" t="s">
        <v>489</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490</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61" t="s">
        <v>502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488</v>
      </c>
      <c r="D399" s="118"/>
      <c r="E399" s="118"/>
      <c r="F399" s="118"/>
      <c r="G399" s="118"/>
      <c r="H399" s="118"/>
      <c r="I399" s="118"/>
      <c r="J399" s="118"/>
      <c r="K399" s="118"/>
      <c r="L399" s="118"/>
      <c r="M399" s="118" t="s">
        <v>489</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490</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61" t="s">
        <v>503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488</v>
      </c>
      <c r="D432" s="118"/>
      <c r="E432" s="118"/>
      <c r="F432" s="118"/>
      <c r="G432" s="118"/>
      <c r="H432" s="118"/>
      <c r="I432" s="118"/>
      <c r="J432" s="118"/>
      <c r="K432" s="118"/>
      <c r="L432" s="118"/>
      <c r="M432" s="118" t="s">
        <v>489</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490</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61" t="s">
        <v>504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488</v>
      </c>
      <c r="D465" s="118"/>
      <c r="E465" s="118"/>
      <c r="F465" s="118"/>
      <c r="G465" s="118"/>
      <c r="H465" s="118"/>
      <c r="I465" s="118"/>
      <c r="J465" s="118"/>
      <c r="K465" s="118"/>
      <c r="L465" s="118"/>
      <c r="M465" s="118" t="s">
        <v>489</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490</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61" t="s">
        <v>505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488</v>
      </c>
      <c r="D498" s="118"/>
      <c r="E498" s="118"/>
      <c r="F498" s="118"/>
      <c r="G498" s="118"/>
      <c r="H498" s="118"/>
      <c r="I498" s="118"/>
      <c r="J498" s="118"/>
      <c r="K498" s="118"/>
      <c r="L498" s="118"/>
      <c r="M498" s="118" t="s">
        <v>489</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490</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61" t="s">
        <v>506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488</v>
      </c>
      <c r="D531" s="118"/>
      <c r="E531" s="118"/>
      <c r="F531" s="118"/>
      <c r="G531" s="118"/>
      <c r="H531" s="118"/>
      <c r="I531" s="118"/>
      <c r="J531" s="118"/>
      <c r="K531" s="118"/>
      <c r="L531" s="118"/>
      <c r="M531" s="118" t="s">
        <v>489</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490</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70"/>
      <c r="B562" s="70"/>
      <c r="C562" s="70"/>
      <c r="D562" s="70"/>
      <c r="E562" s="70"/>
      <c r="F562" s="70"/>
      <c r="G562" s="70"/>
      <c r="H562" s="70"/>
      <c r="I562" s="70"/>
      <c r="J562" s="70"/>
      <c r="K562" s="70"/>
      <c r="L562" s="70"/>
      <c r="M562" s="70"/>
      <c r="N562" s="70"/>
      <c r="O562" s="70"/>
      <c r="P562" s="70"/>
      <c r="Q562" s="70"/>
      <c r="R562" s="70"/>
      <c r="S562" s="70"/>
      <c r="T562" s="70"/>
      <c r="U562" s="70"/>
      <c r="V562" s="70"/>
      <c r="W562" s="70"/>
      <c r="X562" s="70"/>
      <c r="Y562" s="70"/>
      <c r="Z562" s="70"/>
      <c r="AA562" s="70"/>
      <c r="AB562" s="70"/>
      <c r="AC562" s="70"/>
      <c r="AD562" s="70"/>
      <c r="AE562" s="70"/>
      <c r="AF562" s="70"/>
      <c r="AG562" s="70"/>
      <c r="AH562" s="70"/>
      <c r="AI562" s="70"/>
      <c r="AJ562" s="70"/>
      <c r="AK562" s="70"/>
      <c r="AL562" s="70"/>
      <c r="AM562" s="70"/>
      <c r="AN562" s="70"/>
      <c r="AO562" s="70"/>
      <c r="AP562" s="70"/>
      <c r="AQ562" s="70"/>
      <c r="AR562" s="70"/>
      <c r="AS562" s="70"/>
      <c r="AT562" s="70"/>
      <c r="AU562" s="70"/>
      <c r="AV562" s="70"/>
      <c r="AW562" s="70"/>
      <c r="AX562" s="70"/>
    </row>
    <row r="563" spans="1:50" x14ac:dyDescent="0.15">
      <c r="A563" s="9"/>
      <c r="B563" s="61" t="s">
        <v>507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488</v>
      </c>
      <c r="D564" s="118"/>
      <c r="E564" s="118"/>
      <c r="F564" s="118"/>
      <c r="G564" s="118"/>
      <c r="H564" s="118"/>
      <c r="I564" s="118"/>
      <c r="J564" s="118"/>
      <c r="K564" s="118"/>
      <c r="L564" s="118"/>
      <c r="M564" s="118" t="s">
        <v>489</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490</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61" t="s">
        <v>508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488</v>
      </c>
      <c r="D597" s="118"/>
      <c r="E597" s="118"/>
      <c r="F597" s="118"/>
      <c r="G597" s="118"/>
      <c r="H597" s="118"/>
      <c r="I597" s="118"/>
      <c r="J597" s="118"/>
      <c r="K597" s="118"/>
      <c r="L597" s="118"/>
      <c r="M597" s="118" t="s">
        <v>489</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490</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61" t="s">
        <v>509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488</v>
      </c>
      <c r="D630" s="118"/>
      <c r="E630" s="118"/>
      <c r="F630" s="118"/>
      <c r="G630" s="118"/>
      <c r="H630" s="118"/>
      <c r="I630" s="118"/>
      <c r="J630" s="118"/>
      <c r="K630" s="118"/>
      <c r="L630" s="118"/>
      <c r="M630" s="118" t="s">
        <v>489</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490</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61" t="s">
        <v>510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488</v>
      </c>
      <c r="D663" s="118"/>
      <c r="E663" s="118"/>
      <c r="F663" s="118"/>
      <c r="G663" s="118"/>
      <c r="H663" s="118"/>
      <c r="I663" s="118"/>
      <c r="J663" s="118"/>
      <c r="K663" s="118"/>
      <c r="L663" s="118"/>
      <c r="M663" s="118" t="s">
        <v>489</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490</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61" t="s">
        <v>511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488</v>
      </c>
      <c r="D696" s="118"/>
      <c r="E696" s="118"/>
      <c r="F696" s="118"/>
      <c r="G696" s="118"/>
      <c r="H696" s="118"/>
      <c r="I696" s="118"/>
      <c r="J696" s="118"/>
      <c r="K696" s="118"/>
      <c r="L696" s="118"/>
      <c r="M696" s="118" t="s">
        <v>489</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490</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61" t="s">
        <v>512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488</v>
      </c>
      <c r="D729" s="118"/>
      <c r="E729" s="118"/>
      <c r="F729" s="118"/>
      <c r="G729" s="118"/>
      <c r="H729" s="118"/>
      <c r="I729" s="118"/>
      <c r="J729" s="118"/>
      <c r="K729" s="118"/>
      <c r="L729" s="118"/>
      <c r="M729" s="118" t="s">
        <v>489</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490</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61" t="s">
        <v>513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488</v>
      </c>
      <c r="D762" s="118"/>
      <c r="E762" s="118"/>
      <c r="F762" s="118"/>
      <c r="G762" s="118"/>
      <c r="H762" s="118"/>
      <c r="I762" s="118"/>
      <c r="J762" s="118"/>
      <c r="K762" s="118"/>
      <c r="L762" s="118"/>
      <c r="M762" s="118" t="s">
        <v>489</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490</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61" t="s">
        <v>514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488</v>
      </c>
      <c r="D795" s="118"/>
      <c r="E795" s="118"/>
      <c r="F795" s="118"/>
      <c r="G795" s="118"/>
      <c r="H795" s="118"/>
      <c r="I795" s="118"/>
      <c r="J795" s="118"/>
      <c r="K795" s="118"/>
      <c r="L795" s="118"/>
      <c r="M795" s="118" t="s">
        <v>489</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490</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70"/>
      <c r="B826" s="70"/>
      <c r="C826" s="70"/>
      <c r="D826" s="70"/>
      <c r="E826" s="70"/>
      <c r="F826" s="70"/>
      <c r="G826" s="70"/>
      <c r="H826" s="70"/>
      <c r="I826" s="70"/>
      <c r="J826" s="70"/>
      <c r="K826" s="70"/>
      <c r="L826" s="70"/>
      <c r="M826" s="70"/>
      <c r="N826" s="70"/>
      <c r="O826" s="70"/>
      <c r="P826" s="70"/>
      <c r="Q826" s="70"/>
      <c r="R826" s="70"/>
      <c r="S826" s="70"/>
      <c r="T826" s="70"/>
      <c r="U826" s="70"/>
      <c r="V826" s="70"/>
      <c r="W826" s="70"/>
      <c r="X826" s="70"/>
      <c r="Y826" s="70"/>
      <c r="Z826" s="70"/>
      <c r="AA826" s="70"/>
      <c r="AB826" s="70"/>
      <c r="AC826" s="70"/>
      <c r="AD826" s="70"/>
      <c r="AE826" s="70"/>
      <c r="AF826" s="70"/>
      <c r="AG826" s="70"/>
      <c r="AH826" s="70"/>
      <c r="AI826" s="70"/>
      <c r="AJ826" s="70"/>
      <c r="AK826" s="70"/>
      <c r="AL826" s="70"/>
      <c r="AM826" s="70"/>
      <c r="AN826" s="70"/>
      <c r="AO826" s="70"/>
      <c r="AP826" s="70"/>
      <c r="AQ826" s="70"/>
      <c r="AR826" s="70"/>
      <c r="AS826" s="70"/>
      <c r="AT826" s="70"/>
      <c r="AU826" s="70"/>
      <c r="AV826" s="70"/>
      <c r="AW826" s="70"/>
      <c r="AX826" s="70"/>
    </row>
    <row r="827" spans="1:50" x14ac:dyDescent="0.15">
      <c r="A827" s="9"/>
      <c r="B827" s="61" t="s">
        <v>515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488</v>
      </c>
      <c r="D828" s="118"/>
      <c r="E828" s="118"/>
      <c r="F828" s="118"/>
      <c r="G828" s="118"/>
      <c r="H828" s="118"/>
      <c r="I828" s="118"/>
      <c r="J828" s="118"/>
      <c r="K828" s="118"/>
      <c r="L828" s="118"/>
      <c r="M828" s="118" t="s">
        <v>489</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490</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61" t="s">
        <v>516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488</v>
      </c>
      <c r="D861" s="118"/>
      <c r="E861" s="118"/>
      <c r="F861" s="118"/>
      <c r="G861" s="118"/>
      <c r="H861" s="118"/>
      <c r="I861" s="118"/>
      <c r="J861" s="118"/>
      <c r="K861" s="118"/>
      <c r="L861" s="118"/>
      <c r="M861" s="118" t="s">
        <v>489</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490</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61" t="s">
        <v>517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488</v>
      </c>
      <c r="D894" s="118"/>
      <c r="E894" s="118"/>
      <c r="F894" s="118"/>
      <c r="G894" s="118"/>
      <c r="H894" s="118"/>
      <c r="I894" s="118"/>
      <c r="J894" s="118"/>
      <c r="K894" s="118"/>
      <c r="L894" s="118"/>
      <c r="M894" s="118" t="s">
        <v>489</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490</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61" t="s">
        <v>518</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488</v>
      </c>
      <c r="D927" s="118"/>
      <c r="E927" s="118"/>
      <c r="F927" s="118"/>
      <c r="G927" s="118"/>
      <c r="H927" s="118"/>
      <c r="I927" s="118"/>
      <c r="J927" s="118"/>
      <c r="K927" s="118"/>
      <c r="L927" s="118"/>
      <c r="M927" s="118" t="s">
        <v>489</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490</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61" t="s">
        <v>519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488</v>
      </c>
      <c r="D960" s="118"/>
      <c r="E960" s="118"/>
      <c r="F960" s="118"/>
      <c r="G960" s="118"/>
      <c r="H960" s="118"/>
      <c r="I960" s="118"/>
      <c r="J960" s="118"/>
      <c r="K960" s="118"/>
      <c r="L960" s="118"/>
      <c r="M960" s="118" t="s">
        <v>489</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490</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61" t="s">
        <v>520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488</v>
      </c>
      <c r="D993" s="118"/>
      <c r="E993" s="118"/>
      <c r="F993" s="118"/>
      <c r="G993" s="118"/>
      <c r="H993" s="118"/>
      <c r="I993" s="118"/>
      <c r="J993" s="118"/>
      <c r="K993" s="118"/>
      <c r="L993" s="118"/>
      <c r="M993" s="118" t="s">
        <v>489</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490</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61" t="s">
        <v>521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488</v>
      </c>
      <c r="D1026" s="118"/>
      <c r="E1026" s="118"/>
      <c r="F1026" s="118"/>
      <c r="G1026" s="118"/>
      <c r="H1026" s="118"/>
      <c r="I1026" s="118"/>
      <c r="J1026" s="118"/>
      <c r="K1026" s="118"/>
      <c r="L1026" s="118"/>
      <c r="M1026" s="118" t="s">
        <v>489</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490</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61" t="s">
        <v>522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488</v>
      </c>
      <c r="D1059" s="118"/>
      <c r="E1059" s="118"/>
      <c r="F1059" s="118"/>
      <c r="G1059" s="118"/>
      <c r="H1059" s="118"/>
      <c r="I1059" s="118"/>
      <c r="J1059" s="118"/>
      <c r="K1059" s="118"/>
      <c r="L1059" s="118"/>
      <c r="M1059" s="118" t="s">
        <v>489</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490</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70"/>
      <c r="B1090" s="70"/>
      <c r="C1090" s="70"/>
      <c r="D1090" s="70"/>
      <c r="E1090" s="70"/>
      <c r="F1090" s="70"/>
      <c r="G1090" s="70"/>
      <c r="H1090" s="70"/>
      <c r="I1090" s="70"/>
      <c r="J1090" s="70"/>
      <c r="K1090" s="70"/>
      <c r="L1090" s="70"/>
      <c r="M1090" s="70"/>
      <c r="N1090" s="70"/>
      <c r="O1090" s="70"/>
      <c r="P1090" s="70"/>
      <c r="Q1090" s="70"/>
      <c r="R1090" s="70"/>
      <c r="S1090" s="70"/>
      <c r="T1090" s="70"/>
      <c r="U1090" s="70"/>
      <c r="V1090" s="70"/>
      <c r="W1090" s="70"/>
      <c r="X1090" s="70"/>
      <c r="Y1090" s="70"/>
      <c r="Z1090" s="70"/>
      <c r="AA1090" s="70"/>
      <c r="AB1090" s="70"/>
      <c r="AC1090" s="70"/>
      <c r="AD1090" s="70"/>
      <c r="AE1090" s="70"/>
      <c r="AF1090" s="70"/>
      <c r="AG1090" s="70"/>
      <c r="AH1090" s="70"/>
      <c r="AI1090" s="70"/>
      <c r="AJ1090" s="70"/>
      <c r="AK1090" s="70"/>
      <c r="AL1090" s="70"/>
      <c r="AM1090" s="70"/>
      <c r="AN1090" s="70"/>
      <c r="AO1090" s="70"/>
      <c r="AP1090" s="70"/>
      <c r="AQ1090" s="70"/>
      <c r="AR1090" s="70"/>
      <c r="AS1090" s="70"/>
      <c r="AT1090" s="70"/>
      <c r="AU1090" s="70"/>
      <c r="AV1090" s="70"/>
      <c r="AW1090" s="70"/>
      <c r="AX1090" s="70"/>
    </row>
    <row r="1091" spans="1:50" x14ac:dyDescent="0.15">
      <c r="A1091" s="9"/>
      <c r="B1091" s="61" t="s">
        <v>523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488</v>
      </c>
      <c r="D1092" s="118"/>
      <c r="E1092" s="118"/>
      <c r="F1092" s="118"/>
      <c r="G1092" s="118"/>
      <c r="H1092" s="118"/>
      <c r="I1092" s="118"/>
      <c r="J1092" s="118"/>
      <c r="K1092" s="118"/>
      <c r="L1092" s="118"/>
      <c r="M1092" s="118" t="s">
        <v>489</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490</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61" t="s">
        <v>524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488</v>
      </c>
      <c r="D1125" s="118"/>
      <c r="E1125" s="118"/>
      <c r="F1125" s="118"/>
      <c r="G1125" s="118"/>
      <c r="H1125" s="118"/>
      <c r="I1125" s="118"/>
      <c r="J1125" s="118"/>
      <c r="K1125" s="118"/>
      <c r="L1125" s="118"/>
      <c r="M1125" s="118" t="s">
        <v>489</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490</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61" t="s">
        <v>525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488</v>
      </c>
      <c r="D1158" s="118"/>
      <c r="E1158" s="118"/>
      <c r="F1158" s="118"/>
      <c r="G1158" s="118"/>
      <c r="H1158" s="118"/>
      <c r="I1158" s="118"/>
      <c r="J1158" s="118"/>
      <c r="K1158" s="118"/>
      <c r="L1158" s="118"/>
      <c r="M1158" s="118" t="s">
        <v>489</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490</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61" t="s">
        <v>526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488</v>
      </c>
      <c r="D1191" s="118"/>
      <c r="E1191" s="118"/>
      <c r="F1191" s="118"/>
      <c r="G1191" s="118"/>
      <c r="H1191" s="118"/>
      <c r="I1191" s="118"/>
      <c r="J1191" s="118"/>
      <c r="K1191" s="118"/>
      <c r="L1191" s="118"/>
      <c r="M1191" s="118" t="s">
        <v>489</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490</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61" t="s">
        <v>527</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488</v>
      </c>
      <c r="D1224" s="118"/>
      <c r="E1224" s="118"/>
      <c r="F1224" s="118"/>
      <c r="G1224" s="118"/>
      <c r="H1224" s="118"/>
      <c r="I1224" s="118"/>
      <c r="J1224" s="118"/>
      <c r="K1224" s="118"/>
      <c r="L1224" s="118"/>
      <c r="M1224" s="118" t="s">
        <v>489</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490</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61" t="s">
        <v>528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488</v>
      </c>
      <c r="D1257" s="118"/>
      <c r="E1257" s="118"/>
      <c r="F1257" s="118"/>
      <c r="G1257" s="118"/>
      <c r="H1257" s="118"/>
      <c r="I1257" s="118"/>
      <c r="J1257" s="118"/>
      <c r="K1257" s="118"/>
      <c r="L1257" s="118"/>
      <c r="M1257" s="118" t="s">
        <v>489</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490</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61" t="s">
        <v>529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488</v>
      </c>
      <c r="D1290" s="118"/>
      <c r="E1290" s="118"/>
      <c r="F1290" s="118"/>
      <c r="G1290" s="118"/>
      <c r="H1290" s="118"/>
      <c r="I1290" s="118"/>
      <c r="J1290" s="118"/>
      <c r="K1290" s="118"/>
      <c r="L1290" s="118"/>
      <c r="M1290" s="118" t="s">
        <v>489</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490</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6"/>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平成27年度行政事業レビュー_学校基本調査</dc:title>
  <dc:creator>文部科学省</dc:creator>
  <cp:lastModifiedBy>文部科学省</cp:lastModifiedBy>
  <cp:lastPrinted>2015-06-23T05:32:14Z</cp:lastPrinted>
  <dcterms:created xsi:type="dcterms:W3CDTF">2012-03-13T00:50:25Z</dcterms:created>
  <dcterms:modified xsi:type="dcterms:W3CDTF">2015-08-30T23:50:03Z</dcterms:modified>
</cp:coreProperties>
</file>