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25" yWindow="15" windowWidth="684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<sst xmlns="http://schemas.openxmlformats.org/spreadsheetml/2006/main" count="1413" uniqueCount="564">
  <si>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</si>
  <si>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</si>
  <si>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</si>
  <si>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</si>
  <si>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</si>
  <si>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</si>
  <si>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</si>
  <si>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</si>
  <si>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</si>
  <si>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</si>
  <si>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</si>
  <si>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</si>
  <si>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</si>
  <si>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</si>
  <si>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</si>
  <si>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</si>
  <si>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</si>
  <si>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</si>
  <si>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</si>
  <si>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</si>
  <si>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</si>
  <si>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</si>
  <si>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</si>
  <si>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</si>
  <si>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</si>
  <si>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</si>
  <si>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</si>
  <si>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</si>
  <si>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</si>
  <si>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</si>
  <si>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</si>
  <si>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</si>
  <si>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</si>
  <si>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</si>
  <si>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</si>
  <si>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</si>
  <si>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</si>
  <si>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</si>
  <si>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</si>
  <si>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</si>
  <si>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</si>
  <si>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</si>
  <si>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</si>
  <si>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</si>
  <si>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</si>
  <si>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</si>
  <si>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</si>
  <si>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</si>
  <si>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</si>
  <si>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</si>
  <si>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</si>
  <si>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</si>
  <si>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</si>
  <si>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</si>
  <si>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</si>
  <si>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</si>
  <si>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</si>
  <si>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</si>
  <si>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</si>
  <si>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</si>
  <si>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</si>
  <si>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</si>
  <si>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</si>
  <si>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</si>
  <si>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</si>
  <si>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</si>
  <si>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</si>
  <si>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</si>
  <si>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</si>
  <si>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</si>
  <si>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</si>
  <si>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</si>
  <si>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</si>
  <si>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</si>
  <si>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</si>
  <si>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</si>
  <si>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</si>
  <si>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</si>
  <si>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</si>
  <si>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</si>
  <si>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</si>
  <si>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</si>
  <si>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</si>
  <si>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</si>
  <si>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</si>
  <si>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</si>
  <si>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</si>
  <si>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</si>
  <si>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</si>
  <si>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</si>
  <si>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</si>
  <si>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</si>
  <si>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</si>
  <si>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</si>
  <si>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</si>
  <si>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</si>
  <si>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</si>
  <si>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</si>
  <si>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</si>
  <si>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</si>
  <si>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</si>
  <si>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</si>
  <si>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</si>
  <si>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</si>
  <si>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</si>
  <si>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</si>
  <si>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</si>
  <si>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</si>
  <si>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</si>
  <si>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</si>
  <si>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</si>
  <si>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</si>
  <si>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</si>
  <si>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</si>
  <si>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</si>
  <si>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</si>
  <si>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</si>
  <si>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</si>
  <si>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</si>
  <si>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</si>
  <si>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</si>
  <si>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</si>
  <si>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</si>
  <si>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</si>
  <si>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</si>
  <si>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</si>
  <si>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</si>
  <si>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</si>
  <si>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</si>
  <si>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</si>
  <si>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</si>
  <si>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</si>
  <si>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</si>
  <si>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</si>
  <si>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</si>
  <si>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</si>
  <si>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</si>
  <si>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</si>
  <si>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</si>
  <si>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</si>
  <si>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</si>
  <si>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</si>
  <si>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</si>
  <si>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</si>
  <si>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</si>
  <si>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</si>
  <si>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</si>
  <si>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</si>
  <si>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</si>
  <si>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</si>
  <si>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</si>
  <si>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</si>
  <si>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</si>
  <si>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</si>
  <si>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</si>
  <si>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</si>
  <si>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</si>
  <si>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</si>
  <si>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</si>
  <si>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</si>
  <si>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</si>
  <si>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</si>
  <si>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</si>
  <si>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</si>
  <si>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</si>
  <si>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</si>
  <si>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</si>
  <si>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</si>
  <si>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</si>
  <si>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</si>
  <si>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</si>
  <si>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</si>
  <si>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</si>
  <si>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</si>
  <si>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</si>
  <si>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</si>
  <si>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</si>
  <si>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</si>
  <si>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</si>
  <si>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</si>
  <si>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</si>
  <si>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</si>
  <si>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</si>
  <si>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</si>
  <si>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</si>
  <si>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</si>
  <si>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</si>
  <si>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</si>
  <si>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</si>
  <si>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</si>
  <si>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</si>
  <si>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</si>
  <si>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</si>
  <si>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</si>
  <si>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</si>
  <si>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</si>
  <si>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</si>
  <si>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</si>
  <si>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</si>
  <si>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</si>
  <si>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</si>
  <si>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</si>
  <si>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</si>
  <si>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</si>
  <si>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</si>
  <si>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</si>
  <si>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</si>
  <si>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</si>
  <si>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</si>
  <si>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</si>
  <si>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</si>
  <si>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</si>
  <si>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</si>
  <si>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</si>
  <si>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</si>
  <si>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</si>
  <si>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</si>
  <si>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</si>
  <si>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</si>
  <si>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</si>
  <si>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</si>
  <si>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</si>
  <si>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</si>
  <si>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</si>
  <si>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</si>
  <si>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</si>
  <si>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</si>
  <si>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</si>
  <si>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</si>
  <si>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</si>
  <si>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</si>
  <si>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</si>
  <si>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</si>
  <si>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</si>
  <si>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</si>
  <si>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</si>
  <si>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</si>
  <si>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</si>
  <si>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</si>
  <si>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</si>
  <si>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</si>
  <si>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</si>
  <si>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</si>
  <si>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</si>
  <si>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</si>
  <si>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</si>
  <si>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</si>
  <si>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</si>
  <si>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</si>
  <si>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</si>
  <si>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</si>
  <si>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</si>
  <si>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</si>
  <si>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</si>
  <si>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</si>
  <si>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</si>
  <si>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</si>
  <si>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</si>
  <si>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</si>
  <si>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</si>
  <si>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</si>
  <si>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</si>
  <si>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</si>
  <si>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</si>
  <si>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</si>
  <si>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</si>
  <si>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</si>
  <si>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</si>
  <si>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</si>
  <si>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</si>
  <si>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</si>
  <si>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</si>
  <si>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</si>
  <si>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</si>
  <si>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</si>
  <si>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</si>
  <si>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</si>
  <si>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</si>
  <si>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</si>
  <si>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</si>
  <si>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</si>
  <si>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</si>
  <si>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</si>
  <si>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</si>
  <si>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</si>
  <si>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</si>
  <si>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</si>
  <si>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</si>
  <si>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</si>
  <si>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</si>
  <si>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</si>
  <si>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</si>
  <si>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</si>
  <si>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</si>
  <si>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</si>
  <si>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</si>
  <si>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</si>
  <si>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</si>
  <si>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</si>
  <si>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</si>
  <si>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</si>
  <si>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</si>
  <si>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</si>
  <si>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</si>
  <si>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</si>
  <si>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</si>
  <si>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</si>
  <si>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</si>
  <si>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</si>
  <si>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</si>
  <si>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</si>
  <si>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</si>
  <si>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</si>
  <si>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</si>
  <si>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</si>
  <si>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</si>
  <si>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</si>
  <si>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</si>
  <si>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</si>
  <si>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</si>
  <si>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</si>
  <si>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</si>
  <si>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</si>
  <si>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</si>
  <si>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</si>
  <si>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</si>
  <si>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</si>
  <si>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</si>
  <si>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</si>
  <si>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</si>
  <si>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</si>
  <si>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</si>
  <si>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</si>
  <si>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</si>
  <si>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</si>
  <si>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</si>
  <si>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</si>
  <si>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</si>
  <si>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</si>
  <si>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</si>
  <si>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</si>
  <si>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</si>
  <si>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</si>
  <si>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</si>
  <si>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</si>
  <si>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</si>
  <si>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</si>
  <si>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</si>
  <si>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</si>
  <si>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</si>
  <si>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</si>
  <si>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</si>
  <si>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</si>
  <si>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</si>
  <si>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</si>
  <si>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</si>
  <si>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</si>
  <si>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</si>
  <si>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</si>
  <si>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</si>
  <si>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</si>
  <si>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</si>
  <si>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</si>
  <si>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</si>
  <si>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</si>
  <si>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</si>
  <si>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</si>
  <si>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</si>
  <si>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</si>
  <si>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</si>
  <si>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</si>
  <si>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</si>
  <si>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</si>
  <si>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</si>
  <si>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</si>
  <si>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</si>
  <si>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</si>
  <si>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なお、金額は単位未満四捨五入して記載していることから、合計が一致しない場合がある。</t>
    <rPh sb="18" eb="20">
      <t>キサイ</t>
    </rPh>
    <phoneticPr fontId="6"/>
  </si>
  <si>
    <t>文部科学省</t>
  </si>
  <si>
    <t>学校基本調査</t>
  </si>
  <si>
    <t>生涯学習政策局</t>
    <rPh sb="0" eb="2">
      <t>ショウガイ</t>
    </rPh>
    <rPh sb="2" eb="4">
      <t>ガクシュウ</t>
    </rPh>
    <rPh sb="4" eb="7">
      <t>セイサクキョク</t>
    </rPh>
    <phoneticPr fontId="4"/>
  </si>
  <si>
    <t>政策課長
里見　朋香</t>
    <rPh sb="0" eb="2">
      <t>セイサク</t>
    </rPh>
    <rPh sb="2" eb="4">
      <t>カチョウ</t>
    </rPh>
    <rPh sb="5" eb="7">
      <t>サトミ</t>
    </rPh>
    <rPh sb="8" eb="10">
      <t>トモカ</t>
    </rPh>
    <phoneticPr fontId="6"/>
  </si>
  <si>
    <t>○</t>
  </si>
  <si>
    <t>件</t>
    <rPh sb="0" eb="1">
      <t>ケン</t>
    </rPh>
    <phoneticPr fontId="6"/>
  </si>
  <si>
    <t>件</t>
    <rPh sb="0" eb="1">
      <t>ケン</t>
    </rPh>
    <phoneticPr fontId="6"/>
  </si>
  <si>
    <t>調査報告書の刊行</t>
  </si>
  <si>
    <t>調査実施経費（教育統計調査委託費）／調査対象数（幼稚園、小学校、中学校、高等学校、中等教育学校、特別支援学校、専修学校、各種学校数、教育委員会数）</t>
  </si>
  <si>
    <t>種類</t>
    <rPh sb="0" eb="2">
      <t>シュルイ</t>
    </rPh>
    <phoneticPr fontId="6"/>
  </si>
  <si>
    <t xml:space="preserve">(       2      ) </t>
  </si>
  <si>
    <t>円</t>
    <rPh sb="0" eb="1">
      <t>エン</t>
    </rPh>
    <phoneticPr fontId="6"/>
  </si>
  <si>
    <t>円/箇所</t>
    <rPh sb="0" eb="1">
      <t>エン</t>
    </rPh>
    <rPh sb="2" eb="4">
      <t>カショ</t>
    </rPh>
    <phoneticPr fontId="6"/>
  </si>
  <si>
    <t>79,971,000/
60,056</t>
  </si>
  <si>
    <t>79,328,000/
59,552</t>
  </si>
  <si>
    <t>79,792,000/
58,881</t>
    <phoneticPr fontId="6"/>
  </si>
  <si>
    <t>78,773,000/
57,151</t>
    <phoneticPr fontId="6"/>
  </si>
  <si>
    <t>職員旅費</t>
    <rPh sb="0" eb="2">
      <t>ショクイン</t>
    </rPh>
    <rPh sb="2" eb="4">
      <t>リョヒ</t>
    </rPh>
    <phoneticPr fontId="6"/>
  </si>
  <si>
    <t>庁費</t>
    <rPh sb="0" eb="2">
      <t>チョウヒ</t>
    </rPh>
    <phoneticPr fontId="6"/>
  </si>
  <si>
    <t>教育統計調査委託費</t>
    <rPh sb="0" eb="2">
      <t>キョウイク</t>
    </rPh>
    <rPh sb="2" eb="4">
      <t>トウケイ</t>
    </rPh>
    <rPh sb="4" eb="6">
      <t>チョウサ</t>
    </rPh>
    <rPh sb="6" eb="9">
      <t>イタクヒ</t>
    </rPh>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</si>
  <si>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</si>
  <si>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国の教育行政施策の検討・策定のための基礎資料であり、優先度が高い事業である。</t>
    <rPh sb="30" eb="31">
      <t>タカ</t>
    </rPh>
    <rPh sb="32" eb="34">
      <t>ジギョウ</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</si>
  <si>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</si>
  <si>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</si>
  <si>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</si>
  <si>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</si>
  <si>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都道府県に対する委託事業として実施しており、他の調査との重複は避けるなど精選を図り、効率的かつ実効性の高い運用を図っている。</t>
  </si>
  <si>
    <t>国の教育行政施策の検討・策定のための基礎資料等として活用されている。</t>
    <rPh sb="22" eb="23">
      <t>トウ</t>
    </rPh>
    <rPh sb="26" eb="28">
      <t>カツヨウ</t>
    </rPh>
    <phoneticPr fontId="4"/>
  </si>
  <si>
    <t xml:space="preserve">  今後も引き続き、限られた予算の中で調査実施経費を厳正に精査しつつ、事業の重要性や長期継続の観点から、その推進を図る必要がある。</t>
    <rPh sb="10" eb="11">
      <t>カギ</t>
    </rPh>
    <rPh sb="14" eb="16">
      <t>ヨサン</t>
    </rPh>
    <rPh sb="17" eb="18">
      <t>ナカ</t>
    </rPh>
    <rPh sb="19" eb="21">
      <t>チョウサ</t>
    </rPh>
    <rPh sb="21" eb="23">
      <t>ジッシ</t>
    </rPh>
    <rPh sb="23" eb="25">
      <t>ケイヒ</t>
    </rPh>
    <rPh sb="26" eb="28">
      <t>ゲンセイ</t>
    </rPh>
    <rPh sb="29" eb="31">
      <t>セイサ</t>
    </rPh>
    <phoneticPr fontId="6"/>
  </si>
  <si>
    <t>学校基本調査（http://www.mext.go.jp/b_menu/toukei/chousa01/kihon/1267995.htm）
政府統計の総合窓口（http://www.e-stat.go.jp/SG1/estat/eStatTopPortal.do）</t>
  </si>
  <si>
    <t>0042</t>
  </si>
  <si>
    <t>0040</t>
  </si>
  <si>
    <t>0003</t>
  </si>
  <si>
    <t>委託費</t>
    <rPh sb="0" eb="2">
      <t>イタク</t>
    </rPh>
    <rPh sb="2" eb="3">
      <t>ヒ</t>
    </rPh>
    <phoneticPr fontId="6"/>
  </si>
  <si>
    <t>人件費</t>
    <rPh sb="0" eb="3">
      <t>ジンケンヒ</t>
    </rPh>
    <phoneticPr fontId="6"/>
  </si>
  <si>
    <t>雑役務費</t>
    <rPh sb="0" eb="1">
      <t>ザツ</t>
    </rPh>
    <rPh sb="1" eb="3">
      <t>エキム</t>
    </rPh>
    <rPh sb="3" eb="4">
      <t>ヒ</t>
    </rPh>
    <phoneticPr fontId="6"/>
  </si>
  <si>
    <t>消耗品費等</t>
    <rPh sb="0" eb="2">
      <t>ショウモウ</t>
    </rPh>
    <rPh sb="2" eb="3">
      <t>ヒン</t>
    </rPh>
    <rPh sb="3" eb="4">
      <t>ヒ</t>
    </rPh>
    <rPh sb="4" eb="5">
      <t>トウ</t>
    </rPh>
    <phoneticPr fontId="6"/>
  </si>
  <si>
    <t>通信運搬費</t>
    <rPh sb="0" eb="2">
      <t>ツウシン</t>
    </rPh>
    <rPh sb="2" eb="4">
      <t>ウンパン</t>
    </rPh>
    <rPh sb="4" eb="5">
      <t>ヒ</t>
    </rPh>
    <phoneticPr fontId="6"/>
  </si>
  <si>
    <t>法定受託事務として市町村へ交付</t>
    <rPh sb="0" eb="2">
      <t>ホウテイ</t>
    </rPh>
    <rPh sb="2" eb="4">
      <t>ジュタク</t>
    </rPh>
    <rPh sb="4" eb="6">
      <t>ジム</t>
    </rPh>
    <rPh sb="9" eb="12">
      <t>シチョウソン</t>
    </rPh>
    <rPh sb="13" eb="15">
      <t>コウフ</t>
    </rPh>
    <phoneticPr fontId="6"/>
  </si>
  <si>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6"/>
  </si>
  <si>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6"/>
  </si>
  <si>
    <t>事務用品費他</t>
    <rPh sb="0" eb="2">
      <t>ジム</t>
    </rPh>
    <rPh sb="2" eb="4">
      <t>ヨウヒン</t>
    </rPh>
    <rPh sb="4" eb="5">
      <t>ヒ</t>
    </rPh>
    <rPh sb="5" eb="6">
      <t>ホカ</t>
    </rPh>
    <phoneticPr fontId="6"/>
  </si>
  <si>
    <t>調査票発送経費</t>
    <rPh sb="0" eb="2">
      <t>チョウサ</t>
    </rPh>
    <rPh sb="2" eb="3">
      <t>ヒョウ</t>
    </rPh>
    <rPh sb="3" eb="5">
      <t>ハッソウ</t>
    </rPh>
    <rPh sb="5" eb="7">
      <t>ケイヒ</t>
    </rPh>
    <phoneticPr fontId="6"/>
  </si>
  <si>
    <t>A.東京都</t>
    <rPh sb="2" eb="5">
      <t>トウキョウト</t>
    </rPh>
    <phoneticPr fontId="6"/>
  </si>
  <si>
    <t>B.宮城県</t>
    <rPh sb="2" eb="5">
      <t>ミヤギケン</t>
    </rPh>
    <phoneticPr fontId="6"/>
  </si>
  <si>
    <t>消耗品費</t>
    <rPh sb="0" eb="2">
      <t>ショウモウ</t>
    </rPh>
    <rPh sb="2" eb="3">
      <t>ヒン</t>
    </rPh>
    <rPh sb="3" eb="4">
      <t>ヒ</t>
    </rPh>
    <phoneticPr fontId="6"/>
  </si>
  <si>
    <t>人件費等</t>
    <rPh sb="0" eb="3">
      <t>ジンケンヒ</t>
    </rPh>
    <rPh sb="3" eb="4">
      <t>トウ</t>
    </rPh>
    <phoneticPr fontId="6"/>
  </si>
  <si>
    <t>事務用品費</t>
    <rPh sb="0" eb="2">
      <t>ジム</t>
    </rPh>
    <rPh sb="2" eb="4">
      <t>ヨウヒン</t>
    </rPh>
    <rPh sb="4" eb="5">
      <t>ヒ</t>
    </rPh>
    <phoneticPr fontId="6"/>
  </si>
  <si>
    <t>調査票等発送経費等</t>
    <rPh sb="0" eb="2">
      <t>チョウサ</t>
    </rPh>
    <rPh sb="2" eb="3">
      <t>ヒョウ</t>
    </rPh>
    <rPh sb="3" eb="4">
      <t>トウ</t>
    </rPh>
    <rPh sb="4" eb="6">
      <t>ハッソウ</t>
    </rPh>
    <rPh sb="6" eb="9">
      <t>ケイヒトウ</t>
    </rPh>
    <phoneticPr fontId="6"/>
  </si>
  <si>
    <t>C.世田谷区</t>
    <rPh sb="2" eb="5">
      <t>セタガヤ</t>
    </rPh>
    <rPh sb="5" eb="6">
      <t>ク</t>
    </rPh>
    <phoneticPr fontId="6"/>
  </si>
  <si>
    <t>北海道</t>
    <phoneticPr fontId="6"/>
  </si>
  <si>
    <t>高等学校及び専修学校・各種学校等に対する調査票配付・収集及び審査等</t>
  </si>
  <si>
    <t>高等学校及び専修学校・各種学校等に対する調査票配付・収集及び審査等</t>
    <phoneticPr fontId="6"/>
  </si>
  <si>
    <t>宮城県</t>
    <rPh sb="0" eb="3">
      <t>ミヤギケン</t>
    </rPh>
    <phoneticPr fontId="6"/>
  </si>
  <si>
    <t>奈良県</t>
    <rPh sb="0" eb="3">
      <t>ナラケン</t>
    </rPh>
    <phoneticPr fontId="6"/>
  </si>
  <si>
    <t>世田谷区</t>
    <rPh sb="0" eb="4">
      <t>セタガヤク</t>
    </rPh>
    <phoneticPr fontId="6"/>
  </si>
  <si>
    <t>足立区</t>
    <rPh sb="0" eb="3">
      <t>アダチク</t>
    </rPh>
    <phoneticPr fontId="6"/>
  </si>
  <si>
    <t>江戸川区</t>
    <rPh sb="0" eb="3">
      <t>エドガワ</t>
    </rPh>
    <rPh sb="3" eb="4">
      <t>ク</t>
    </rPh>
    <phoneticPr fontId="6"/>
  </si>
  <si>
    <t>八王子市</t>
    <rPh sb="0" eb="4">
      <t>ハチオウジシ</t>
    </rPh>
    <phoneticPr fontId="6"/>
  </si>
  <si>
    <t>新宿区</t>
    <rPh sb="0" eb="3">
      <t>シンジュクク</t>
    </rPh>
    <phoneticPr fontId="6"/>
  </si>
  <si>
    <t>練馬区</t>
    <rPh sb="0" eb="2">
      <t>ネリマ</t>
    </rPh>
    <rPh sb="2" eb="3">
      <t>ク</t>
    </rPh>
    <phoneticPr fontId="6"/>
  </si>
  <si>
    <t>大田区</t>
    <rPh sb="0" eb="3">
      <t>オオタク</t>
    </rPh>
    <phoneticPr fontId="6"/>
  </si>
  <si>
    <t>杉並区</t>
    <rPh sb="0" eb="3">
      <t>スギナミク</t>
    </rPh>
    <phoneticPr fontId="6"/>
  </si>
  <si>
    <t>板橋区</t>
    <rPh sb="0" eb="3">
      <t>イタバシク</t>
    </rPh>
    <phoneticPr fontId="6"/>
  </si>
  <si>
    <t>中学校以下の学校等に対する調査票配付・収集等</t>
  </si>
  <si>
    <t>-</t>
  </si>
  <si>
    <t>-</t>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</si>
  <si>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</si>
  <si>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</si>
  <si>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</si>
  <si>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</si>
  <si>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</si>
  <si>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</si>
  <si>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</si>
  <si>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</si>
  <si>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</si>
  <si>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</si>
  <si>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</si>
  <si>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</si>
  <si>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</si>
  <si>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</si>
  <si>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</si>
  <si>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</si>
  <si>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</si>
  <si>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</si>
  <si>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</si>
  <si>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</si>
  <si>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</si>
  <si>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</si>
  <si>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</si>
  <si>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</si>
  <si>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</si>
  <si>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</si>
  <si>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</si>
  <si>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</si>
  <si>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</si>
  <si>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</si>
  <si>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</si>
  <si>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</si>
  <si>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</si>
  <si>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</si>
  <si>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</si>
  <si>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</si>
  <si>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</si>
  <si>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</si>
  <si>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</si>
  <si>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</si>
  <si>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</si>
  <si>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</si>
  <si>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</si>
  <si>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</si>
  <si>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</si>
  <si>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</si>
  <si>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</si>
  <si>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</si>
  <si>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</si>
  <si>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</si>
  <si>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</si>
  <si>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</si>
  <si>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</si>
  <si>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</si>
  <si>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</si>
  <si>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</si>
  <si>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</si>
  <si>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</si>
  <si>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</si>
  <si>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</si>
  <si>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</si>
  <si>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</si>
  <si>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</si>
  <si>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</si>
  <si>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</si>
  <si>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</si>
  <si>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</si>
  <si>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</si>
  <si>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</si>
  <si>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</si>
  <si>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</si>
  <si>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</si>
  <si>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</si>
  <si>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</si>
  <si>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</si>
  <si>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</si>
  <si>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</si>
  <si>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</si>
  <si>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</si>
  <si>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</si>
  <si>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</si>
  <si>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</si>
  <si>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</si>
  <si>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</si>
  <si>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</si>
  <si>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国の教育行政施策の検討・策定のための基礎資料となっている。</t>
    <phoneticPr fontId="6"/>
  </si>
  <si>
    <t>都道府県から要求される調査実施に係る経費については、必要最小限のものとしている。</t>
    <phoneticPr fontId="6"/>
  </si>
  <si>
    <t>-</t>
    <phoneticPr fontId="6"/>
  </si>
  <si>
    <t>-</t>
    <phoneticPr fontId="4"/>
  </si>
  <si>
    <r>
      <rPr>
        <sz val="11"/>
        <rFont val="ＭＳ Ｐゴシック"/>
        <family val="3"/>
        <charset val="128"/>
      </rPr>
      <t>0006</t>
    </r>
    <phoneticPr fontId="6"/>
  </si>
  <si>
    <t>東京都</t>
    <rPh sb="0" eb="3">
      <t>トウキョウト</t>
    </rPh>
    <phoneticPr fontId="6"/>
  </si>
  <si>
    <t>兵庫県</t>
    <rPh sb="0" eb="3">
      <t>ヒョウゴケン</t>
    </rPh>
    <phoneticPr fontId="6"/>
  </si>
  <si>
    <t>神奈川県</t>
    <rPh sb="0" eb="4">
      <t>カナガワケン</t>
    </rPh>
    <phoneticPr fontId="6"/>
  </si>
  <si>
    <t>沖縄県</t>
    <rPh sb="0" eb="3">
      <t>オキナワケン</t>
    </rPh>
    <phoneticPr fontId="6"/>
  </si>
  <si>
    <t>大阪府</t>
    <rPh sb="0" eb="3">
      <t>オオサカフ</t>
    </rPh>
    <phoneticPr fontId="6"/>
  </si>
  <si>
    <t>愛知県</t>
    <rPh sb="0" eb="3">
      <t>アイチケン</t>
    </rPh>
    <phoneticPr fontId="6"/>
  </si>
  <si>
    <t>千葉県</t>
    <rPh sb="0" eb="3">
      <t>チバケン</t>
    </rPh>
    <phoneticPr fontId="6"/>
  </si>
  <si>
    <t>埼玉県</t>
    <rPh sb="0" eb="3">
      <t>サイタマケン</t>
    </rPh>
    <phoneticPr fontId="6"/>
  </si>
  <si>
    <t>福島県</t>
    <rPh sb="0" eb="3">
      <t>フクシマケン</t>
    </rPh>
    <phoneticPr fontId="6"/>
  </si>
  <si>
    <t>-</t>
    <phoneticPr fontId="6"/>
  </si>
  <si>
    <t>国の教育行政施策の検討・策定及び国民一般に調査結果を幅広く提供することを目的とした成果目標を上回る実績である。</t>
    <rPh sb="14" eb="15">
      <t>オヨ</t>
    </rPh>
    <rPh sb="21" eb="23">
      <t>チョウサ</t>
    </rPh>
    <rPh sb="23" eb="25">
      <t>ケッカ</t>
    </rPh>
    <rPh sb="26" eb="28">
      <t>ハバヒロ</t>
    </rPh>
    <rPh sb="29" eb="31">
      <t>テイキョウ</t>
    </rPh>
    <rPh sb="36" eb="38">
      <t>モクテキ</t>
    </rPh>
    <rPh sb="41" eb="43">
      <t>セイカ</t>
    </rPh>
    <rPh sb="43" eb="45">
      <t>モクヒョウ</t>
    </rPh>
    <rPh sb="46" eb="48">
      <t>ウワマワ</t>
    </rPh>
    <rPh sb="49" eb="51">
      <t>ジッセキ</t>
    </rPh>
    <phoneticPr fontId="6"/>
  </si>
  <si>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また、二次利用提供件数も目標値を達成しており、省内外において広くデータが活用されている。</t>
    <rPh sb="1" eb="2">
      <t>トウ</t>
    </rPh>
    <rPh sb="2" eb="4">
      <t>ジギョウ</t>
    </rPh>
    <rPh sb="6" eb="9">
      <t>トウケイホウ</t>
    </rPh>
    <rPh sb="10" eb="11">
      <t>モト</t>
    </rPh>
    <rPh sb="13" eb="15">
      <t>トウケイ</t>
    </rPh>
    <rPh sb="15" eb="17">
      <t>チョウサ</t>
    </rPh>
    <rPh sb="19" eb="21">
      <t>ガッコウ</t>
    </rPh>
    <rPh sb="21" eb="23">
      <t>キョウイク</t>
    </rPh>
    <rPh sb="23" eb="25">
      <t>ホウジョウ</t>
    </rPh>
    <rPh sb="26" eb="28">
      <t>ガッコウ</t>
    </rPh>
    <rPh sb="28" eb="30">
      <t>ゼンパン</t>
    </rPh>
    <rPh sb="31" eb="32">
      <t>カン</t>
    </rPh>
    <rPh sb="36" eb="39">
      <t>キホンテキ</t>
    </rPh>
    <rPh sb="39" eb="41">
      <t>ジコウ</t>
    </rPh>
    <rPh sb="42" eb="44">
      <t>チョウサ</t>
    </rPh>
    <rPh sb="46" eb="48">
      <t>ガッコウ</t>
    </rPh>
    <rPh sb="48" eb="50">
      <t>キョウイク</t>
    </rPh>
    <rPh sb="50" eb="53">
      <t>ギョウセイジョウ</t>
    </rPh>
    <rPh sb="54" eb="56">
      <t>キソ</t>
    </rPh>
    <rPh sb="56" eb="58">
      <t>シリョウ</t>
    </rPh>
    <rPh sb="59" eb="60">
      <t>ウ</t>
    </rPh>
    <rPh sb="64" eb="66">
      <t>モクテキ</t>
    </rPh>
    <rPh sb="69" eb="71">
      <t>ジッシ</t>
    </rPh>
    <rPh sb="76" eb="78">
      <t>キジュン</t>
    </rPh>
    <rPh sb="78" eb="80">
      <t>ザイセイ</t>
    </rPh>
    <rPh sb="80" eb="83">
      <t>ジュヨウガク</t>
    </rPh>
    <rPh sb="84" eb="86">
      <t>サンテイ</t>
    </rPh>
    <rPh sb="87" eb="89">
      <t>ギム</t>
    </rPh>
    <rPh sb="89" eb="91">
      <t>キョウイク</t>
    </rPh>
    <rPh sb="91" eb="93">
      <t>コッコ</t>
    </rPh>
    <rPh sb="93" eb="96">
      <t>フタンキン</t>
    </rPh>
    <rPh sb="97" eb="99">
      <t>サンテイ</t>
    </rPh>
    <rPh sb="99" eb="100">
      <t>トウ</t>
    </rPh>
    <rPh sb="101" eb="102">
      <t>クニ</t>
    </rPh>
    <rPh sb="103" eb="106">
      <t>ショセサク</t>
    </rPh>
    <rPh sb="107" eb="109">
      <t>ジュウヨウ</t>
    </rPh>
    <rPh sb="110" eb="112">
      <t>キソ</t>
    </rPh>
    <rPh sb="112" eb="114">
      <t>シリョウ</t>
    </rPh>
    <rPh sb="117" eb="119">
      <t>リヨウ</t>
    </rPh>
    <rPh sb="128" eb="130">
      <t>ニジ</t>
    </rPh>
    <rPh sb="130" eb="132">
      <t>リヨウ</t>
    </rPh>
    <rPh sb="132" eb="134">
      <t>テイキョウ</t>
    </rPh>
    <rPh sb="134" eb="135">
      <t>ケン</t>
    </rPh>
    <rPh sb="135" eb="136">
      <t>スウ</t>
    </rPh>
    <rPh sb="137" eb="140">
      <t>モクヒョウチ</t>
    </rPh>
    <rPh sb="141" eb="143">
      <t>タッセイ</t>
    </rPh>
    <rPh sb="148" eb="149">
      <t>ショウ</t>
    </rPh>
    <rPh sb="149" eb="151">
      <t>ナイガイ</t>
    </rPh>
    <rPh sb="155" eb="156">
      <t>ヒロ</t>
    </rPh>
    <rPh sb="161" eb="163">
      <t>カツヨウ</t>
    </rPh>
    <phoneticPr fontId="6"/>
  </si>
  <si>
    <t>町田市</t>
    <rPh sb="0" eb="3">
      <t>マチダシ</t>
    </rPh>
    <phoneticPr fontId="6"/>
  </si>
  <si>
    <t>公的統計の整備に関する基本的な計画
（平成26年3月25日閣議決定）</t>
    <phoneticPr fontId="6"/>
  </si>
  <si>
    <t>政策課調査統計企画室</t>
    <rPh sb="0" eb="3">
      <t>セイサクカ</t>
    </rPh>
    <rPh sb="3" eb="5">
      <t>チョウサ</t>
    </rPh>
    <rPh sb="5" eb="7">
      <t>トウケイ</t>
    </rPh>
    <rPh sb="7" eb="10">
      <t>キカクシツ</t>
    </rPh>
    <phoneticPr fontId="6"/>
  </si>
  <si>
    <t>政策目標1　生涯学習社会の実現
施策目標1-1　教育改革に関する基本的な政策の推進等</t>
    <phoneticPr fontId="6"/>
  </si>
  <si>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</si>
  <si>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　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t>
    <rPh sb="1" eb="2">
      <t>ホン</t>
    </rPh>
    <phoneticPr fontId="6"/>
  </si>
  <si>
    <t>統計法第9条（基幹統計調査）</t>
    <rPh sb="0" eb="3">
      <t>トウケイホウ</t>
    </rPh>
    <rPh sb="3" eb="4">
      <t>ダイ</t>
    </rPh>
    <rPh sb="5" eb="6">
      <t>ジョウ</t>
    </rPh>
    <rPh sb="7" eb="9">
      <t>キカン</t>
    </rPh>
    <rPh sb="9" eb="11">
      <t>トウケイ</t>
    </rPh>
    <rPh sb="11" eb="13">
      <t>チョウサ</t>
    </rPh>
    <phoneticPr fontId="4"/>
  </si>
  <si>
    <t>調査実施における審査業務及び調査結果公表に必要な最小限の経費としている。</t>
    <rPh sb="0" eb="2">
      <t>チョウサ</t>
    </rPh>
    <rPh sb="2" eb="4">
      <t>ジッシ</t>
    </rPh>
    <rPh sb="8" eb="10">
      <t>シンサ</t>
    </rPh>
    <rPh sb="10" eb="12">
      <t>ギョウム</t>
    </rPh>
    <rPh sb="12" eb="13">
      <t>オヨ</t>
    </rPh>
    <rPh sb="14" eb="16">
      <t>チョウサ</t>
    </rPh>
    <rPh sb="16" eb="18">
      <t>ケッカ</t>
    </rPh>
    <rPh sb="18" eb="20">
      <t>コウヒョウ</t>
    </rPh>
    <rPh sb="21" eb="23">
      <t>ヒツヨウ</t>
    </rPh>
    <rPh sb="24" eb="27">
      <t>サイショウゲン</t>
    </rPh>
    <rPh sb="28" eb="30">
      <t>ケイヒ</t>
    </rPh>
    <phoneticPr fontId="4"/>
  </si>
  <si>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</si>
  <si>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</si>
  <si>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</si>
  <si>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</si>
  <si>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　学校教育法上の学校の全般に関し、その基本的事項を調査して、広く国民や研究者等が活用しやすい学校教育行政上の基礎資料を得る。</t>
    <rPh sb="30" eb="31">
      <t>ヒロ</t>
    </rPh>
    <rPh sb="32" eb="34">
      <t>コクミン</t>
    </rPh>
    <rPh sb="35" eb="38">
      <t>ケンキュウシャ</t>
    </rPh>
    <rPh sb="38" eb="39">
      <t>ナド</t>
    </rPh>
    <rPh sb="40" eb="42">
      <t>カツヨウ</t>
    </rPh>
    <phoneticPr fontId="6"/>
  </si>
  <si>
    <t>-</t>
    <phoneticPr fontId="6"/>
  </si>
  <si>
    <t>外部有識者による点検対象外</t>
    <phoneticPr fontId="6"/>
  </si>
  <si>
    <t>１．事業評価の観点：本事業は、学校教育法上の学校の全般に関し、その基本的事項を調査して学校教育行政上の基礎資料を得ることを目的に、昭和２３年度以降長期に継続している調査事業であり、事業評価にあたっては長期継続事業の観点等から検証を行った。
２．所見：統計法に基づく基幹統計調査であり、法定受託事務として実施しており、今後においても国が学校教育法上の学校の全般に関し、その基本的事項を調査し学校教育行政上の基礎資料を得ることの必要性は認められる。また、当該事業は、概ね計画通りに予算執行されたものと考えられるため、引き続きコスト削減に留意しつつ、現行の事業内容を維持していくべきである。</t>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</si>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</sst>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19050</xdr:rowOff>
        </xdr:from>
        <xdr:to>
          <xdr:col>44</xdr:col>
          <xdr:colOff>123825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117315</xdr:colOff>
      <xdr:row>141</xdr:row>
      <xdr:rowOff>15324</xdr:rowOff>
    </xdr:from>
    <xdr:to>
      <xdr:col>36</xdr:col>
      <xdr:colOff>104302</xdr:colOff>
      <xdr:row>142</xdr:row>
      <xdr:rowOff>320535</xdr:rowOff>
    </xdr:to>
    <xdr:sp macro="" textlink="">
      <xdr:nvSpPr>
        <xdr:cNvPr id="70" name="Rectangle 1"/>
        <xdr:cNvSpPr>
          <a:spLocks noChangeArrowheads="1"/>
        </xdr:cNvSpPr>
      </xdr:nvSpPr>
      <xdr:spPr bwMode="auto">
        <a:xfrm>
          <a:off x="2974815" y="35325059"/>
          <a:ext cx="3987487" cy="6525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50080</xdr:colOff>
      <xdr:row>143</xdr:row>
      <xdr:rowOff>226406</xdr:rowOff>
    </xdr:from>
    <xdr:to>
      <xdr:col>36</xdr:col>
      <xdr:colOff>56117</xdr:colOff>
      <xdr:row>145</xdr:row>
      <xdr:rowOff>332828</xdr:rowOff>
    </xdr:to>
    <xdr:sp macro="" textlink="">
      <xdr:nvSpPr>
        <xdr:cNvPr id="71" name="AutoShape 2"/>
        <xdr:cNvSpPr>
          <a:spLocks noChangeArrowheads="1"/>
        </xdr:cNvSpPr>
      </xdr:nvSpPr>
      <xdr:spPr bwMode="auto">
        <a:xfrm>
          <a:off x="3098080" y="36230906"/>
          <a:ext cx="3816037" cy="8011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clientData/>
  </xdr:twoCellAnchor>
  <xdr:twoCellAnchor>
    <xdr:from>
      <xdr:col>37</xdr:col>
      <xdr:colOff>86899</xdr:colOff>
      <xdr:row>140</xdr:row>
      <xdr:rowOff>0</xdr:rowOff>
    </xdr:from>
    <xdr:to>
      <xdr:col>48</xdr:col>
      <xdr:colOff>110614</xdr:colOff>
      <xdr:row>143</xdr:row>
      <xdr:rowOff>271788</xdr:rowOff>
    </xdr:to>
    <xdr:sp macro="" textlink="">
      <xdr:nvSpPr>
        <xdr:cNvPr id="72" name="Rectangle 9"/>
        <xdr:cNvSpPr>
          <a:spLocks noChangeArrowheads="1"/>
        </xdr:cNvSpPr>
      </xdr:nvSpPr>
      <xdr:spPr bwMode="auto">
        <a:xfrm>
          <a:off x="7135399" y="34962353"/>
          <a:ext cx="2119215" cy="1313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8.2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77854</xdr:colOff>
      <xdr:row>146</xdr:row>
      <xdr:rowOff>45397</xdr:rowOff>
    </xdr:from>
    <xdr:to>
      <xdr:col>28</xdr:col>
      <xdr:colOff>125868</xdr:colOff>
      <xdr:row>148</xdr:row>
      <xdr:rowOff>310908</xdr:rowOff>
    </xdr:to>
    <xdr:sp macro="" textlink="">
      <xdr:nvSpPr>
        <xdr:cNvPr id="73" name="AutoShape 3"/>
        <xdr:cNvSpPr>
          <a:spLocks noChangeArrowheads="1"/>
        </xdr:cNvSpPr>
      </xdr:nvSpPr>
      <xdr:spPr bwMode="auto">
        <a:xfrm>
          <a:off x="4459354" y="37092044"/>
          <a:ext cx="1000514" cy="96027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93530</xdr:colOff>
      <xdr:row>147</xdr:row>
      <xdr:rowOff>234182</xdr:rowOff>
    </xdr:from>
    <xdr:to>
      <xdr:col>16</xdr:col>
      <xdr:colOff>121203</xdr:colOff>
      <xdr:row>148</xdr:row>
      <xdr:rowOff>110917</xdr:rowOff>
    </xdr:to>
    <xdr:sp macro="" textlink="">
      <xdr:nvSpPr>
        <xdr:cNvPr id="74" name="Text Box 66"/>
        <xdr:cNvSpPr txBox="1">
          <a:spLocks noChangeArrowheads="1"/>
        </xdr:cNvSpPr>
      </xdr:nvSpPr>
      <xdr:spPr bwMode="auto">
        <a:xfrm>
          <a:off x="1236530" y="37628211"/>
          <a:ext cx="1932673"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【委託・法定受託事務】</a:t>
          </a:r>
          <a:endParaRPr lang="ja-JP" altLang="en-US">
            <a:solidFill>
              <a:sysClr val="windowText" lastClr="000000"/>
            </a:solidFill>
          </a:endParaRPr>
        </a:p>
      </xdr:txBody>
    </xdr:sp>
    <xdr:clientData/>
  </xdr:twoCellAnchor>
  <xdr:twoCellAnchor>
    <xdr:from>
      <xdr:col>7</xdr:col>
      <xdr:colOff>71119</xdr:colOff>
      <xdr:row>148</xdr:row>
      <xdr:rowOff>210056</xdr:rowOff>
    </xdr:from>
    <xdr:to>
      <xdr:col>16</xdr:col>
      <xdr:colOff>122884</xdr:colOff>
      <xdr:row>149</xdr:row>
      <xdr:rowOff>72224</xdr:rowOff>
    </xdr:to>
    <xdr:sp macro="" textlink="">
      <xdr:nvSpPr>
        <xdr:cNvPr id="75" name="Rectangle 58"/>
        <xdr:cNvSpPr>
          <a:spLocks noChangeArrowheads="1"/>
        </xdr:cNvSpPr>
      </xdr:nvSpPr>
      <xdr:spPr bwMode="auto">
        <a:xfrm>
          <a:off x="1404619" y="37951468"/>
          <a:ext cx="1766265"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clientData/>
  </xdr:twoCellAnchor>
  <xdr:twoCellAnchor>
    <xdr:from>
      <xdr:col>34</xdr:col>
      <xdr:colOff>176088</xdr:colOff>
      <xdr:row>148</xdr:row>
      <xdr:rowOff>142821</xdr:rowOff>
    </xdr:from>
    <xdr:to>
      <xdr:col>46</xdr:col>
      <xdr:colOff>18827</xdr:colOff>
      <xdr:row>149</xdr:row>
      <xdr:rowOff>4989</xdr:rowOff>
    </xdr:to>
    <xdr:sp macro="" textlink="">
      <xdr:nvSpPr>
        <xdr:cNvPr id="76" name="Rectangle 59"/>
        <xdr:cNvSpPr>
          <a:spLocks noChangeArrowheads="1"/>
        </xdr:cNvSpPr>
      </xdr:nvSpPr>
      <xdr:spPr bwMode="auto">
        <a:xfrm>
          <a:off x="6653088" y="37884233"/>
          <a:ext cx="2128739"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clientData/>
  </xdr:twoCellAnchor>
  <xdr:twoCellAnchor>
    <xdr:from>
      <xdr:col>7</xdr:col>
      <xdr:colOff>175860</xdr:colOff>
      <xdr:row>149</xdr:row>
      <xdr:rowOff>187643</xdr:rowOff>
    </xdr:from>
    <xdr:to>
      <xdr:col>25</xdr:col>
      <xdr:colOff>168519</xdr:colOff>
      <xdr:row>151</xdr:row>
      <xdr:rowOff>119812</xdr:rowOff>
    </xdr:to>
    <xdr:sp macro="" textlink="">
      <xdr:nvSpPr>
        <xdr:cNvPr id="77" name="Rectangle 54"/>
        <xdr:cNvSpPr>
          <a:spLocks noChangeArrowheads="1"/>
        </xdr:cNvSpPr>
      </xdr:nvSpPr>
      <xdr:spPr bwMode="auto">
        <a:xfrm>
          <a:off x="1509360" y="38276437"/>
          <a:ext cx="3421659" cy="6269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（Ａ）「学校基本調査」地方分査の実施：7</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clientData/>
  </xdr:twoCellAnchor>
  <xdr:twoCellAnchor>
    <xdr:from>
      <xdr:col>16</xdr:col>
      <xdr:colOff>129486</xdr:colOff>
      <xdr:row>151</xdr:row>
      <xdr:rowOff>345246</xdr:rowOff>
    </xdr:from>
    <xdr:to>
      <xdr:col>35</xdr:col>
      <xdr:colOff>176444</xdr:colOff>
      <xdr:row>153</xdr:row>
      <xdr:rowOff>212203</xdr:rowOff>
    </xdr:to>
    <xdr:sp macro="" textlink="">
      <xdr:nvSpPr>
        <xdr:cNvPr id="78" name="AutoShape 55"/>
        <xdr:cNvSpPr>
          <a:spLocks noChangeArrowheads="1"/>
        </xdr:cNvSpPr>
      </xdr:nvSpPr>
      <xdr:spPr bwMode="auto">
        <a:xfrm>
          <a:off x="3177486" y="39128805"/>
          <a:ext cx="3666458" cy="5617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clientData/>
  </xdr:twoCellAnchor>
  <xdr:twoCellAnchor>
    <xdr:from>
      <xdr:col>12</xdr:col>
      <xdr:colOff>124702</xdr:colOff>
      <xdr:row>154</xdr:row>
      <xdr:rowOff>57552</xdr:rowOff>
    </xdr:from>
    <xdr:to>
      <xdr:col>17</xdr:col>
      <xdr:colOff>102153</xdr:colOff>
      <xdr:row>156</xdr:row>
      <xdr:rowOff>338225</xdr:rowOff>
    </xdr:to>
    <xdr:sp macro="" textlink="">
      <xdr:nvSpPr>
        <xdr:cNvPr id="79" name="AutoShape 56"/>
        <xdr:cNvSpPr>
          <a:spLocks noChangeArrowheads="1"/>
        </xdr:cNvSpPr>
      </xdr:nvSpPr>
      <xdr:spPr bwMode="auto">
        <a:xfrm>
          <a:off x="2410702" y="39883258"/>
          <a:ext cx="929951" cy="975438"/>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15088</xdr:colOff>
      <xdr:row>156</xdr:row>
      <xdr:rowOff>259222</xdr:rowOff>
    </xdr:from>
    <xdr:to>
      <xdr:col>13</xdr:col>
      <xdr:colOff>51462</xdr:colOff>
      <xdr:row>157</xdr:row>
      <xdr:rowOff>178540</xdr:rowOff>
    </xdr:to>
    <xdr:sp macro="" textlink="">
      <xdr:nvSpPr>
        <xdr:cNvPr id="80" name="Text Box 68"/>
        <xdr:cNvSpPr txBox="1">
          <a:spLocks noChangeArrowheads="1"/>
        </xdr:cNvSpPr>
      </xdr:nvSpPr>
      <xdr:spPr bwMode="auto">
        <a:xfrm>
          <a:off x="1348588" y="40779693"/>
          <a:ext cx="1179374"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clientData/>
  </xdr:twoCellAnchor>
  <xdr:twoCellAnchor>
    <xdr:from>
      <xdr:col>7</xdr:col>
      <xdr:colOff>15090</xdr:colOff>
      <xdr:row>157</xdr:row>
      <xdr:rowOff>225606</xdr:rowOff>
    </xdr:from>
    <xdr:to>
      <xdr:col>25</xdr:col>
      <xdr:colOff>157714</xdr:colOff>
      <xdr:row>159</xdr:row>
      <xdr:rowOff>53000</xdr:rowOff>
    </xdr:to>
    <xdr:sp macro="" textlink="">
      <xdr:nvSpPr>
        <xdr:cNvPr id="81" name="Rectangle 5"/>
        <xdr:cNvSpPr>
          <a:spLocks noChangeArrowheads="1"/>
        </xdr:cNvSpPr>
      </xdr:nvSpPr>
      <xdr:spPr bwMode="auto">
        <a:xfrm>
          <a:off x="1348590" y="41093459"/>
          <a:ext cx="3571624" cy="5221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（Ｃ）「学校基本調査」地方分査の実施：34百万円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市区町村（1,668市町村）</a:t>
          </a:r>
          <a:endParaRPr lang="ja-JP" altLang="en-US">
            <a:solidFill>
              <a:sysClr val="windowText" lastClr="000000"/>
            </a:solidFill>
          </a:endParaRPr>
        </a:p>
      </xdr:txBody>
    </xdr:sp>
    <xdr:clientData/>
  </xdr:twoCellAnchor>
  <xdr:twoCellAnchor>
    <xdr:from>
      <xdr:col>7</xdr:col>
      <xdr:colOff>119830</xdr:colOff>
      <xdr:row>159</xdr:row>
      <xdr:rowOff>334234</xdr:rowOff>
    </xdr:from>
    <xdr:to>
      <xdr:col>26</xdr:col>
      <xdr:colOff>41172</xdr:colOff>
      <xdr:row>161</xdr:row>
      <xdr:rowOff>119802</xdr:rowOff>
    </xdr:to>
    <xdr:sp macro="" textlink="">
      <xdr:nvSpPr>
        <xdr:cNvPr id="82" name="AutoShape 6"/>
        <xdr:cNvSpPr>
          <a:spLocks noChangeArrowheads="1"/>
        </xdr:cNvSpPr>
      </xdr:nvSpPr>
      <xdr:spPr bwMode="auto">
        <a:xfrm>
          <a:off x="1453330" y="41896852"/>
          <a:ext cx="3540842" cy="4803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clientData/>
  </xdr:twoCellAnchor>
  <xdr:twoCellAnchor>
    <xdr:from>
      <xdr:col>6</xdr:col>
      <xdr:colOff>82325</xdr:colOff>
      <xdr:row>161</xdr:row>
      <xdr:rowOff>181880</xdr:rowOff>
    </xdr:from>
    <xdr:to>
      <xdr:col>48</xdr:col>
      <xdr:colOff>108373</xdr:colOff>
      <xdr:row>161</xdr:row>
      <xdr:rowOff>200930</xdr:rowOff>
    </xdr:to>
    <xdr:sp macro="" textlink="">
      <xdr:nvSpPr>
        <xdr:cNvPr id="83" name="Line 11"/>
        <xdr:cNvSpPr>
          <a:spLocks noChangeShapeType="1"/>
        </xdr:cNvSpPr>
      </xdr:nvSpPr>
      <xdr:spPr bwMode="auto">
        <a:xfrm flipV="1">
          <a:off x="1225325" y="42439262"/>
          <a:ext cx="80270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6</xdr:col>
      <xdr:colOff>56026</xdr:colOff>
      <xdr:row>162</xdr:row>
      <xdr:rowOff>196447</xdr:rowOff>
    </xdr:from>
    <xdr:to>
      <xdr:col>23</xdr:col>
      <xdr:colOff>37258</xdr:colOff>
      <xdr:row>164</xdr:row>
      <xdr:rowOff>34488</xdr:rowOff>
    </xdr:to>
    <xdr:sp macro="" textlink="">
      <xdr:nvSpPr>
        <xdr:cNvPr id="84" name="Rectangle 12"/>
        <xdr:cNvSpPr>
          <a:spLocks noChangeArrowheads="1"/>
        </xdr:cNvSpPr>
      </xdr:nvSpPr>
      <xdr:spPr bwMode="auto">
        <a:xfrm>
          <a:off x="1199026" y="42801212"/>
          <a:ext cx="3219732" cy="5328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clientData/>
  </xdr:twoCellAnchor>
  <xdr:twoCellAnchor>
    <xdr:from>
      <xdr:col>13</xdr:col>
      <xdr:colOff>109540</xdr:colOff>
      <xdr:row>164</xdr:row>
      <xdr:rowOff>228351</xdr:rowOff>
    </xdr:from>
    <xdr:to>
      <xdr:col>34</xdr:col>
      <xdr:colOff>165800</xdr:colOff>
      <xdr:row>166</xdr:row>
      <xdr:rowOff>160521</xdr:rowOff>
    </xdr:to>
    <xdr:sp macro="" textlink="">
      <xdr:nvSpPr>
        <xdr:cNvPr id="85" name="Rectangle 13"/>
        <xdr:cNvSpPr>
          <a:spLocks noChangeArrowheads="1"/>
        </xdr:cNvSpPr>
      </xdr:nvSpPr>
      <xdr:spPr bwMode="auto">
        <a:xfrm>
          <a:off x="2586040" y="43527880"/>
          <a:ext cx="4056760" cy="6269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clientData/>
  </xdr:twoCellAnchor>
  <xdr:twoCellAnchor>
    <xdr:from>
      <xdr:col>20</xdr:col>
      <xdr:colOff>136754</xdr:colOff>
      <xdr:row>167</xdr:row>
      <xdr:rowOff>90450</xdr:rowOff>
    </xdr:from>
    <xdr:to>
      <xdr:col>25</xdr:col>
      <xdr:colOff>184768</xdr:colOff>
      <xdr:row>168</xdr:row>
      <xdr:rowOff>343142</xdr:rowOff>
    </xdr:to>
    <xdr:sp macro="" textlink="">
      <xdr:nvSpPr>
        <xdr:cNvPr id="86" name="AutoShape 14"/>
        <xdr:cNvSpPr>
          <a:spLocks noChangeArrowheads="1"/>
        </xdr:cNvSpPr>
      </xdr:nvSpPr>
      <xdr:spPr bwMode="auto">
        <a:xfrm>
          <a:off x="3946754" y="44432126"/>
          <a:ext cx="1000514" cy="6000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21641</xdr:colOff>
      <xdr:row>171</xdr:row>
      <xdr:rowOff>108869</xdr:rowOff>
    </xdr:from>
    <xdr:to>
      <xdr:col>36</xdr:col>
      <xdr:colOff>172097</xdr:colOff>
      <xdr:row>171</xdr:row>
      <xdr:rowOff>480344</xdr:rowOff>
    </xdr:to>
    <xdr:sp macro="" textlink="">
      <xdr:nvSpPr>
        <xdr:cNvPr id="87" name="AutoShape 19"/>
        <xdr:cNvSpPr>
          <a:spLocks noChangeArrowheads="1"/>
        </xdr:cNvSpPr>
      </xdr:nvSpPr>
      <xdr:spPr bwMode="auto">
        <a:xfrm>
          <a:off x="2307641" y="45840075"/>
          <a:ext cx="4722456"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clientData/>
  </xdr:twoCellAnchor>
  <xdr:twoCellAnchor>
    <xdr:from>
      <xdr:col>20</xdr:col>
      <xdr:colOff>75716</xdr:colOff>
      <xdr:row>171</xdr:row>
      <xdr:rowOff>470820</xdr:rowOff>
    </xdr:from>
    <xdr:to>
      <xdr:col>25</xdr:col>
      <xdr:colOff>123730</xdr:colOff>
      <xdr:row>172</xdr:row>
      <xdr:rowOff>383380</xdr:rowOff>
    </xdr:to>
    <xdr:sp macro="" textlink="">
      <xdr:nvSpPr>
        <xdr:cNvPr id="88" name="AutoShape 69"/>
        <xdr:cNvSpPr>
          <a:spLocks noChangeArrowheads="1"/>
        </xdr:cNvSpPr>
      </xdr:nvSpPr>
      <xdr:spPr bwMode="auto">
        <a:xfrm>
          <a:off x="3885716" y="46202026"/>
          <a:ext cx="1000514" cy="58491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11660</xdr:colOff>
      <xdr:row>172</xdr:row>
      <xdr:rowOff>499923</xdr:rowOff>
    </xdr:from>
    <xdr:to>
      <xdr:col>35</xdr:col>
      <xdr:colOff>123947</xdr:colOff>
      <xdr:row>173</xdr:row>
      <xdr:rowOff>61177</xdr:rowOff>
    </xdr:to>
    <xdr:sp macro="" textlink="">
      <xdr:nvSpPr>
        <xdr:cNvPr id="89" name="Text Box 71"/>
        <xdr:cNvSpPr txBox="1">
          <a:spLocks noChangeArrowheads="1"/>
        </xdr:cNvSpPr>
      </xdr:nvSpPr>
      <xdr:spPr bwMode="auto">
        <a:xfrm>
          <a:off x="1726160" y="46903482"/>
          <a:ext cx="5065287" cy="2336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22866</xdr:colOff>
      <xdr:row>173</xdr:row>
      <xdr:rowOff>130093</xdr:rowOff>
    </xdr:from>
    <xdr:to>
      <xdr:col>49</xdr:col>
      <xdr:colOff>178377</xdr:colOff>
      <xdr:row>174</xdr:row>
      <xdr:rowOff>94200</xdr:rowOff>
    </xdr:to>
    <xdr:sp macro="" textlink="">
      <xdr:nvSpPr>
        <xdr:cNvPr id="90" name="Rectangle 18"/>
        <xdr:cNvSpPr>
          <a:spLocks noChangeArrowheads="1"/>
        </xdr:cNvSpPr>
      </xdr:nvSpPr>
      <xdr:spPr bwMode="auto">
        <a:xfrm>
          <a:off x="1737366" y="47206005"/>
          <a:ext cx="7775511" cy="63646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val="FF0000"/>
            </a:solidFill>
          </a:endParaRPr>
        </a:p>
      </xdr:txBody>
    </xdr:sp>
    <xdr:clientData/>
  </xdr:twoCellAnchor>
  <xdr:twoCellAnchor>
    <xdr:from>
      <xdr:col>9</xdr:col>
      <xdr:colOff>52001</xdr:colOff>
      <xdr:row>173</xdr:row>
      <xdr:rowOff>143540</xdr:rowOff>
    </xdr:from>
    <xdr:to>
      <xdr:col>13</xdr:col>
      <xdr:colOff>48502</xdr:colOff>
      <xdr:row>174</xdr:row>
      <xdr:rowOff>75149</xdr:rowOff>
    </xdr:to>
    <xdr:grpSp>
      <xdr:nvGrpSpPr>
        <xdr:cNvPr id="91" name="Group 23"/>
        <xdr:cNvGrpSpPr>
          <a:grpSpLocks/>
        </xdr:cNvGrpSpPr>
      </xdr:nvGrpSpPr>
      <xdr:grpSpPr bwMode="auto">
        <a:xfrm>
          <a:off x="1867354" y="44003364"/>
          <a:ext cx="803324" cy="603961"/>
          <a:chOff x="145" y="2562"/>
          <a:chExt cx="64" cy="64"/>
        </a:xfrm>
      </xdr:grpSpPr>
      <xdr:sp macro="" textlink="">
        <xdr:nvSpPr>
          <xdr:cNvPr id="92" name="Line 24"/>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Rectangle 25"/>
          <xdr:cNvSpPr>
            <a:spLocks noChangeArrowheads="1"/>
          </xdr:cNvSpPr>
        </xdr:nvSpPr>
        <xdr:spPr bwMode="auto">
          <a:xfrm>
            <a:off x="145" y="2569"/>
            <a:ext cx="63"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（C）世田谷区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0.093百万円</a:t>
            </a:r>
            <a:endParaRPr lang="ja-JP" altLang="en-US"/>
          </a:p>
        </xdr:txBody>
      </xdr:sp>
    </xdr:grpSp>
    <xdr:clientData/>
  </xdr:twoCellAnchor>
  <xdr:twoCellAnchor>
    <xdr:from>
      <xdr:col>13</xdr:col>
      <xdr:colOff>58027</xdr:colOff>
      <xdr:row>173</xdr:row>
      <xdr:rowOff>134015</xdr:rowOff>
    </xdr:from>
    <xdr:to>
      <xdr:col>16</xdr:col>
      <xdr:colOff>130728</xdr:colOff>
      <xdr:row>174</xdr:row>
      <xdr:rowOff>75149</xdr:rowOff>
    </xdr:to>
    <xdr:grpSp>
      <xdr:nvGrpSpPr>
        <xdr:cNvPr id="94" name="Group 20"/>
        <xdr:cNvGrpSpPr>
          <a:grpSpLocks/>
        </xdr:cNvGrpSpPr>
      </xdr:nvGrpSpPr>
      <xdr:grpSpPr bwMode="auto">
        <a:xfrm>
          <a:off x="2680203" y="43993839"/>
          <a:ext cx="677819" cy="613486"/>
          <a:chOff x="146" y="2562"/>
          <a:chExt cx="63" cy="64"/>
        </a:xfrm>
      </xdr:grpSpPr>
      <xdr:sp macro="" textlink="">
        <xdr:nvSpPr>
          <xdr:cNvPr id="95" name="Line 21"/>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Rectangle 22"/>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足立区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0.078百万円</a:t>
            </a:r>
            <a:endParaRPr lang="ja-JP" altLang="en-US"/>
          </a:p>
        </xdr:txBody>
      </xdr:sp>
    </xdr:grpSp>
    <xdr:clientData/>
  </xdr:twoCellAnchor>
  <xdr:twoCellAnchor>
    <xdr:from>
      <xdr:col>16</xdr:col>
      <xdr:colOff>178353</xdr:colOff>
      <xdr:row>173</xdr:row>
      <xdr:rowOff>134015</xdr:rowOff>
    </xdr:from>
    <xdr:to>
      <xdr:col>20</xdr:col>
      <xdr:colOff>123341</xdr:colOff>
      <xdr:row>174</xdr:row>
      <xdr:rowOff>84674</xdr:rowOff>
    </xdr:to>
    <xdr:grpSp>
      <xdr:nvGrpSpPr>
        <xdr:cNvPr id="97" name="Group 26"/>
        <xdr:cNvGrpSpPr>
          <a:grpSpLocks/>
        </xdr:cNvGrpSpPr>
      </xdr:nvGrpSpPr>
      <xdr:grpSpPr bwMode="auto">
        <a:xfrm>
          <a:off x="3405647" y="43993839"/>
          <a:ext cx="751812" cy="623011"/>
          <a:chOff x="146" y="2562"/>
          <a:chExt cx="63" cy="64"/>
        </a:xfrm>
      </xdr:grpSpPr>
      <xdr:sp macro="" textlink="">
        <xdr:nvSpPr>
          <xdr:cNvPr id="98" name="Line 27"/>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Rectangle 28"/>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江戸川区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6</a:t>
            </a:r>
            <a:r>
              <a:rPr lang="ja-JP" altLang="en-US" sz="7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21</xdr:col>
      <xdr:colOff>12929</xdr:colOff>
      <xdr:row>173</xdr:row>
      <xdr:rowOff>134015</xdr:rowOff>
    </xdr:from>
    <xdr:to>
      <xdr:col>24</xdr:col>
      <xdr:colOff>100792</xdr:colOff>
      <xdr:row>174</xdr:row>
      <xdr:rowOff>75149</xdr:rowOff>
    </xdr:to>
    <xdr:grpSp>
      <xdr:nvGrpSpPr>
        <xdr:cNvPr id="100" name="Group 29"/>
        <xdr:cNvGrpSpPr>
          <a:grpSpLocks/>
        </xdr:cNvGrpSpPr>
      </xdr:nvGrpSpPr>
      <xdr:grpSpPr bwMode="auto">
        <a:xfrm>
          <a:off x="4248753" y="43993839"/>
          <a:ext cx="692980" cy="613486"/>
          <a:chOff x="146" y="2562"/>
          <a:chExt cx="63" cy="64"/>
        </a:xfrm>
      </xdr:grpSpPr>
      <xdr:sp macro="" textlink="">
        <xdr:nvSpPr>
          <xdr:cNvPr id="101" name="Line 30"/>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Rectangle 31"/>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八王子市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0.071百万円</a:t>
            </a:r>
            <a:endParaRPr lang="ja-JP" altLang="en-US"/>
          </a:p>
        </xdr:txBody>
      </xdr:sp>
    </xdr:grpSp>
    <xdr:clientData/>
  </xdr:twoCellAnchor>
  <xdr:twoCellAnchor>
    <xdr:from>
      <xdr:col>28</xdr:col>
      <xdr:colOff>125868</xdr:colOff>
      <xdr:row>173</xdr:row>
      <xdr:rowOff>143540</xdr:rowOff>
    </xdr:from>
    <xdr:to>
      <xdr:col>32</xdr:col>
      <xdr:colOff>27119</xdr:colOff>
      <xdr:row>174</xdr:row>
      <xdr:rowOff>84674</xdr:rowOff>
    </xdr:to>
    <xdr:grpSp>
      <xdr:nvGrpSpPr>
        <xdr:cNvPr id="103" name="Group 32"/>
        <xdr:cNvGrpSpPr>
          <a:grpSpLocks/>
        </xdr:cNvGrpSpPr>
      </xdr:nvGrpSpPr>
      <xdr:grpSpPr bwMode="auto">
        <a:xfrm>
          <a:off x="5773633" y="44003364"/>
          <a:ext cx="708074" cy="613486"/>
          <a:chOff x="146" y="2562"/>
          <a:chExt cx="63" cy="64"/>
        </a:xfrm>
      </xdr:grpSpPr>
      <xdr:sp macro="" textlink="">
        <xdr:nvSpPr>
          <xdr:cNvPr id="104" name="Line 33"/>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 name="Rectangle 34"/>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練馬区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70</a:t>
            </a:r>
            <a:r>
              <a:rPr lang="ja-JP" altLang="en-US" sz="7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24</xdr:col>
      <xdr:colOff>152305</xdr:colOff>
      <xdr:row>173</xdr:row>
      <xdr:rowOff>143540</xdr:rowOff>
    </xdr:from>
    <xdr:to>
      <xdr:col>28</xdr:col>
      <xdr:colOff>11568</xdr:colOff>
      <xdr:row>174</xdr:row>
      <xdr:rowOff>84674</xdr:rowOff>
    </xdr:to>
    <xdr:grpSp>
      <xdr:nvGrpSpPr>
        <xdr:cNvPr id="106" name="Group 35"/>
        <xdr:cNvGrpSpPr>
          <a:grpSpLocks/>
        </xdr:cNvGrpSpPr>
      </xdr:nvGrpSpPr>
      <xdr:grpSpPr bwMode="auto">
        <a:xfrm>
          <a:off x="4993246" y="44003364"/>
          <a:ext cx="666087" cy="613486"/>
          <a:chOff x="146" y="2562"/>
          <a:chExt cx="63" cy="64"/>
        </a:xfrm>
      </xdr:grpSpPr>
      <xdr:sp macro="" textlink="">
        <xdr:nvSpPr>
          <xdr:cNvPr id="107" name="Line 36"/>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8" name="Rectangle 37"/>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新宿区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32</xdr:col>
      <xdr:colOff>74744</xdr:colOff>
      <xdr:row>173</xdr:row>
      <xdr:rowOff>143540</xdr:rowOff>
    </xdr:from>
    <xdr:to>
      <xdr:col>36</xdr:col>
      <xdr:colOff>4570</xdr:colOff>
      <xdr:row>174</xdr:row>
      <xdr:rowOff>84674</xdr:rowOff>
    </xdr:to>
    <xdr:grpSp>
      <xdr:nvGrpSpPr>
        <xdr:cNvPr id="109" name="Group 38"/>
        <xdr:cNvGrpSpPr>
          <a:grpSpLocks/>
        </xdr:cNvGrpSpPr>
      </xdr:nvGrpSpPr>
      <xdr:grpSpPr bwMode="auto">
        <a:xfrm>
          <a:off x="6529332" y="44003364"/>
          <a:ext cx="736650" cy="613486"/>
          <a:chOff x="146" y="2562"/>
          <a:chExt cx="63" cy="64"/>
        </a:xfrm>
      </xdr:grpSpPr>
      <xdr:sp macro="" textlink="">
        <xdr:nvSpPr>
          <xdr:cNvPr id="110" name="Line 39"/>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Rectangle 40"/>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大田区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0.069百万円</a:t>
            </a:r>
            <a:endParaRPr lang="ja-JP" altLang="en-US"/>
          </a:p>
        </xdr:txBody>
      </xdr:sp>
    </xdr:grpSp>
    <xdr:clientData/>
  </xdr:twoCellAnchor>
  <xdr:twoCellAnchor>
    <xdr:from>
      <xdr:col>36</xdr:col>
      <xdr:colOff>52195</xdr:colOff>
      <xdr:row>173</xdr:row>
      <xdr:rowOff>143540</xdr:rowOff>
    </xdr:from>
    <xdr:to>
      <xdr:col>40</xdr:col>
      <xdr:colOff>29646</xdr:colOff>
      <xdr:row>174</xdr:row>
      <xdr:rowOff>84674</xdr:rowOff>
    </xdr:to>
    <xdr:grpSp>
      <xdr:nvGrpSpPr>
        <xdr:cNvPr id="112" name="Group 41"/>
        <xdr:cNvGrpSpPr>
          <a:grpSpLocks/>
        </xdr:cNvGrpSpPr>
      </xdr:nvGrpSpPr>
      <xdr:grpSpPr bwMode="auto">
        <a:xfrm>
          <a:off x="7313607" y="44003364"/>
          <a:ext cx="784274" cy="613486"/>
          <a:chOff x="146" y="2562"/>
          <a:chExt cx="63" cy="64"/>
        </a:xfrm>
      </xdr:grpSpPr>
      <xdr:sp macro="" textlink="">
        <xdr:nvSpPr>
          <xdr:cNvPr id="113" name="Line 42"/>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4" name="Rectangle 43"/>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杉並区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a:t>
            </a:r>
            <a:r>
              <a:rPr lang="en-US" altLang="ja-JP" sz="700" b="0" i="0" u="none" strike="noStrike" baseline="0">
                <a:solidFill>
                  <a:srgbClr val="000000"/>
                </a:solidFill>
                <a:latin typeface="ＭＳ Ｐゴシック"/>
                <a:ea typeface="ＭＳ Ｐゴシック"/>
              </a:rPr>
              <a:t>5</a:t>
            </a:r>
            <a:r>
              <a:rPr lang="ja-JP" altLang="en-US" sz="7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40</xdr:col>
      <xdr:colOff>58221</xdr:colOff>
      <xdr:row>173</xdr:row>
      <xdr:rowOff>143540</xdr:rowOff>
    </xdr:from>
    <xdr:to>
      <xdr:col>43</xdr:col>
      <xdr:colOff>165134</xdr:colOff>
      <xdr:row>174</xdr:row>
      <xdr:rowOff>84674</xdr:rowOff>
    </xdr:to>
    <xdr:grpSp>
      <xdr:nvGrpSpPr>
        <xdr:cNvPr id="115" name="Group 44"/>
        <xdr:cNvGrpSpPr>
          <a:grpSpLocks/>
        </xdr:cNvGrpSpPr>
      </xdr:nvGrpSpPr>
      <xdr:grpSpPr bwMode="auto">
        <a:xfrm>
          <a:off x="8126456" y="44003364"/>
          <a:ext cx="712031" cy="613486"/>
          <a:chOff x="146" y="2562"/>
          <a:chExt cx="63" cy="64"/>
        </a:xfrm>
      </xdr:grpSpPr>
      <xdr:sp macro="" textlink="">
        <xdr:nvSpPr>
          <xdr:cNvPr id="116" name="Line 45"/>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7" name="Rectangle 46"/>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板橋区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0.062百万円</a:t>
            </a:r>
            <a:endParaRPr lang="ja-JP" altLang="en-US"/>
          </a:p>
        </xdr:txBody>
      </xdr:sp>
    </xdr:grpSp>
    <xdr:clientData/>
  </xdr:twoCellAnchor>
  <xdr:twoCellAnchor>
    <xdr:from>
      <xdr:col>44</xdr:col>
      <xdr:colOff>22259</xdr:colOff>
      <xdr:row>173</xdr:row>
      <xdr:rowOff>143540</xdr:rowOff>
    </xdr:from>
    <xdr:to>
      <xdr:col>47</xdr:col>
      <xdr:colOff>123535</xdr:colOff>
      <xdr:row>174</xdr:row>
      <xdr:rowOff>84674</xdr:rowOff>
    </xdr:to>
    <xdr:grpSp>
      <xdr:nvGrpSpPr>
        <xdr:cNvPr id="118" name="Group 47"/>
        <xdr:cNvGrpSpPr>
          <a:grpSpLocks/>
        </xdr:cNvGrpSpPr>
      </xdr:nvGrpSpPr>
      <xdr:grpSpPr bwMode="auto">
        <a:xfrm>
          <a:off x="8897318" y="44003364"/>
          <a:ext cx="706393" cy="613486"/>
          <a:chOff x="146" y="2562"/>
          <a:chExt cx="63" cy="64"/>
        </a:xfrm>
      </xdr:grpSpPr>
      <xdr:sp macro="" textlink="">
        <xdr:nvSpPr>
          <xdr:cNvPr id="119" name="Line 48"/>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0" name="Rectangle 49"/>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町田市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0.05</a:t>
            </a:r>
            <a:r>
              <a:rPr lang="en-US" altLang="ja-JP" sz="700" b="0" i="0" u="none" strike="noStrike" baseline="0">
                <a:solidFill>
                  <a:srgbClr val="000000"/>
                </a:solidFill>
                <a:latin typeface="ＭＳ Ｐゴシック"/>
                <a:ea typeface="ＭＳ Ｐゴシック"/>
              </a:rPr>
              <a:t>5</a:t>
            </a:r>
            <a:r>
              <a:rPr lang="ja-JP" altLang="en-US" sz="7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47</xdr:col>
      <xdr:colOff>176042</xdr:colOff>
      <xdr:row>173</xdr:row>
      <xdr:rowOff>293700</xdr:rowOff>
    </xdr:from>
    <xdr:to>
      <xdr:col>49</xdr:col>
      <xdr:colOff>168209</xdr:colOff>
      <xdr:row>173</xdr:row>
      <xdr:rowOff>550875</xdr:rowOff>
    </xdr:to>
    <xdr:sp macro="" textlink="">
      <xdr:nvSpPr>
        <xdr:cNvPr id="121" name="Rectangle 50"/>
        <xdr:cNvSpPr>
          <a:spLocks noChangeArrowheads="1"/>
        </xdr:cNvSpPr>
      </xdr:nvSpPr>
      <xdr:spPr bwMode="auto">
        <a:xfrm>
          <a:off x="9129542" y="47369612"/>
          <a:ext cx="373167" cy="25717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167078</xdr:colOff>
      <xdr:row>149</xdr:row>
      <xdr:rowOff>184121</xdr:rowOff>
    </xdr:from>
    <xdr:to>
      <xdr:col>46</xdr:col>
      <xdr:colOff>17948</xdr:colOff>
      <xdr:row>150</xdr:row>
      <xdr:rowOff>177923</xdr:rowOff>
    </xdr:to>
    <xdr:sp macro="" textlink="">
      <xdr:nvSpPr>
        <xdr:cNvPr id="122" name="Rectangle 57"/>
        <xdr:cNvSpPr>
          <a:spLocks noChangeArrowheads="1"/>
        </xdr:cNvSpPr>
      </xdr:nvSpPr>
      <xdr:spPr bwMode="auto">
        <a:xfrm>
          <a:off x="4929578" y="38272915"/>
          <a:ext cx="3851370" cy="3411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clientData/>
  </xdr:twoCellAnchor>
  <xdr:twoCellAnchor>
    <xdr:from>
      <xdr:col>25</xdr:col>
      <xdr:colOff>165718</xdr:colOff>
      <xdr:row>150</xdr:row>
      <xdr:rowOff>162956</xdr:rowOff>
    </xdr:from>
    <xdr:to>
      <xdr:col>46</xdr:col>
      <xdr:colOff>30035</xdr:colOff>
      <xdr:row>151</xdr:row>
      <xdr:rowOff>120373</xdr:rowOff>
    </xdr:to>
    <xdr:grpSp>
      <xdr:nvGrpSpPr>
        <xdr:cNvPr id="123" name="Group 51"/>
        <xdr:cNvGrpSpPr>
          <a:grpSpLocks/>
        </xdr:cNvGrpSpPr>
      </xdr:nvGrpSpPr>
      <xdr:grpSpPr bwMode="auto">
        <a:xfrm>
          <a:off x="5208365" y="35383044"/>
          <a:ext cx="4100141" cy="304800"/>
          <a:chOff x="510" y="1757"/>
          <a:chExt cx="366" cy="32"/>
        </a:xfrm>
      </xdr:grpSpPr>
      <xdr:sp macro="" textlink="">
        <xdr:nvSpPr>
          <xdr:cNvPr id="124" name="Rectangle 52"/>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宮城県：1.5百万円</a:t>
            </a:r>
            <a:endParaRPr lang="ja-JP" altLang="en-US"/>
          </a:p>
        </xdr:txBody>
      </xdr:sp>
      <xdr:sp macro="" textlink="">
        <xdr:nvSpPr>
          <xdr:cNvPr id="125" name="Rectangle 53"/>
          <xdr:cNvSpPr>
            <a:spLocks noChangeArrowheads="1"/>
          </xdr:cNvSpPr>
        </xdr:nvSpPr>
        <xdr:spPr bwMode="auto">
          <a:xfrm>
            <a:off x="693"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ja-JP" altLang="en-US"/>
          </a:p>
        </xdr:txBody>
      </xdr:sp>
    </xdr:grpSp>
    <xdr:clientData/>
  </xdr:twoCellAnchor>
  <xdr:twoCellAnchor>
    <xdr:from>
      <xdr:col>37</xdr:col>
      <xdr:colOff>154135</xdr:colOff>
      <xdr:row>143</xdr:row>
      <xdr:rowOff>147964</xdr:rowOff>
    </xdr:from>
    <xdr:to>
      <xdr:col>49</xdr:col>
      <xdr:colOff>43076</xdr:colOff>
      <xdr:row>145</xdr:row>
      <xdr:rowOff>101426</xdr:rowOff>
    </xdr:to>
    <xdr:sp macro="" textlink="">
      <xdr:nvSpPr>
        <xdr:cNvPr id="126" name="Rectangle 2"/>
        <xdr:cNvSpPr>
          <a:spLocks noChangeArrowheads="1"/>
        </xdr:cNvSpPr>
      </xdr:nvSpPr>
      <xdr:spPr bwMode="auto">
        <a:xfrm>
          <a:off x="7202635" y="36152464"/>
          <a:ext cx="2174941" cy="648227"/>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clientData/>
  </xdr:twoCellAnchor>
  <xdr:twoCellAnchor>
    <xdr:from>
      <xdr:col>38</xdr:col>
      <xdr:colOff>113197</xdr:colOff>
      <xdr:row>147</xdr:row>
      <xdr:rowOff>267800</xdr:rowOff>
    </xdr:from>
    <xdr:to>
      <xdr:col>48</xdr:col>
      <xdr:colOff>140870</xdr:colOff>
      <xdr:row>148</xdr:row>
      <xdr:rowOff>142820</xdr:rowOff>
    </xdr:to>
    <xdr:sp macro="" textlink="">
      <xdr:nvSpPr>
        <xdr:cNvPr id="127" name="Text Box 66"/>
        <xdr:cNvSpPr txBox="1">
          <a:spLocks noChangeArrowheads="1"/>
        </xdr:cNvSpPr>
      </xdr:nvSpPr>
      <xdr:spPr bwMode="auto">
        <a:xfrm>
          <a:off x="7352197" y="37661829"/>
          <a:ext cx="1932673" cy="222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clientData/>
  </xdr:twoCellAnchor>
  <xdr:twoCellAnchor>
    <xdr:from>
      <xdr:col>13</xdr:col>
      <xdr:colOff>109541</xdr:colOff>
      <xdr:row>169</xdr:row>
      <xdr:rowOff>88734</xdr:rowOff>
    </xdr:from>
    <xdr:to>
      <xdr:col>34</xdr:col>
      <xdr:colOff>165801</xdr:colOff>
      <xdr:row>171</xdr:row>
      <xdr:rowOff>22619</xdr:rowOff>
    </xdr:to>
    <xdr:sp macro="" textlink="">
      <xdr:nvSpPr>
        <xdr:cNvPr id="128" name="Rectangle 13"/>
        <xdr:cNvSpPr>
          <a:spLocks noChangeArrowheads="1"/>
        </xdr:cNvSpPr>
      </xdr:nvSpPr>
      <xdr:spPr bwMode="auto">
        <a:xfrm>
          <a:off x="2586041" y="45125175"/>
          <a:ext cx="405676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6.3</a:t>
          </a:r>
          <a:r>
            <a:rPr lang="ja-JP" altLang="en-US">
              <a:solidFill>
                <a:sysClr val="windowText" lastClr="000000"/>
              </a:solidFill>
            </a:rPr>
            <a:t>百万円＞</a:t>
          </a:r>
        </a:p>
      </xdr:txBody>
    </xdr:sp>
    <xdr:clientData/>
  </xdr:twoCellAnchor>
  <xdr:twoCellAnchor>
    <xdr:from>
      <xdr:col>10</xdr:col>
      <xdr:colOff>142700</xdr:colOff>
      <xdr:row>168</xdr:row>
      <xdr:rowOff>101655</xdr:rowOff>
    </xdr:from>
    <xdr:to>
      <xdr:col>20</xdr:col>
      <xdr:colOff>170373</xdr:colOff>
      <xdr:row>168</xdr:row>
      <xdr:rowOff>325773</xdr:rowOff>
    </xdr:to>
    <xdr:sp macro="" textlink="">
      <xdr:nvSpPr>
        <xdr:cNvPr id="129" name="Text Box 66"/>
        <xdr:cNvSpPr txBox="1">
          <a:spLocks noChangeArrowheads="1"/>
        </xdr:cNvSpPr>
      </xdr:nvSpPr>
      <xdr:spPr bwMode="auto">
        <a:xfrm>
          <a:off x="2047700" y="44790714"/>
          <a:ext cx="1932673"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【委託・法定受託事務</a:t>
          </a: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t="s">
        <v>376</v>
      </c>
      <c r="AR2" s="106"/>
      <c r="AS2" s="59" t="str">
        <f>IF(OR(AQ2="　", AQ2=""), "", "-")</f>
        <v/>
      </c>
      <c r="AT2" s="107">
        <v>3</v>
      </c>
      <c r="AU2" s="107"/>
      <c r="AV2" s="60"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378</v>
      </c>
      <c r="AK3" s="299"/>
      <c r="AL3" s="299"/>
      <c r="AM3" s="299"/>
      <c r="AN3" s="299"/>
      <c r="AO3" s="299"/>
      <c r="AP3" s="299"/>
      <c r="AQ3" s="299"/>
      <c r="AR3" s="299"/>
      <c r="AS3" s="299"/>
      <c r="AT3" s="299"/>
      <c r="AU3" s="299"/>
      <c r="AV3" s="299"/>
      <c r="AW3" s="299"/>
      <c r="AX3" s="36" t="s">
        <v>90</v>
      </c>
    </row>
    <row r="4" spans="1:50" ht="24.75" customHeight="1" x14ac:dyDescent="0.15">
      <c r="A4" s="515" t="s">
        <v>30</v>
      </c>
      <c r="B4" s="516"/>
      <c r="C4" s="516"/>
      <c r="D4" s="516"/>
      <c r="E4" s="516"/>
      <c r="F4" s="516"/>
      <c r="G4" s="489" t="s">
        <v>379</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380</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92</v>
      </c>
      <c r="B5" s="500"/>
      <c r="C5" s="500"/>
      <c r="D5" s="500"/>
      <c r="E5" s="500"/>
      <c r="F5" s="501"/>
      <c r="G5" s="323" t="s">
        <v>139</v>
      </c>
      <c r="H5" s="324"/>
      <c r="I5" s="324"/>
      <c r="J5" s="324"/>
      <c r="K5" s="324"/>
      <c r="L5" s="324"/>
      <c r="M5" s="325" t="s">
        <v>91</v>
      </c>
      <c r="N5" s="326"/>
      <c r="O5" s="326"/>
      <c r="P5" s="326"/>
      <c r="Q5" s="326"/>
      <c r="R5" s="327"/>
      <c r="S5" s="328" t="s">
        <v>156</v>
      </c>
      <c r="T5" s="324"/>
      <c r="U5" s="324"/>
      <c r="V5" s="324"/>
      <c r="W5" s="324"/>
      <c r="X5" s="329"/>
      <c r="Y5" s="506" t="s">
        <v>3</v>
      </c>
      <c r="Z5" s="507"/>
      <c r="AA5" s="507"/>
      <c r="AB5" s="507"/>
      <c r="AC5" s="507"/>
      <c r="AD5" s="508"/>
      <c r="AE5" s="509" t="s">
        <v>549</v>
      </c>
      <c r="AF5" s="510"/>
      <c r="AG5" s="510"/>
      <c r="AH5" s="510"/>
      <c r="AI5" s="510"/>
      <c r="AJ5" s="510"/>
      <c r="AK5" s="510"/>
      <c r="AL5" s="510"/>
      <c r="AM5" s="510"/>
      <c r="AN5" s="510"/>
      <c r="AO5" s="510"/>
      <c r="AP5" s="511"/>
      <c r="AQ5" s="512" t="s">
        <v>381</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550</v>
      </c>
      <c r="AF6" s="524"/>
      <c r="AG6" s="524"/>
      <c r="AH6" s="524"/>
      <c r="AI6" s="524"/>
      <c r="AJ6" s="524"/>
      <c r="AK6" s="524"/>
      <c r="AL6" s="524"/>
      <c r="AM6" s="524"/>
      <c r="AN6" s="524"/>
      <c r="AO6" s="524"/>
      <c r="AP6" s="524"/>
      <c r="AQ6" s="124"/>
      <c r="AR6" s="124"/>
      <c r="AS6" s="124"/>
      <c r="AT6" s="124"/>
      <c r="AU6" s="124"/>
      <c r="AV6" s="124"/>
      <c r="AW6" s="124"/>
      <c r="AX6" s="525"/>
    </row>
    <row r="7" spans="1:50" ht="37.5" customHeight="1" x14ac:dyDescent="0.15">
      <c r="A7" s="445" t="s">
        <v>25</v>
      </c>
      <c r="B7" s="446"/>
      <c r="C7" s="446"/>
      <c r="D7" s="446"/>
      <c r="E7" s="446"/>
      <c r="F7" s="446"/>
      <c r="G7" s="447" t="s">
        <v>553</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548</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1" t="s">
        <v>307</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6" t="s">
        <v>78</v>
      </c>
      <c r="Z8" s="526"/>
      <c r="AA8" s="526"/>
      <c r="AB8" s="526"/>
      <c r="AC8" s="526"/>
      <c r="AD8" s="526"/>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559</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70.5" customHeight="1" x14ac:dyDescent="0.15">
      <c r="A10" s="454" t="s">
        <v>36</v>
      </c>
      <c r="B10" s="455"/>
      <c r="C10" s="455"/>
      <c r="D10" s="455"/>
      <c r="E10" s="455"/>
      <c r="F10" s="455"/>
      <c r="G10" s="483" t="s">
        <v>552</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6.25" customHeight="1" x14ac:dyDescent="0.15">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v>96.742999999999995</v>
      </c>
      <c r="Q13" s="72"/>
      <c r="R13" s="72"/>
      <c r="S13" s="72"/>
      <c r="T13" s="72"/>
      <c r="U13" s="72"/>
      <c r="V13" s="73"/>
      <c r="W13" s="71">
        <v>91.549000000000007</v>
      </c>
      <c r="X13" s="72"/>
      <c r="Y13" s="72"/>
      <c r="Z13" s="72"/>
      <c r="AA13" s="72"/>
      <c r="AB13" s="72"/>
      <c r="AC13" s="73"/>
      <c r="AD13" s="71">
        <v>92.798000000000002</v>
      </c>
      <c r="AE13" s="72"/>
      <c r="AF13" s="72"/>
      <c r="AG13" s="72"/>
      <c r="AH13" s="72"/>
      <c r="AI13" s="72"/>
      <c r="AJ13" s="73"/>
      <c r="AK13" s="71">
        <v>90.305999999999997</v>
      </c>
      <c r="AL13" s="72"/>
      <c r="AM13" s="72"/>
      <c r="AN13" s="72"/>
      <c r="AO13" s="72"/>
      <c r="AP13" s="72"/>
      <c r="AQ13" s="73"/>
      <c r="AR13" s="664">
        <v>88.510999999999996</v>
      </c>
      <c r="AS13" s="665"/>
      <c r="AT13" s="665"/>
      <c r="AU13" s="665"/>
      <c r="AV13" s="665"/>
      <c r="AW13" s="665"/>
      <c r="AX13" s="666"/>
    </row>
    <row r="14" spans="1:50" ht="21" customHeight="1" x14ac:dyDescent="0.15">
      <c r="A14" s="460"/>
      <c r="B14" s="461"/>
      <c r="C14" s="461"/>
      <c r="D14" s="461"/>
      <c r="E14" s="461"/>
      <c r="F14" s="462"/>
      <c r="G14" s="473"/>
      <c r="H14" s="474"/>
      <c r="I14" s="339" t="s">
        <v>9</v>
      </c>
      <c r="J14" s="468"/>
      <c r="K14" s="468"/>
      <c r="L14" s="468"/>
      <c r="M14" s="468"/>
      <c r="N14" s="468"/>
      <c r="O14" s="469"/>
      <c r="P14" s="71" t="s">
        <v>532</v>
      </c>
      <c r="Q14" s="72"/>
      <c r="R14" s="72"/>
      <c r="S14" s="72"/>
      <c r="T14" s="72"/>
      <c r="U14" s="72"/>
      <c r="V14" s="73"/>
      <c r="W14" s="71" t="s">
        <v>532</v>
      </c>
      <c r="X14" s="72"/>
      <c r="Y14" s="72"/>
      <c r="Z14" s="72"/>
      <c r="AA14" s="72"/>
      <c r="AB14" s="72"/>
      <c r="AC14" s="73"/>
      <c r="AD14" s="71" t="s">
        <v>532</v>
      </c>
      <c r="AE14" s="72"/>
      <c r="AF14" s="72"/>
      <c r="AG14" s="72"/>
      <c r="AH14" s="72"/>
      <c r="AI14" s="72"/>
      <c r="AJ14" s="73"/>
      <c r="AK14" s="71" t="s">
        <v>532</v>
      </c>
      <c r="AL14" s="72"/>
      <c r="AM14" s="72"/>
      <c r="AN14" s="72"/>
      <c r="AO14" s="72"/>
      <c r="AP14" s="72"/>
      <c r="AQ14" s="73"/>
      <c r="AR14" s="662"/>
      <c r="AS14" s="662"/>
      <c r="AT14" s="662"/>
      <c r="AU14" s="662"/>
      <c r="AV14" s="662"/>
      <c r="AW14" s="662"/>
      <c r="AX14" s="663"/>
    </row>
    <row r="15" spans="1:50" ht="21" customHeight="1" x14ac:dyDescent="0.15">
      <c r="A15" s="460"/>
      <c r="B15" s="461"/>
      <c r="C15" s="461"/>
      <c r="D15" s="461"/>
      <c r="E15" s="461"/>
      <c r="F15" s="462"/>
      <c r="G15" s="473"/>
      <c r="H15" s="474"/>
      <c r="I15" s="339" t="s">
        <v>62</v>
      </c>
      <c r="J15" s="340"/>
      <c r="K15" s="340"/>
      <c r="L15" s="340"/>
      <c r="M15" s="340"/>
      <c r="N15" s="340"/>
      <c r="O15" s="341"/>
      <c r="P15" s="71" t="s">
        <v>532</v>
      </c>
      <c r="Q15" s="72"/>
      <c r="R15" s="72"/>
      <c r="S15" s="72"/>
      <c r="T15" s="72"/>
      <c r="U15" s="72"/>
      <c r="V15" s="73"/>
      <c r="W15" s="71" t="s">
        <v>532</v>
      </c>
      <c r="X15" s="72"/>
      <c r="Y15" s="72"/>
      <c r="Z15" s="72"/>
      <c r="AA15" s="72"/>
      <c r="AB15" s="72"/>
      <c r="AC15" s="73"/>
      <c r="AD15" s="71" t="s">
        <v>532</v>
      </c>
      <c r="AE15" s="72"/>
      <c r="AF15" s="72"/>
      <c r="AG15" s="72"/>
      <c r="AH15" s="72"/>
      <c r="AI15" s="72"/>
      <c r="AJ15" s="73"/>
      <c r="AK15" s="71" t="s">
        <v>532</v>
      </c>
      <c r="AL15" s="72"/>
      <c r="AM15" s="72"/>
      <c r="AN15" s="72"/>
      <c r="AO15" s="72"/>
      <c r="AP15" s="72"/>
      <c r="AQ15" s="73"/>
      <c r="AR15" s="71" t="s">
        <v>560</v>
      </c>
      <c r="AS15" s="72"/>
      <c r="AT15" s="72"/>
      <c r="AU15" s="72"/>
      <c r="AV15" s="72"/>
      <c r="AW15" s="72"/>
      <c r="AX15" s="661"/>
    </row>
    <row r="16" spans="1:50" ht="21" customHeight="1" x14ac:dyDescent="0.15">
      <c r="A16" s="460"/>
      <c r="B16" s="461"/>
      <c r="C16" s="461"/>
      <c r="D16" s="461"/>
      <c r="E16" s="461"/>
      <c r="F16" s="462"/>
      <c r="G16" s="473"/>
      <c r="H16" s="474"/>
      <c r="I16" s="339" t="s">
        <v>63</v>
      </c>
      <c r="J16" s="340"/>
      <c r="K16" s="340"/>
      <c r="L16" s="340"/>
      <c r="M16" s="340"/>
      <c r="N16" s="340"/>
      <c r="O16" s="341"/>
      <c r="P16" s="71" t="s">
        <v>532</v>
      </c>
      <c r="Q16" s="72"/>
      <c r="R16" s="72"/>
      <c r="S16" s="72"/>
      <c r="T16" s="72"/>
      <c r="U16" s="72"/>
      <c r="V16" s="73"/>
      <c r="W16" s="71" t="s">
        <v>532</v>
      </c>
      <c r="X16" s="72"/>
      <c r="Y16" s="72"/>
      <c r="Z16" s="72"/>
      <c r="AA16" s="72"/>
      <c r="AB16" s="72"/>
      <c r="AC16" s="73"/>
      <c r="AD16" s="71" t="s">
        <v>532</v>
      </c>
      <c r="AE16" s="72"/>
      <c r="AF16" s="72"/>
      <c r="AG16" s="72"/>
      <c r="AH16" s="72"/>
      <c r="AI16" s="72"/>
      <c r="AJ16" s="73"/>
      <c r="AK16" s="71" t="s">
        <v>532</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39" t="s">
        <v>61</v>
      </c>
      <c r="J17" s="468"/>
      <c r="K17" s="468"/>
      <c r="L17" s="468"/>
      <c r="M17" s="468"/>
      <c r="N17" s="468"/>
      <c r="O17" s="469"/>
      <c r="P17" s="71" t="s">
        <v>532</v>
      </c>
      <c r="Q17" s="72"/>
      <c r="R17" s="72"/>
      <c r="S17" s="72"/>
      <c r="T17" s="72"/>
      <c r="U17" s="72"/>
      <c r="V17" s="73"/>
      <c r="W17" s="71" t="s">
        <v>532</v>
      </c>
      <c r="X17" s="72"/>
      <c r="Y17" s="72"/>
      <c r="Z17" s="72"/>
      <c r="AA17" s="72"/>
      <c r="AB17" s="72"/>
      <c r="AC17" s="73"/>
      <c r="AD17" s="71" t="s">
        <v>532</v>
      </c>
      <c r="AE17" s="72"/>
      <c r="AF17" s="72"/>
      <c r="AG17" s="72"/>
      <c r="AH17" s="72"/>
      <c r="AI17" s="72"/>
      <c r="AJ17" s="73"/>
      <c r="AK17" s="71" t="s">
        <v>532</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2" t="s">
        <v>22</v>
      </c>
      <c r="J18" s="343"/>
      <c r="K18" s="343"/>
      <c r="L18" s="343"/>
      <c r="M18" s="343"/>
      <c r="N18" s="343"/>
      <c r="O18" s="344"/>
      <c r="P18" s="315">
        <f>SUM(P13:V17)</f>
        <v>96.742999999999995</v>
      </c>
      <c r="Q18" s="316"/>
      <c r="R18" s="316"/>
      <c r="S18" s="316"/>
      <c r="T18" s="316"/>
      <c r="U18" s="316"/>
      <c r="V18" s="317"/>
      <c r="W18" s="315">
        <f>SUM(W13:AC17)</f>
        <v>91.549000000000007</v>
      </c>
      <c r="X18" s="316"/>
      <c r="Y18" s="316"/>
      <c r="Z18" s="316"/>
      <c r="AA18" s="316"/>
      <c r="AB18" s="316"/>
      <c r="AC18" s="317"/>
      <c r="AD18" s="315">
        <f>SUM(AD13:AJ17)</f>
        <v>92.798000000000002</v>
      </c>
      <c r="AE18" s="316"/>
      <c r="AF18" s="316"/>
      <c r="AG18" s="316"/>
      <c r="AH18" s="316"/>
      <c r="AI18" s="316"/>
      <c r="AJ18" s="317"/>
      <c r="AK18" s="315">
        <f>SUM(AK13:AQ17)</f>
        <v>90.305999999999997</v>
      </c>
      <c r="AL18" s="316"/>
      <c r="AM18" s="316"/>
      <c r="AN18" s="316"/>
      <c r="AO18" s="316"/>
      <c r="AP18" s="316"/>
      <c r="AQ18" s="317"/>
      <c r="AR18" s="315">
        <f>SUM(AR13:AX17)</f>
        <v>88.510999999999996</v>
      </c>
      <c r="AS18" s="316"/>
      <c r="AT18" s="316"/>
      <c r="AU18" s="316"/>
      <c r="AV18" s="316"/>
      <c r="AW18" s="316"/>
      <c r="AX18" s="318"/>
    </row>
    <row r="19" spans="1:50" ht="24.75" customHeight="1" x14ac:dyDescent="0.15">
      <c r="A19" s="460"/>
      <c r="B19" s="461"/>
      <c r="C19" s="461"/>
      <c r="D19" s="461"/>
      <c r="E19" s="461"/>
      <c r="F19" s="462"/>
      <c r="G19" s="312" t="s">
        <v>10</v>
      </c>
      <c r="H19" s="313"/>
      <c r="I19" s="313"/>
      <c r="J19" s="313"/>
      <c r="K19" s="313"/>
      <c r="L19" s="313"/>
      <c r="M19" s="313"/>
      <c r="N19" s="313"/>
      <c r="O19" s="313"/>
      <c r="P19" s="71">
        <v>89.516000000000005</v>
      </c>
      <c r="Q19" s="72"/>
      <c r="R19" s="72"/>
      <c r="S19" s="72"/>
      <c r="T19" s="72"/>
      <c r="U19" s="72"/>
      <c r="V19" s="73"/>
      <c r="W19" s="71">
        <v>88.67</v>
      </c>
      <c r="X19" s="72"/>
      <c r="Y19" s="72"/>
      <c r="Z19" s="72"/>
      <c r="AA19" s="72"/>
      <c r="AB19" s="72"/>
      <c r="AC19" s="73"/>
      <c r="AD19" s="71">
        <v>88.478999999999999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3"/>
      <c r="B20" s="464"/>
      <c r="C20" s="464"/>
      <c r="D20" s="464"/>
      <c r="E20" s="464"/>
      <c r="F20" s="465"/>
      <c r="G20" s="312" t="s">
        <v>11</v>
      </c>
      <c r="H20" s="313"/>
      <c r="I20" s="313"/>
      <c r="J20" s="313"/>
      <c r="K20" s="313"/>
      <c r="L20" s="313"/>
      <c r="M20" s="313"/>
      <c r="N20" s="313"/>
      <c r="O20" s="313"/>
      <c r="P20" s="320">
        <f>IF(P18=0, "-", P19/P18)</f>
        <v>0.92529692070744152</v>
      </c>
      <c r="Q20" s="320"/>
      <c r="R20" s="320"/>
      <c r="S20" s="320"/>
      <c r="T20" s="320"/>
      <c r="U20" s="320"/>
      <c r="V20" s="320"/>
      <c r="W20" s="320">
        <f>IF(W18=0, "-", W19/W18)</f>
        <v>0.96855235993839361</v>
      </c>
      <c r="X20" s="320"/>
      <c r="Y20" s="320"/>
      <c r="Z20" s="320"/>
      <c r="AA20" s="320"/>
      <c r="AB20" s="320"/>
      <c r="AC20" s="320"/>
      <c r="AD20" s="320">
        <f>IF(AD18=0, "-", AD19/AD18)</f>
        <v>0.95345804866484185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10">
        <v>30</v>
      </c>
      <c r="AV22" s="110"/>
      <c r="AW22" s="108" t="s">
        <v>354</v>
      </c>
      <c r="AX22" s="109"/>
    </row>
    <row r="23" spans="1:50" ht="28.35" customHeight="1" x14ac:dyDescent="0.15">
      <c r="A23" s="216"/>
      <c r="B23" s="214"/>
      <c r="C23" s="214"/>
      <c r="D23" s="214"/>
      <c r="E23" s="214"/>
      <c r="F23" s="215"/>
      <c r="G23" s="254" t="s">
        <v>555</v>
      </c>
      <c r="H23" s="195"/>
      <c r="I23" s="195"/>
      <c r="J23" s="195"/>
      <c r="K23" s="195"/>
      <c r="L23" s="195"/>
      <c r="M23" s="195"/>
      <c r="N23" s="195"/>
      <c r="O23" s="196"/>
      <c r="P23" s="254" t="s">
        <v>556</v>
      </c>
      <c r="Q23" s="195"/>
      <c r="R23" s="195"/>
      <c r="S23" s="195"/>
      <c r="T23" s="195"/>
      <c r="U23" s="195"/>
      <c r="V23" s="195"/>
      <c r="W23" s="195"/>
      <c r="X23" s="196"/>
      <c r="Y23" s="293" t="s">
        <v>14</v>
      </c>
      <c r="Z23" s="294"/>
      <c r="AA23" s="295"/>
      <c r="AB23" s="321" t="s">
        <v>383</v>
      </c>
      <c r="AC23" s="296"/>
      <c r="AD23" s="296"/>
      <c r="AE23" s="93">
        <v>809244</v>
      </c>
      <c r="AF23" s="94"/>
      <c r="AG23" s="94"/>
      <c r="AH23" s="94"/>
      <c r="AI23" s="95"/>
      <c r="AJ23" s="93">
        <v>761761</v>
      </c>
      <c r="AK23" s="94"/>
      <c r="AL23" s="94"/>
      <c r="AM23" s="94"/>
      <c r="AN23" s="95"/>
      <c r="AO23" s="93">
        <v>1499396</v>
      </c>
      <c r="AP23" s="94"/>
      <c r="AQ23" s="94"/>
      <c r="AR23" s="94"/>
      <c r="AS23" s="95"/>
      <c r="AT23" s="226"/>
      <c r="AU23" s="226"/>
      <c r="AV23" s="226"/>
      <c r="AW23" s="226"/>
      <c r="AX23" s="227"/>
    </row>
    <row r="24" spans="1:50" ht="28.35" customHeight="1" x14ac:dyDescent="0.15">
      <c r="A24" s="217"/>
      <c r="B24" s="218"/>
      <c r="C24" s="218"/>
      <c r="D24" s="218"/>
      <c r="E24" s="218"/>
      <c r="F24" s="219"/>
      <c r="G24" s="276"/>
      <c r="H24" s="276"/>
      <c r="I24" s="276"/>
      <c r="J24" s="276"/>
      <c r="K24" s="276"/>
      <c r="L24" s="276"/>
      <c r="M24" s="276"/>
      <c r="N24" s="276"/>
      <c r="O24" s="277"/>
      <c r="P24" s="276"/>
      <c r="Q24" s="276"/>
      <c r="R24" s="276"/>
      <c r="S24" s="276"/>
      <c r="T24" s="276"/>
      <c r="U24" s="276"/>
      <c r="V24" s="276"/>
      <c r="W24" s="276"/>
      <c r="X24" s="277"/>
      <c r="Y24" s="175" t="s">
        <v>65</v>
      </c>
      <c r="Z24" s="121"/>
      <c r="AA24" s="171"/>
      <c r="AB24" s="322" t="s">
        <v>383</v>
      </c>
      <c r="AC24" s="286"/>
      <c r="AD24" s="286"/>
      <c r="AE24" s="93">
        <v>700000</v>
      </c>
      <c r="AF24" s="94"/>
      <c r="AG24" s="94"/>
      <c r="AH24" s="94"/>
      <c r="AI24" s="95"/>
      <c r="AJ24" s="93">
        <v>700000</v>
      </c>
      <c r="AK24" s="94"/>
      <c r="AL24" s="94"/>
      <c r="AM24" s="94"/>
      <c r="AN24" s="95"/>
      <c r="AO24" s="93">
        <v>750000</v>
      </c>
      <c r="AP24" s="94"/>
      <c r="AQ24" s="94"/>
      <c r="AR24" s="94"/>
      <c r="AS24" s="95"/>
      <c r="AT24" s="93">
        <v>750000</v>
      </c>
      <c r="AU24" s="94"/>
      <c r="AV24" s="94"/>
      <c r="AW24" s="94"/>
      <c r="AX24" s="96"/>
    </row>
    <row r="25" spans="1:50" ht="28.35" customHeight="1" x14ac:dyDescent="0.15">
      <c r="A25" s="667"/>
      <c r="B25" s="668"/>
      <c r="C25" s="668"/>
      <c r="D25" s="668"/>
      <c r="E25" s="668"/>
      <c r="F25" s="669"/>
      <c r="G25" s="197"/>
      <c r="H25" s="197"/>
      <c r="I25" s="197"/>
      <c r="J25" s="197"/>
      <c r="K25" s="197"/>
      <c r="L25" s="197"/>
      <c r="M25" s="197"/>
      <c r="N25" s="197"/>
      <c r="O25" s="198"/>
      <c r="P25" s="197"/>
      <c r="Q25" s="197"/>
      <c r="R25" s="197"/>
      <c r="S25" s="197"/>
      <c r="T25" s="197"/>
      <c r="U25" s="197"/>
      <c r="V25" s="197"/>
      <c r="W25" s="197"/>
      <c r="X25" s="198"/>
      <c r="Y25" s="120" t="s">
        <v>15</v>
      </c>
      <c r="Z25" s="121"/>
      <c r="AA25" s="171"/>
      <c r="AB25" s="679" t="s">
        <v>358</v>
      </c>
      <c r="AC25" s="264"/>
      <c r="AD25" s="264"/>
      <c r="AE25" s="93">
        <v>115.6</v>
      </c>
      <c r="AF25" s="94"/>
      <c r="AG25" s="94"/>
      <c r="AH25" s="94"/>
      <c r="AI25" s="95"/>
      <c r="AJ25" s="93">
        <v>108.8</v>
      </c>
      <c r="AK25" s="94"/>
      <c r="AL25" s="94"/>
      <c r="AM25" s="94"/>
      <c r="AN25" s="95"/>
      <c r="AO25" s="93">
        <v>199.9</v>
      </c>
      <c r="AP25" s="94"/>
      <c r="AQ25" s="94"/>
      <c r="AR25" s="94"/>
      <c r="AS25" s="95"/>
      <c r="AT25" s="268"/>
      <c r="AU25" s="269"/>
      <c r="AV25" s="269"/>
      <c r="AW25" s="269"/>
      <c r="AX25" s="270"/>
    </row>
    <row r="26" spans="1:50" ht="18.75"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302</v>
      </c>
      <c r="AU26" s="659"/>
      <c r="AV26" s="659"/>
      <c r="AW26" s="659"/>
      <c r="AX26" s="660"/>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10">
        <v>30</v>
      </c>
      <c r="AV27" s="110"/>
      <c r="AW27" s="108" t="s">
        <v>354</v>
      </c>
      <c r="AX27" s="109"/>
    </row>
    <row r="28" spans="1:50" ht="22.5" customHeight="1" x14ac:dyDescent="0.15">
      <c r="A28" s="216"/>
      <c r="B28" s="214"/>
      <c r="C28" s="214"/>
      <c r="D28" s="214"/>
      <c r="E28" s="214"/>
      <c r="F28" s="215"/>
      <c r="G28" s="254" t="s">
        <v>557</v>
      </c>
      <c r="H28" s="195"/>
      <c r="I28" s="195"/>
      <c r="J28" s="195"/>
      <c r="K28" s="195"/>
      <c r="L28" s="195"/>
      <c r="M28" s="195"/>
      <c r="N28" s="195"/>
      <c r="O28" s="196"/>
      <c r="P28" s="254" t="s">
        <v>558</v>
      </c>
      <c r="Q28" s="195"/>
      <c r="R28" s="195"/>
      <c r="S28" s="195"/>
      <c r="T28" s="195"/>
      <c r="U28" s="195"/>
      <c r="V28" s="195"/>
      <c r="W28" s="195"/>
      <c r="X28" s="196"/>
      <c r="Y28" s="293" t="s">
        <v>14</v>
      </c>
      <c r="Z28" s="294"/>
      <c r="AA28" s="295"/>
      <c r="AB28" s="321" t="s">
        <v>384</v>
      </c>
      <c r="AC28" s="296"/>
      <c r="AD28" s="296"/>
      <c r="AE28" s="93">
        <v>316</v>
      </c>
      <c r="AF28" s="94"/>
      <c r="AG28" s="94"/>
      <c r="AH28" s="94"/>
      <c r="AI28" s="95"/>
      <c r="AJ28" s="93">
        <v>332</v>
      </c>
      <c r="AK28" s="94"/>
      <c r="AL28" s="94"/>
      <c r="AM28" s="94"/>
      <c r="AN28" s="95"/>
      <c r="AO28" s="93">
        <v>332</v>
      </c>
      <c r="AP28" s="94"/>
      <c r="AQ28" s="94"/>
      <c r="AR28" s="94"/>
      <c r="AS28" s="95"/>
      <c r="AT28" s="226"/>
      <c r="AU28" s="226"/>
      <c r="AV28" s="226"/>
      <c r="AW28" s="226"/>
      <c r="AX28" s="227"/>
    </row>
    <row r="29" spans="1:50" ht="22.5" customHeight="1" x14ac:dyDescent="0.15">
      <c r="A29" s="217"/>
      <c r="B29" s="218"/>
      <c r="C29" s="218"/>
      <c r="D29" s="218"/>
      <c r="E29" s="218"/>
      <c r="F29" s="219"/>
      <c r="G29" s="276"/>
      <c r="H29" s="276"/>
      <c r="I29" s="276"/>
      <c r="J29" s="276"/>
      <c r="K29" s="276"/>
      <c r="L29" s="276"/>
      <c r="M29" s="276"/>
      <c r="N29" s="276"/>
      <c r="O29" s="277"/>
      <c r="P29" s="276"/>
      <c r="Q29" s="276"/>
      <c r="R29" s="276"/>
      <c r="S29" s="276"/>
      <c r="T29" s="276"/>
      <c r="U29" s="276"/>
      <c r="V29" s="276"/>
      <c r="W29" s="276"/>
      <c r="X29" s="277"/>
      <c r="Y29" s="175" t="s">
        <v>65</v>
      </c>
      <c r="Z29" s="121"/>
      <c r="AA29" s="171"/>
      <c r="AB29" s="322" t="s">
        <v>384</v>
      </c>
      <c r="AC29" s="286"/>
      <c r="AD29" s="286"/>
      <c r="AE29" s="93">
        <v>250</v>
      </c>
      <c r="AF29" s="94"/>
      <c r="AG29" s="94"/>
      <c r="AH29" s="94"/>
      <c r="AI29" s="95"/>
      <c r="AJ29" s="93">
        <v>250</v>
      </c>
      <c r="AK29" s="94"/>
      <c r="AL29" s="94"/>
      <c r="AM29" s="94"/>
      <c r="AN29" s="95"/>
      <c r="AO29" s="93">
        <v>300</v>
      </c>
      <c r="AP29" s="94"/>
      <c r="AQ29" s="94"/>
      <c r="AR29" s="94"/>
      <c r="AS29" s="95"/>
      <c r="AT29" s="93">
        <v>300</v>
      </c>
      <c r="AU29" s="94"/>
      <c r="AV29" s="94"/>
      <c r="AW29" s="94"/>
      <c r="AX29" s="96"/>
    </row>
    <row r="30" spans="1:50" ht="22.5" customHeight="1" x14ac:dyDescent="0.15">
      <c r="A30" s="667"/>
      <c r="B30" s="668"/>
      <c r="C30" s="668"/>
      <c r="D30" s="668"/>
      <c r="E30" s="668"/>
      <c r="F30" s="669"/>
      <c r="G30" s="197"/>
      <c r="H30" s="197"/>
      <c r="I30" s="197"/>
      <c r="J30" s="197"/>
      <c r="K30" s="197"/>
      <c r="L30" s="197"/>
      <c r="M30" s="197"/>
      <c r="N30" s="197"/>
      <c r="O30" s="198"/>
      <c r="P30" s="197"/>
      <c r="Q30" s="197"/>
      <c r="R30" s="197"/>
      <c r="S30" s="197"/>
      <c r="T30" s="197"/>
      <c r="U30" s="197"/>
      <c r="V30" s="197"/>
      <c r="W30" s="197"/>
      <c r="X30" s="198"/>
      <c r="Y30" s="120" t="s">
        <v>15</v>
      </c>
      <c r="Z30" s="121"/>
      <c r="AA30" s="171"/>
      <c r="AB30" s="264" t="s">
        <v>16</v>
      </c>
      <c r="AC30" s="264"/>
      <c r="AD30" s="264"/>
      <c r="AE30" s="93">
        <v>126</v>
      </c>
      <c r="AF30" s="94"/>
      <c r="AG30" s="94"/>
      <c r="AH30" s="94"/>
      <c r="AI30" s="95"/>
      <c r="AJ30" s="93">
        <v>133</v>
      </c>
      <c r="AK30" s="94"/>
      <c r="AL30" s="94"/>
      <c r="AM30" s="94"/>
      <c r="AN30" s="95"/>
      <c r="AO30" s="93">
        <v>111</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10"/>
      <c r="AV32" s="110"/>
      <c r="AW32" s="108" t="s">
        <v>354</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653"/>
      <c r="H35" s="654"/>
      <c r="I35" s="654"/>
      <c r="J35" s="654"/>
      <c r="K35" s="654"/>
      <c r="L35" s="654"/>
      <c r="M35" s="654"/>
      <c r="N35" s="654"/>
      <c r="O35" s="655"/>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10"/>
      <c r="AV37" s="110"/>
      <c r="AW37" s="108" t="s">
        <v>354</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653"/>
      <c r="H40" s="654"/>
      <c r="I40" s="654"/>
      <c r="J40" s="654"/>
      <c r="K40" s="654"/>
      <c r="L40" s="654"/>
      <c r="M40" s="654"/>
      <c r="N40" s="654"/>
      <c r="O40" s="655"/>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10"/>
      <c r="AV42" s="110"/>
      <c r="AW42" s="108" t="s">
        <v>354</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321</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319</v>
      </c>
      <c r="B47" s="682" t="s">
        <v>316</v>
      </c>
      <c r="C47" s="236"/>
      <c r="D47" s="236"/>
      <c r="E47" s="236"/>
      <c r="F47" s="237"/>
      <c r="G47" s="617" t="s">
        <v>310</v>
      </c>
      <c r="H47" s="617"/>
      <c r="I47" s="617"/>
      <c r="J47" s="617"/>
      <c r="K47" s="617"/>
      <c r="L47" s="617"/>
      <c r="M47" s="617"/>
      <c r="N47" s="617"/>
      <c r="O47" s="617"/>
      <c r="P47" s="617"/>
      <c r="Q47" s="617"/>
      <c r="R47" s="617"/>
      <c r="S47" s="617"/>
      <c r="T47" s="617"/>
      <c r="U47" s="617"/>
      <c r="V47" s="617"/>
      <c r="W47" s="617"/>
      <c r="X47" s="617"/>
      <c r="Y47" s="617"/>
      <c r="Z47" s="617"/>
      <c r="AA47" s="687"/>
      <c r="AB47" s="616" t="s">
        <v>309</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2"/>
      <c r="C49" s="236"/>
      <c r="D49" s="236"/>
      <c r="E49" s="236"/>
      <c r="F49" s="237"/>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15.75" hidden="1" customHeight="1" x14ac:dyDescent="0.15">
      <c r="A50" s="234"/>
      <c r="B50" s="682"/>
      <c r="C50" s="236"/>
      <c r="D50" s="236"/>
      <c r="E50" s="236"/>
      <c r="F50" s="237"/>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15.75" hidden="1" customHeight="1" x14ac:dyDescent="0.15">
      <c r="A51" s="234"/>
      <c r="B51" s="683"/>
      <c r="C51" s="238"/>
      <c r="D51" s="238"/>
      <c r="E51" s="238"/>
      <c r="F51" s="239"/>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58"/>
      <c r="AU53" s="110"/>
      <c r="AV53" s="110"/>
      <c r="AW53" s="108" t="s">
        <v>354</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58"/>
      <c r="AU58" s="110"/>
      <c r="AV58" s="110"/>
      <c r="AW58" s="108" t="s">
        <v>354</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58"/>
      <c r="AU63" s="110"/>
      <c r="AV63" s="110"/>
      <c r="AW63" s="108" t="s">
        <v>354</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8.5" customHeight="1" x14ac:dyDescent="0.15">
      <c r="A68" s="185"/>
      <c r="B68" s="186"/>
      <c r="C68" s="186"/>
      <c r="D68" s="186"/>
      <c r="E68" s="186"/>
      <c r="F68" s="187"/>
      <c r="G68" s="195" t="s">
        <v>385</v>
      </c>
      <c r="H68" s="195"/>
      <c r="I68" s="195"/>
      <c r="J68" s="195"/>
      <c r="K68" s="195"/>
      <c r="L68" s="195"/>
      <c r="M68" s="195"/>
      <c r="N68" s="195"/>
      <c r="O68" s="195"/>
      <c r="P68" s="195"/>
      <c r="Q68" s="195"/>
      <c r="R68" s="195"/>
      <c r="S68" s="195"/>
      <c r="T68" s="195"/>
      <c r="U68" s="195"/>
      <c r="V68" s="195"/>
      <c r="W68" s="195"/>
      <c r="X68" s="196"/>
      <c r="Y68" s="330" t="s">
        <v>66</v>
      </c>
      <c r="Z68" s="331"/>
      <c r="AA68" s="332"/>
      <c r="AB68" s="202" t="s">
        <v>387</v>
      </c>
      <c r="AC68" s="203"/>
      <c r="AD68" s="204"/>
      <c r="AE68" s="93">
        <v>2</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387</v>
      </c>
      <c r="AC69" s="211"/>
      <c r="AD69" s="212"/>
      <c r="AE69" s="93" t="s">
        <v>388</v>
      </c>
      <c r="AF69" s="94"/>
      <c r="AG69" s="94"/>
      <c r="AH69" s="94"/>
      <c r="AI69" s="95"/>
      <c r="AJ69" s="93" t="s">
        <v>388</v>
      </c>
      <c r="AK69" s="94"/>
      <c r="AL69" s="94"/>
      <c r="AM69" s="94"/>
      <c r="AN69" s="95"/>
      <c r="AO69" s="93" t="s">
        <v>388</v>
      </c>
      <c r="AP69" s="94"/>
      <c r="AQ69" s="94"/>
      <c r="AR69" s="94"/>
      <c r="AS69" s="95"/>
      <c r="AT69" s="93" t="s">
        <v>388</v>
      </c>
      <c r="AU69" s="94"/>
      <c r="AV69" s="94"/>
      <c r="AW69" s="94"/>
      <c r="AX69" s="96"/>
      <c r="AY69" s="10"/>
      <c r="AZ69" s="10"/>
      <c r="BA69" s="10"/>
      <c r="BB69" s="10"/>
      <c r="BC69" s="10"/>
      <c r="BD69" s="10"/>
      <c r="BE69" s="10"/>
      <c r="BF69" s="10"/>
      <c r="BG69" s="10"/>
      <c r="BH69" s="10"/>
    </row>
    <row r="70" spans="1:60" hidden="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386</v>
      </c>
      <c r="H83" s="144"/>
      <c r="I83" s="144"/>
      <c r="J83" s="144"/>
      <c r="K83" s="144"/>
      <c r="L83" s="144"/>
      <c r="M83" s="144"/>
      <c r="N83" s="144"/>
      <c r="O83" s="144"/>
      <c r="P83" s="144"/>
      <c r="Q83" s="144"/>
      <c r="R83" s="144"/>
      <c r="S83" s="144"/>
      <c r="T83" s="144"/>
      <c r="U83" s="144"/>
      <c r="V83" s="144"/>
      <c r="W83" s="144"/>
      <c r="X83" s="144"/>
      <c r="Y83" s="146" t="s">
        <v>17</v>
      </c>
      <c r="Z83" s="147"/>
      <c r="AA83" s="148"/>
      <c r="AB83" s="181" t="s">
        <v>389</v>
      </c>
      <c r="AC83" s="150"/>
      <c r="AD83" s="151"/>
      <c r="AE83" s="152">
        <v>1332</v>
      </c>
      <c r="AF83" s="153"/>
      <c r="AG83" s="153"/>
      <c r="AH83" s="153"/>
      <c r="AI83" s="153"/>
      <c r="AJ83" s="152">
        <v>1332</v>
      </c>
      <c r="AK83" s="153"/>
      <c r="AL83" s="153"/>
      <c r="AM83" s="153"/>
      <c r="AN83" s="153"/>
      <c r="AO83" s="152">
        <v>1355</v>
      </c>
      <c r="AP83" s="153"/>
      <c r="AQ83" s="153"/>
      <c r="AR83" s="153"/>
      <c r="AS83" s="153"/>
      <c r="AT83" s="93">
        <v>1378</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390</v>
      </c>
      <c r="AC84" s="158"/>
      <c r="AD84" s="159"/>
      <c r="AE84" s="157" t="s">
        <v>391</v>
      </c>
      <c r="AF84" s="158"/>
      <c r="AG84" s="158"/>
      <c r="AH84" s="158"/>
      <c r="AI84" s="159"/>
      <c r="AJ84" s="157" t="s">
        <v>392</v>
      </c>
      <c r="AK84" s="158"/>
      <c r="AL84" s="158"/>
      <c r="AM84" s="158"/>
      <c r="AN84" s="159"/>
      <c r="AO84" s="157" t="s">
        <v>393</v>
      </c>
      <c r="AP84" s="158"/>
      <c r="AQ84" s="158"/>
      <c r="AR84" s="158"/>
      <c r="AS84" s="159"/>
      <c r="AT84" s="157" t="s">
        <v>394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357</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0.25" customHeight="1" x14ac:dyDescent="0.15">
      <c r="A98" s="374"/>
      <c r="B98" s="375"/>
      <c r="C98" s="409" t="s">
        <v>395</v>
      </c>
      <c r="D98" s="410"/>
      <c r="E98" s="410"/>
      <c r="F98" s="410"/>
      <c r="G98" s="410"/>
      <c r="H98" s="410"/>
      <c r="I98" s="410"/>
      <c r="J98" s="410"/>
      <c r="K98" s="411"/>
      <c r="L98" s="71">
        <v>0.55200000000000005</v>
      </c>
      <c r="M98" s="72"/>
      <c r="N98" s="72"/>
      <c r="O98" s="72"/>
      <c r="P98" s="72"/>
      <c r="Q98" s="73"/>
      <c r="R98" s="71">
        <v>0.54600000000000004</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0.25" customHeight="1" x14ac:dyDescent="0.15">
      <c r="A99" s="374"/>
      <c r="B99" s="375"/>
      <c r="C99" s="161" t="s">
        <v>396</v>
      </c>
      <c r="D99" s="162"/>
      <c r="E99" s="162"/>
      <c r="F99" s="162"/>
      <c r="G99" s="162"/>
      <c r="H99" s="162"/>
      <c r="I99" s="162"/>
      <c r="J99" s="162"/>
      <c r="K99" s="163"/>
      <c r="L99" s="71">
        <v>8.5570000000000004</v>
      </c>
      <c r="M99" s="72"/>
      <c r="N99" s="72"/>
      <c r="O99" s="72"/>
      <c r="P99" s="72"/>
      <c r="Q99" s="73"/>
      <c r="R99" s="71">
        <v>7.47</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0.25" customHeight="1" x14ac:dyDescent="0.15">
      <c r="A100" s="374"/>
      <c r="B100" s="375"/>
      <c r="C100" s="161" t="s">
        <v>397</v>
      </c>
      <c r="D100" s="162"/>
      <c r="E100" s="162"/>
      <c r="F100" s="162"/>
      <c r="G100" s="162"/>
      <c r="H100" s="162"/>
      <c r="I100" s="162"/>
      <c r="J100" s="162"/>
      <c r="K100" s="163"/>
      <c r="L100" s="71">
        <v>81.197000000000003</v>
      </c>
      <c r="M100" s="72"/>
      <c r="N100" s="72"/>
      <c r="O100" s="72"/>
      <c r="P100" s="72"/>
      <c r="Q100" s="73"/>
      <c r="R100" s="71">
        <v>80.495000000000005</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0.25" customHeight="1" x14ac:dyDescent="0.15">
      <c r="A101" s="374"/>
      <c r="B101" s="375"/>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0.25" customHeight="1" x14ac:dyDescent="0.15">
      <c r="A102" s="374"/>
      <c r="B102" s="375"/>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0.25"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0.25" customHeight="1" thickBot="1" x14ac:dyDescent="0.2">
      <c r="A104" s="376"/>
      <c r="B104" s="377"/>
      <c r="C104" s="366" t="s">
        <v>22</v>
      </c>
      <c r="D104" s="367"/>
      <c r="E104" s="367"/>
      <c r="F104" s="367"/>
      <c r="G104" s="367"/>
      <c r="H104" s="367"/>
      <c r="I104" s="367"/>
      <c r="J104" s="367"/>
      <c r="K104" s="368"/>
      <c r="L104" s="369">
        <f>SUM(L98:Q103)</f>
        <v>90.305999999999997</v>
      </c>
      <c r="M104" s="370"/>
      <c r="N104" s="370"/>
      <c r="O104" s="370"/>
      <c r="P104" s="370"/>
      <c r="Q104" s="371"/>
      <c r="R104" s="369">
        <f>SUM(R98:W103)</f>
        <v>88.51100000000001</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5" t="s">
        <v>38</v>
      </c>
      <c r="AH107" s="591"/>
      <c r="AI107" s="591"/>
      <c r="AJ107" s="591"/>
      <c r="AK107" s="591"/>
      <c r="AL107" s="591"/>
      <c r="AM107" s="591"/>
      <c r="AN107" s="591"/>
      <c r="AO107" s="591"/>
      <c r="AP107" s="591"/>
      <c r="AQ107" s="591"/>
      <c r="AR107" s="591"/>
      <c r="AS107" s="591"/>
      <c r="AT107" s="591"/>
      <c r="AU107" s="591"/>
      <c r="AV107" s="591"/>
      <c r="AW107" s="591"/>
      <c r="AX107" s="626"/>
    </row>
    <row r="108" spans="1:50" ht="29.25" customHeight="1" x14ac:dyDescent="0.15">
      <c r="A108" s="306" t="s">
        <v>311</v>
      </c>
      <c r="B108" s="307"/>
      <c r="C108" s="529" t="s">
        <v>312</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382</v>
      </c>
      <c r="AE108" s="601"/>
      <c r="AF108" s="601"/>
      <c r="AG108" s="597" t="s">
        <v>530</v>
      </c>
      <c r="AH108" s="598"/>
      <c r="AI108" s="598"/>
      <c r="AJ108" s="598"/>
      <c r="AK108" s="598"/>
      <c r="AL108" s="598"/>
      <c r="AM108" s="598"/>
      <c r="AN108" s="598"/>
      <c r="AO108" s="598"/>
      <c r="AP108" s="598"/>
      <c r="AQ108" s="598"/>
      <c r="AR108" s="598"/>
      <c r="AS108" s="598"/>
      <c r="AT108" s="598"/>
      <c r="AU108" s="598"/>
      <c r="AV108" s="598"/>
      <c r="AW108" s="598"/>
      <c r="AX108" s="599"/>
    </row>
    <row r="109" spans="1:50" ht="29.25" customHeight="1" x14ac:dyDescent="0.15">
      <c r="A109" s="308"/>
      <c r="B109" s="309"/>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382</v>
      </c>
      <c r="AE109" s="439"/>
      <c r="AF109" s="439"/>
      <c r="AG109" s="594" t="s">
        <v>398</v>
      </c>
      <c r="AH109" s="304"/>
      <c r="AI109" s="304"/>
      <c r="AJ109" s="304"/>
      <c r="AK109" s="304"/>
      <c r="AL109" s="304"/>
      <c r="AM109" s="304"/>
      <c r="AN109" s="304"/>
      <c r="AO109" s="304"/>
      <c r="AP109" s="304"/>
      <c r="AQ109" s="304"/>
      <c r="AR109" s="304"/>
      <c r="AS109" s="304"/>
      <c r="AT109" s="304"/>
      <c r="AU109" s="304"/>
      <c r="AV109" s="304"/>
      <c r="AW109" s="304"/>
      <c r="AX109" s="305"/>
    </row>
    <row r="110" spans="1:50" ht="29.25" customHeight="1" x14ac:dyDescent="0.15">
      <c r="A110" s="310"/>
      <c r="B110" s="311"/>
      <c r="C110" s="422" t="s">
        <v>313</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382</v>
      </c>
      <c r="AE110" s="581"/>
      <c r="AF110" s="581"/>
      <c r="AG110" s="527" t="s">
        <v>399</v>
      </c>
      <c r="AH110" s="197"/>
      <c r="AI110" s="197"/>
      <c r="AJ110" s="197"/>
      <c r="AK110" s="197"/>
      <c r="AL110" s="197"/>
      <c r="AM110" s="197"/>
      <c r="AN110" s="197"/>
      <c r="AO110" s="197"/>
      <c r="AP110" s="197"/>
      <c r="AQ110" s="197"/>
      <c r="AR110" s="197"/>
      <c r="AS110" s="197"/>
      <c r="AT110" s="197"/>
      <c r="AU110" s="197"/>
      <c r="AV110" s="197"/>
      <c r="AW110" s="197"/>
      <c r="AX110" s="528"/>
    </row>
    <row r="111" spans="1:50" ht="33" customHeight="1" x14ac:dyDescent="0.15">
      <c r="A111" s="546"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400</v>
      </c>
      <c r="AE111" s="435"/>
      <c r="AF111" s="435"/>
      <c r="AG111" s="300" t="s">
        <v>533</v>
      </c>
      <c r="AH111" s="301"/>
      <c r="AI111" s="301"/>
      <c r="AJ111" s="301"/>
      <c r="AK111" s="301"/>
      <c r="AL111" s="301"/>
      <c r="AM111" s="301"/>
      <c r="AN111" s="301"/>
      <c r="AO111" s="301"/>
      <c r="AP111" s="301"/>
      <c r="AQ111" s="301"/>
      <c r="AR111" s="301"/>
      <c r="AS111" s="301"/>
      <c r="AT111" s="301"/>
      <c r="AU111" s="301"/>
      <c r="AV111" s="301"/>
      <c r="AW111" s="301"/>
      <c r="AX111" s="302"/>
    </row>
    <row r="112" spans="1:50" ht="33"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382</v>
      </c>
      <c r="AE112" s="439"/>
      <c r="AF112" s="439"/>
      <c r="AG112" s="303" t="s">
        <v>401</v>
      </c>
      <c r="AH112" s="304"/>
      <c r="AI112" s="304"/>
      <c r="AJ112" s="304"/>
      <c r="AK112" s="304"/>
      <c r="AL112" s="304"/>
      <c r="AM112" s="304"/>
      <c r="AN112" s="304"/>
      <c r="AO112" s="304"/>
      <c r="AP112" s="304"/>
      <c r="AQ112" s="304"/>
      <c r="AR112" s="304"/>
      <c r="AS112" s="304"/>
      <c r="AT112" s="304"/>
      <c r="AU112" s="304"/>
      <c r="AV112" s="304"/>
      <c r="AW112" s="304"/>
      <c r="AX112" s="305"/>
    </row>
    <row r="113" spans="1:64" ht="33" customHeight="1" x14ac:dyDescent="0.15">
      <c r="A113" s="583"/>
      <c r="B113" s="584"/>
      <c r="C113" s="502" t="s">
        <v>314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382</v>
      </c>
      <c r="AE113" s="439"/>
      <c r="AF113" s="439"/>
      <c r="AG113" s="303" t="s">
        <v>554</v>
      </c>
      <c r="AH113" s="304"/>
      <c r="AI113" s="304"/>
      <c r="AJ113" s="304"/>
      <c r="AK113" s="304"/>
      <c r="AL113" s="304"/>
      <c r="AM113" s="304"/>
      <c r="AN113" s="304"/>
      <c r="AO113" s="304"/>
      <c r="AP113" s="304"/>
      <c r="AQ113" s="304"/>
      <c r="AR113" s="304"/>
      <c r="AS113" s="304"/>
      <c r="AT113" s="304"/>
      <c r="AU113" s="304"/>
      <c r="AV113" s="304"/>
      <c r="AW113" s="304"/>
      <c r="AX113" s="305"/>
    </row>
    <row r="114" spans="1:64" ht="33"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382</v>
      </c>
      <c r="AE114" s="439"/>
      <c r="AF114" s="439"/>
      <c r="AG114" s="303" t="s">
        <v>531</v>
      </c>
      <c r="AH114" s="304"/>
      <c r="AI114" s="304"/>
      <c r="AJ114" s="304"/>
      <c r="AK114" s="304"/>
      <c r="AL114" s="304"/>
      <c r="AM114" s="304"/>
      <c r="AN114" s="304"/>
      <c r="AO114" s="304"/>
      <c r="AP114" s="304"/>
      <c r="AQ114" s="304"/>
      <c r="AR114" s="304"/>
      <c r="AS114" s="304"/>
      <c r="AT114" s="304"/>
      <c r="AU114" s="304"/>
      <c r="AV114" s="304"/>
      <c r="AW114" s="304"/>
      <c r="AX114" s="305"/>
    </row>
    <row r="115" spans="1:64" ht="48.75"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382</v>
      </c>
      <c r="AE115" s="439"/>
      <c r="AF115" s="439"/>
      <c r="AG115" s="594" t="s">
        <v>402</v>
      </c>
      <c r="AH115" s="304"/>
      <c r="AI115" s="304"/>
      <c r="AJ115" s="304"/>
      <c r="AK115" s="304"/>
      <c r="AL115" s="304"/>
      <c r="AM115" s="304"/>
      <c r="AN115" s="304"/>
      <c r="AO115" s="304"/>
      <c r="AP115" s="304"/>
      <c r="AQ115" s="304"/>
      <c r="AR115" s="304"/>
      <c r="AS115" s="304"/>
      <c r="AT115" s="304"/>
      <c r="AU115" s="304"/>
      <c r="AV115" s="304"/>
      <c r="AW115" s="304"/>
      <c r="AX115" s="305"/>
    </row>
    <row r="116" spans="1:64" ht="33"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29" t="s">
        <v>400</v>
      </c>
      <c r="AE116" s="630"/>
      <c r="AF116" s="630"/>
      <c r="AG116" s="362" t="s">
        <v>544</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5"/>
      <c r="B117" s="586"/>
      <c r="C117" s="587" t="s">
        <v>81</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382</v>
      </c>
      <c r="AE117" s="581"/>
      <c r="AF117" s="590"/>
      <c r="AG117" s="595" t="s">
        <v>403</v>
      </c>
      <c r="AH117" s="432"/>
      <c r="AI117" s="432"/>
      <c r="AJ117" s="432"/>
      <c r="AK117" s="432"/>
      <c r="AL117" s="432"/>
      <c r="AM117" s="432"/>
      <c r="AN117" s="432"/>
      <c r="AO117" s="432"/>
      <c r="AP117" s="432"/>
      <c r="AQ117" s="432"/>
      <c r="AR117" s="432"/>
      <c r="AS117" s="432"/>
      <c r="AT117" s="432"/>
      <c r="AU117" s="432"/>
      <c r="AV117" s="432"/>
      <c r="AW117" s="432"/>
      <c r="AX117" s="596"/>
      <c r="BG117" s="10"/>
      <c r="BH117" s="10"/>
      <c r="BI117" s="10"/>
      <c r="BJ117" s="10"/>
    </row>
    <row r="118" spans="1:64" ht="58.5" customHeight="1" x14ac:dyDescent="0.15">
      <c r="A118" s="546" t="s">
        <v>47</v>
      </c>
      <c r="B118" s="582"/>
      <c r="C118" s="631" t="s">
        <v>80</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4" t="s">
        <v>382</v>
      </c>
      <c r="AE118" s="435"/>
      <c r="AF118" s="634"/>
      <c r="AG118" s="300" t="s">
        <v>545</v>
      </c>
      <c r="AH118" s="301"/>
      <c r="AI118" s="301"/>
      <c r="AJ118" s="301"/>
      <c r="AK118" s="301"/>
      <c r="AL118" s="301"/>
      <c r="AM118" s="301"/>
      <c r="AN118" s="301"/>
      <c r="AO118" s="301"/>
      <c r="AP118" s="301"/>
      <c r="AQ118" s="301"/>
      <c r="AR118" s="301"/>
      <c r="AS118" s="301"/>
      <c r="AT118" s="301"/>
      <c r="AU118" s="301"/>
      <c r="AV118" s="301"/>
      <c r="AW118" s="301"/>
      <c r="AX118" s="302"/>
    </row>
    <row r="119" spans="1:64" ht="41.2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2" t="s">
        <v>382</v>
      </c>
      <c r="AE119" s="603"/>
      <c r="AF119" s="603"/>
      <c r="AG119" s="594" t="s">
        <v>404</v>
      </c>
      <c r="AH119" s="304"/>
      <c r="AI119" s="304"/>
      <c r="AJ119" s="304"/>
      <c r="AK119" s="304"/>
      <c r="AL119" s="304"/>
      <c r="AM119" s="304"/>
      <c r="AN119" s="304"/>
      <c r="AO119" s="304"/>
      <c r="AP119" s="304"/>
      <c r="AQ119" s="304"/>
      <c r="AR119" s="304"/>
      <c r="AS119" s="304"/>
      <c r="AT119" s="304"/>
      <c r="AU119" s="304"/>
      <c r="AV119" s="304"/>
      <c r="AW119" s="304"/>
      <c r="AX119" s="305"/>
    </row>
    <row r="120" spans="1:64" ht="41.25"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382</v>
      </c>
      <c r="AE120" s="439"/>
      <c r="AF120" s="439"/>
      <c r="AG120" s="303" t="s">
        <v>551</v>
      </c>
      <c r="AH120" s="304"/>
      <c r="AI120" s="304"/>
      <c r="AJ120" s="304"/>
      <c r="AK120" s="304"/>
      <c r="AL120" s="304"/>
      <c r="AM120" s="304"/>
      <c r="AN120" s="304"/>
      <c r="AO120" s="304"/>
      <c r="AP120" s="304"/>
      <c r="AQ120" s="304"/>
      <c r="AR120" s="304"/>
      <c r="AS120" s="304"/>
      <c r="AT120" s="304"/>
      <c r="AU120" s="304"/>
      <c r="AV120" s="304"/>
      <c r="AW120" s="304"/>
      <c r="AX120" s="305"/>
    </row>
    <row r="121" spans="1:64" ht="41.25"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382</v>
      </c>
      <c r="AE121" s="439"/>
      <c r="AF121" s="439"/>
      <c r="AG121" s="527" t="s">
        <v>405</v>
      </c>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x14ac:dyDescent="0.15">
      <c r="A122" s="619" t="s">
        <v>79</v>
      </c>
      <c r="B122" s="620"/>
      <c r="C122" s="436" t="s">
        <v>315</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400</v>
      </c>
      <c r="AE122" s="435"/>
      <c r="AF122" s="435"/>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x14ac:dyDescent="0.15">
      <c r="A123" s="621"/>
      <c r="B123" s="622"/>
      <c r="C123" s="648" t="s">
        <v>86</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304"/>
      <c r="V124" s="304"/>
      <c r="W124" s="304"/>
      <c r="X124" s="304"/>
      <c r="Y124" s="304"/>
      <c r="Z124" s="304"/>
      <c r="AA124" s="304"/>
      <c r="AB124" s="304"/>
      <c r="AC124" s="304"/>
      <c r="AD124" s="304"/>
      <c r="AE124" s="304"/>
      <c r="AF124" s="628"/>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1"/>
      <c r="U125" s="432"/>
      <c r="V125" s="432"/>
      <c r="W125" s="432"/>
      <c r="X125" s="432"/>
      <c r="Y125" s="432"/>
      <c r="Z125" s="432"/>
      <c r="AA125" s="432"/>
      <c r="AB125" s="432"/>
      <c r="AC125" s="432"/>
      <c r="AD125" s="432"/>
      <c r="AE125" s="432"/>
      <c r="AF125" s="433"/>
      <c r="AG125" s="527"/>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x14ac:dyDescent="0.15">
      <c r="A126" s="546" t="s">
        <v>58</v>
      </c>
      <c r="B126" s="547"/>
      <c r="C126" s="388" t="s">
        <v>64</v>
      </c>
      <c r="D126" s="569"/>
      <c r="E126" s="569"/>
      <c r="F126" s="570"/>
      <c r="G126" s="540" t="s">
        <v>546</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7" t="s">
        <v>68</v>
      </c>
      <c r="D127" s="358"/>
      <c r="E127" s="358"/>
      <c r="F127" s="359"/>
      <c r="G127" s="360" t="s">
        <v>406</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65.25" customHeight="1" thickBot="1" x14ac:dyDescent="0.2">
      <c r="A129" s="568" t="s">
        <v>561</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91.5" customHeight="1" thickBot="1" x14ac:dyDescent="0.2">
      <c r="A131" s="543" t="s">
        <v>306</v>
      </c>
      <c r="B131" s="544"/>
      <c r="C131" s="544"/>
      <c r="D131" s="544"/>
      <c r="E131" s="545"/>
      <c r="F131" s="562" t="s">
        <v>562</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3" customHeight="1" thickBot="1" x14ac:dyDescent="0.2">
      <c r="A133" s="427" t="s">
        <v>563</v>
      </c>
      <c r="B133" s="428"/>
      <c r="C133" s="428"/>
      <c r="D133" s="428"/>
      <c r="E133" s="429"/>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78.75" customHeight="1" thickBot="1" x14ac:dyDescent="0.2">
      <c r="A135" s="604" t="s">
        <v>407</v>
      </c>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0" t="s">
        <v>223</v>
      </c>
      <c r="B137" s="401"/>
      <c r="C137" s="401"/>
      <c r="D137" s="401"/>
      <c r="E137" s="401"/>
      <c r="F137" s="401"/>
      <c r="G137" s="414" t="s">
        <v>534</v>
      </c>
      <c r="H137" s="415"/>
      <c r="I137" s="415"/>
      <c r="J137" s="415"/>
      <c r="K137" s="415"/>
      <c r="L137" s="415"/>
      <c r="M137" s="415"/>
      <c r="N137" s="415"/>
      <c r="O137" s="415"/>
      <c r="P137" s="416"/>
      <c r="Q137" s="401" t="s">
        <v>224</v>
      </c>
      <c r="R137" s="401"/>
      <c r="S137" s="401"/>
      <c r="T137" s="401"/>
      <c r="U137" s="401"/>
      <c r="V137" s="401"/>
      <c r="W137" s="430" t="s">
        <v>408</v>
      </c>
      <c r="X137" s="415"/>
      <c r="Y137" s="415"/>
      <c r="Z137" s="415"/>
      <c r="AA137" s="415"/>
      <c r="AB137" s="415"/>
      <c r="AC137" s="415"/>
      <c r="AD137" s="415"/>
      <c r="AE137" s="415"/>
      <c r="AF137" s="416"/>
      <c r="AG137" s="401" t="s">
        <v>225</v>
      </c>
      <c r="AH137" s="401"/>
      <c r="AI137" s="401"/>
      <c r="AJ137" s="401"/>
      <c r="AK137" s="401"/>
      <c r="AL137" s="401"/>
      <c r="AM137" s="397" t="s">
        <v>409</v>
      </c>
      <c r="AN137" s="398"/>
      <c r="AO137" s="398"/>
      <c r="AP137" s="398"/>
      <c r="AQ137" s="398"/>
      <c r="AR137" s="398"/>
      <c r="AS137" s="398"/>
      <c r="AT137" s="398"/>
      <c r="AU137" s="398"/>
      <c r="AV137" s="399"/>
      <c r="AW137" s="12"/>
      <c r="AX137" s="13"/>
    </row>
    <row r="138" spans="1:50" ht="19.899999999999999" customHeight="1" thickBot="1" x14ac:dyDescent="0.2">
      <c r="A138" s="402" t="s">
        <v>226</v>
      </c>
      <c r="B138" s="403"/>
      <c r="C138" s="403"/>
      <c r="D138" s="403"/>
      <c r="E138" s="403"/>
      <c r="F138" s="403"/>
      <c r="G138" s="417" t="s">
        <v>410</v>
      </c>
      <c r="H138" s="418"/>
      <c r="I138" s="418"/>
      <c r="J138" s="418"/>
      <c r="K138" s="418"/>
      <c r="L138" s="418"/>
      <c r="M138" s="418"/>
      <c r="N138" s="418"/>
      <c r="O138" s="418"/>
      <c r="P138" s="419"/>
      <c r="Q138" s="403" t="s">
        <v>227</v>
      </c>
      <c r="R138" s="403"/>
      <c r="S138" s="403"/>
      <c r="T138" s="403"/>
      <c r="U138" s="403"/>
      <c r="V138" s="403"/>
      <c r="W138" s="417" t="s">
        <v>410</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3" t="s">
        <v>28</v>
      </c>
      <c r="B139" s="554"/>
      <c r="C139" s="554"/>
      <c r="D139" s="554"/>
      <c r="E139" s="554"/>
      <c r="F139" s="55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t="s">
        <v>377</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32" t="s">
        <v>34</v>
      </c>
      <c r="B178" s="533"/>
      <c r="C178" s="533"/>
      <c r="D178" s="533"/>
      <c r="E178" s="533"/>
      <c r="F178" s="534"/>
      <c r="G178" s="384" t="s">
        <v>421</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6"/>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6"/>
      <c r="B180" s="535"/>
      <c r="C180" s="535"/>
      <c r="D180" s="535"/>
      <c r="E180" s="535"/>
      <c r="F180" s="536"/>
      <c r="G180" s="97" t="s">
        <v>411</v>
      </c>
      <c r="H180" s="98"/>
      <c r="I180" s="98"/>
      <c r="J180" s="98"/>
      <c r="K180" s="99"/>
      <c r="L180" s="100" t="s">
        <v>416</v>
      </c>
      <c r="M180" s="101"/>
      <c r="N180" s="101"/>
      <c r="O180" s="101"/>
      <c r="P180" s="101"/>
      <c r="Q180" s="101"/>
      <c r="R180" s="101"/>
      <c r="S180" s="101"/>
      <c r="T180" s="101"/>
      <c r="U180" s="101"/>
      <c r="V180" s="101"/>
      <c r="W180" s="101"/>
      <c r="X180" s="102"/>
      <c r="Y180" s="103">
        <v>2.1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x14ac:dyDescent="0.15">
      <c r="A181" s="126"/>
      <c r="B181" s="535"/>
      <c r="C181" s="535"/>
      <c r="D181" s="535"/>
      <c r="E181" s="535"/>
      <c r="F181" s="536"/>
      <c r="G181" s="74" t="s">
        <v>412</v>
      </c>
      <c r="H181" s="75"/>
      <c r="I181" s="75"/>
      <c r="J181" s="75"/>
      <c r="K181" s="76"/>
      <c r="L181" s="77" t="s">
        <v>417</v>
      </c>
      <c r="M181" s="78"/>
      <c r="N181" s="78"/>
      <c r="O181" s="78"/>
      <c r="P181" s="78"/>
      <c r="Q181" s="78"/>
      <c r="R181" s="78"/>
      <c r="S181" s="78"/>
      <c r="T181" s="78"/>
      <c r="U181" s="78"/>
      <c r="V181" s="78"/>
      <c r="W181" s="78"/>
      <c r="X181" s="79"/>
      <c r="Y181" s="80">
        <v>1.8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5"/>
      <c r="C182" s="535"/>
      <c r="D182" s="535"/>
      <c r="E182" s="535"/>
      <c r="F182" s="536"/>
      <c r="G182" s="74" t="s">
        <v>413</v>
      </c>
      <c r="H182" s="75"/>
      <c r="I182" s="75"/>
      <c r="J182" s="75"/>
      <c r="K182" s="76"/>
      <c r="L182" s="77" t="s">
        <v>418</v>
      </c>
      <c r="M182" s="78"/>
      <c r="N182" s="78"/>
      <c r="O182" s="78"/>
      <c r="P182" s="78"/>
      <c r="Q182" s="78"/>
      <c r="R182" s="78"/>
      <c r="S182" s="78"/>
      <c r="T182" s="78"/>
      <c r="U182" s="78"/>
      <c r="V182" s="78"/>
      <c r="W182" s="78"/>
      <c r="X182" s="79"/>
      <c r="Y182" s="80">
        <v>1.2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5"/>
      <c r="C183" s="535"/>
      <c r="D183" s="535"/>
      <c r="E183" s="535"/>
      <c r="F183" s="536"/>
      <c r="G183" s="74" t="s">
        <v>414</v>
      </c>
      <c r="H183" s="75"/>
      <c r="I183" s="75"/>
      <c r="J183" s="75"/>
      <c r="K183" s="76"/>
      <c r="L183" s="77" t="s">
        <v>419</v>
      </c>
      <c r="M183" s="78"/>
      <c r="N183" s="78"/>
      <c r="O183" s="78"/>
      <c r="P183" s="78"/>
      <c r="Q183" s="78"/>
      <c r="R183" s="78"/>
      <c r="S183" s="78"/>
      <c r="T183" s="78"/>
      <c r="U183" s="78"/>
      <c r="V183" s="78"/>
      <c r="W183" s="78"/>
      <c r="X183" s="79"/>
      <c r="Y183" s="80">
        <v>0.9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5"/>
      <c r="C184" s="535"/>
      <c r="D184" s="535"/>
      <c r="E184" s="535"/>
      <c r="F184" s="536"/>
      <c r="G184" s="74" t="s">
        <v>415</v>
      </c>
      <c r="H184" s="75"/>
      <c r="I184" s="75"/>
      <c r="J184" s="75"/>
      <c r="K184" s="76"/>
      <c r="L184" s="77" t="s">
        <v>420</v>
      </c>
      <c r="M184" s="78"/>
      <c r="N184" s="78"/>
      <c r="O184" s="78"/>
      <c r="P184" s="78"/>
      <c r="Q184" s="78"/>
      <c r="R184" s="78"/>
      <c r="S184" s="78"/>
      <c r="T184" s="78"/>
      <c r="U184" s="78"/>
      <c r="V184" s="78"/>
      <c r="W184" s="78"/>
      <c r="X184" s="79"/>
      <c r="Y184" s="80">
        <v>0.3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5"/>
      <c r="C190" s="535"/>
      <c r="D190" s="535"/>
      <c r="E190" s="535"/>
      <c r="F190" s="536"/>
      <c r="G190" s="83" t="s">
        <v>22</v>
      </c>
      <c r="H190" s="84"/>
      <c r="I190" s="84"/>
      <c r="J190" s="84"/>
      <c r="K190" s="84"/>
      <c r="L190" s="85"/>
      <c r="M190" s="86"/>
      <c r="N190" s="86"/>
      <c r="O190" s="86"/>
      <c r="P190" s="86"/>
      <c r="Q190" s="86"/>
      <c r="R190" s="86"/>
      <c r="S190" s="86"/>
      <c r="T190" s="86"/>
      <c r="U190" s="86"/>
      <c r="V190" s="86"/>
      <c r="W190" s="86"/>
      <c r="X190" s="87"/>
      <c r="Y190" s="88">
        <f>SUM(Y180:AB189)</f>
        <v>6.3000000000000007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5"/>
      <c r="C191" s="535"/>
      <c r="D191" s="535"/>
      <c r="E191" s="535"/>
      <c r="F191" s="536"/>
      <c r="G191" s="384" t="s">
        <v>422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359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6"/>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6"/>
      <c r="B193" s="535"/>
      <c r="C193" s="535"/>
      <c r="D193" s="535"/>
      <c r="E193" s="535"/>
      <c r="F193" s="536"/>
      <c r="G193" s="97" t="s">
        <v>423</v>
      </c>
      <c r="H193" s="98"/>
      <c r="I193" s="98"/>
      <c r="J193" s="98"/>
      <c r="K193" s="99"/>
      <c r="L193" s="100" t="s">
        <v>425</v>
      </c>
      <c r="M193" s="101"/>
      <c r="N193" s="101"/>
      <c r="O193" s="101"/>
      <c r="P193" s="101"/>
      <c r="Q193" s="101"/>
      <c r="R193" s="101"/>
      <c r="S193" s="101"/>
      <c r="T193" s="101"/>
      <c r="U193" s="101"/>
      <c r="V193" s="101"/>
      <c r="W193" s="101"/>
      <c r="X193" s="102"/>
      <c r="Y193" s="103">
        <v>0.6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x14ac:dyDescent="0.15">
      <c r="A194" s="126"/>
      <c r="B194" s="535"/>
      <c r="C194" s="535"/>
      <c r="D194" s="535"/>
      <c r="E194" s="535"/>
      <c r="F194" s="536"/>
      <c r="G194" s="74" t="s">
        <v>415</v>
      </c>
      <c r="H194" s="75"/>
      <c r="I194" s="75"/>
      <c r="J194" s="75"/>
      <c r="K194" s="76"/>
      <c r="L194" s="77" t="s">
        <v>426</v>
      </c>
      <c r="M194" s="78"/>
      <c r="N194" s="78"/>
      <c r="O194" s="78"/>
      <c r="P194" s="78"/>
      <c r="Q194" s="78"/>
      <c r="R194" s="78"/>
      <c r="S194" s="78"/>
      <c r="T194" s="78"/>
      <c r="U194" s="78"/>
      <c r="V194" s="78"/>
      <c r="W194" s="78"/>
      <c r="X194" s="79"/>
      <c r="Y194" s="80">
        <v>0.5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5"/>
      <c r="C195" s="535"/>
      <c r="D195" s="535"/>
      <c r="E195" s="535"/>
      <c r="F195" s="536"/>
      <c r="G195" s="74" t="s">
        <v>424</v>
      </c>
      <c r="H195" s="75"/>
      <c r="I195" s="75"/>
      <c r="J195" s="75"/>
      <c r="K195" s="76"/>
      <c r="L195" s="77" t="s">
        <v>417</v>
      </c>
      <c r="M195" s="78"/>
      <c r="N195" s="78"/>
      <c r="O195" s="78"/>
      <c r="P195" s="78"/>
      <c r="Q195" s="78"/>
      <c r="R195" s="78"/>
      <c r="S195" s="78"/>
      <c r="T195" s="78"/>
      <c r="U195" s="78"/>
      <c r="V195" s="78"/>
      <c r="W195" s="78"/>
      <c r="X195" s="79"/>
      <c r="Y195" s="80">
        <v>0.4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5"/>
      <c r="C203" s="535"/>
      <c r="D203" s="535"/>
      <c r="E203" s="535"/>
      <c r="F203" s="536"/>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5"/>
      <c r="C204" s="535"/>
      <c r="D204" s="535"/>
      <c r="E204" s="535"/>
      <c r="F204" s="536"/>
      <c r="G204" s="384" t="s">
        <v>427</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360</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6"/>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6"/>
      <c r="B206" s="535"/>
      <c r="C206" s="535"/>
      <c r="D206" s="535"/>
      <c r="E206" s="535"/>
      <c r="F206" s="536"/>
      <c r="G206" s="97" t="s">
        <v>423</v>
      </c>
      <c r="H206" s="98"/>
      <c r="I206" s="98"/>
      <c r="J206" s="98"/>
      <c r="K206" s="99"/>
      <c r="L206" s="100" t="s">
        <v>425</v>
      </c>
      <c r="M206" s="101"/>
      <c r="N206" s="101"/>
      <c r="O206" s="101"/>
      <c r="P206" s="101"/>
      <c r="Q206" s="101"/>
      <c r="R206" s="101"/>
      <c r="S206" s="101"/>
      <c r="T206" s="101"/>
      <c r="U206" s="101"/>
      <c r="V206" s="101"/>
      <c r="W206" s="101"/>
      <c r="X206" s="102"/>
      <c r="Y206" s="103">
        <v>6.4000000000000001E-2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6"/>
      <c r="B207" s="535"/>
      <c r="C207" s="535"/>
      <c r="D207" s="535"/>
      <c r="E207" s="535"/>
      <c r="F207" s="536"/>
      <c r="G207" s="74" t="s">
        <v>415</v>
      </c>
      <c r="H207" s="75"/>
      <c r="I207" s="75"/>
      <c r="J207" s="75"/>
      <c r="K207" s="76"/>
      <c r="L207" s="77" t="s">
        <v>426</v>
      </c>
      <c r="M207" s="78"/>
      <c r="N207" s="78"/>
      <c r="O207" s="78"/>
      <c r="P207" s="78"/>
      <c r="Q207" s="78"/>
      <c r="R207" s="78"/>
      <c r="S207" s="78"/>
      <c r="T207" s="78"/>
      <c r="U207" s="78"/>
      <c r="V207" s="78"/>
      <c r="W207" s="78"/>
      <c r="X207" s="79"/>
      <c r="Y207" s="80">
        <v>2.7E-2</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5"/>
      <c r="C216" s="535"/>
      <c r="D216" s="535"/>
      <c r="E216" s="535"/>
      <c r="F216" s="536"/>
      <c r="G216" s="83" t="s">
        <v>22</v>
      </c>
      <c r="H216" s="84"/>
      <c r="I216" s="84"/>
      <c r="J216" s="84"/>
      <c r="K216" s="84"/>
      <c r="L216" s="85"/>
      <c r="M216" s="86"/>
      <c r="N216" s="86"/>
      <c r="O216" s="86"/>
      <c r="P216" s="86"/>
      <c r="Q216" s="86"/>
      <c r="R216" s="86"/>
      <c r="S216" s="86"/>
      <c r="T216" s="86"/>
      <c r="U216" s="86"/>
      <c r="V216" s="86"/>
      <c r="W216" s="86"/>
      <c r="X216" s="87"/>
      <c r="Y216" s="88">
        <f>SUM(Y206:AB215)</f>
        <v>9.0999999999999998E-2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5"/>
      <c r="C217" s="535"/>
      <c r="D217" s="535"/>
      <c r="E217" s="535"/>
      <c r="F217" s="536"/>
      <c r="G217" s="384" t="s">
        <v>361</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362</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6"/>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6"/>
      <c r="B219" s="535"/>
      <c r="C219" s="535"/>
      <c r="D219" s="535"/>
      <c r="E219" s="535"/>
      <c r="F219" s="53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6"/>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5"/>
      <c r="C229" s="535"/>
      <c r="D229" s="535"/>
      <c r="E229" s="535"/>
      <c r="F229" s="53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320</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7" customHeight="1" x14ac:dyDescent="0.15">
      <c r="A236" s="112">
        <v>1</v>
      </c>
      <c r="B236" s="112">
        <v>1</v>
      </c>
      <c r="C236" s="117" t="s">
        <v>535</v>
      </c>
      <c r="D236" s="113"/>
      <c r="E236" s="113"/>
      <c r="F236" s="113"/>
      <c r="G236" s="113"/>
      <c r="H236" s="113"/>
      <c r="I236" s="113"/>
      <c r="J236" s="113"/>
      <c r="K236" s="113"/>
      <c r="L236" s="113"/>
      <c r="M236" s="117" t="s">
        <v>430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6.3</v>
      </c>
      <c r="AL236" s="115"/>
      <c r="AM236" s="115"/>
      <c r="AN236" s="115"/>
      <c r="AO236" s="115"/>
      <c r="AP236" s="116"/>
      <c r="AQ236" s="117" t="s">
        <v>444</v>
      </c>
      <c r="AR236" s="113"/>
      <c r="AS236" s="113"/>
      <c r="AT236" s="113"/>
      <c r="AU236" s="114" t="s">
        <v>444</v>
      </c>
      <c r="AV236" s="115"/>
      <c r="AW236" s="115"/>
      <c r="AX236" s="116"/>
    </row>
    <row r="237" spans="1:50" ht="27" customHeight="1" x14ac:dyDescent="0.15">
      <c r="A237" s="112">
        <v>2</v>
      </c>
      <c r="B237" s="112">
        <v>1</v>
      </c>
      <c r="C237" s="117" t="s">
        <v>428</v>
      </c>
      <c r="D237" s="113"/>
      <c r="E237" s="113"/>
      <c r="F237" s="113"/>
      <c r="G237" s="113"/>
      <c r="H237" s="113"/>
      <c r="I237" s="113"/>
      <c r="J237" s="113"/>
      <c r="K237" s="113"/>
      <c r="L237" s="113"/>
      <c r="M237" s="113" t="s">
        <v>429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4.91</v>
      </c>
      <c r="AL237" s="115"/>
      <c r="AM237" s="115"/>
      <c r="AN237" s="115"/>
      <c r="AO237" s="115"/>
      <c r="AP237" s="116"/>
      <c r="AQ237" s="117" t="s">
        <v>444</v>
      </c>
      <c r="AR237" s="113"/>
      <c r="AS237" s="113"/>
      <c r="AT237" s="113"/>
      <c r="AU237" s="114" t="s">
        <v>443</v>
      </c>
      <c r="AV237" s="115"/>
      <c r="AW237" s="115"/>
      <c r="AX237" s="116"/>
    </row>
    <row r="238" spans="1:50" ht="27" customHeight="1" x14ac:dyDescent="0.15">
      <c r="A238" s="112">
        <v>3</v>
      </c>
      <c r="B238" s="112">
        <v>1</v>
      </c>
      <c r="C238" s="117" t="s">
        <v>536</v>
      </c>
      <c r="D238" s="113"/>
      <c r="E238" s="113"/>
      <c r="F238" s="113"/>
      <c r="G238" s="113"/>
      <c r="H238" s="113"/>
      <c r="I238" s="113"/>
      <c r="J238" s="113"/>
      <c r="K238" s="113"/>
      <c r="L238" s="113"/>
      <c r="M238" s="123" t="s">
        <v>429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3.5979999999999999</v>
      </c>
      <c r="AL238" s="115"/>
      <c r="AM238" s="115"/>
      <c r="AN238" s="115"/>
      <c r="AO238" s="115"/>
      <c r="AP238" s="116"/>
      <c r="AQ238" s="117" t="s">
        <v>443</v>
      </c>
      <c r="AR238" s="113"/>
      <c r="AS238" s="113"/>
      <c r="AT238" s="113"/>
      <c r="AU238" s="114" t="s">
        <v>443</v>
      </c>
      <c r="AV238" s="115"/>
      <c r="AW238" s="115"/>
      <c r="AX238" s="116"/>
    </row>
    <row r="239" spans="1:50" ht="27" customHeight="1" x14ac:dyDescent="0.15">
      <c r="A239" s="112">
        <v>4</v>
      </c>
      <c r="B239" s="112">
        <v>1</v>
      </c>
      <c r="C239" s="117" t="s">
        <v>537</v>
      </c>
      <c r="D239" s="113"/>
      <c r="E239" s="113"/>
      <c r="F239" s="113"/>
      <c r="G239" s="113"/>
      <c r="H239" s="113"/>
      <c r="I239" s="113"/>
      <c r="J239" s="113"/>
      <c r="K239" s="113"/>
      <c r="L239" s="113"/>
      <c r="M239" s="113" t="s">
        <v>429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3.3490000000000002</v>
      </c>
      <c r="AL239" s="115"/>
      <c r="AM239" s="115"/>
      <c r="AN239" s="115"/>
      <c r="AO239" s="115"/>
      <c r="AP239" s="116"/>
      <c r="AQ239" s="117" t="s">
        <v>443</v>
      </c>
      <c r="AR239" s="113"/>
      <c r="AS239" s="113"/>
      <c r="AT239" s="113"/>
      <c r="AU239" s="114" t="s">
        <v>443</v>
      </c>
      <c r="AV239" s="115"/>
      <c r="AW239" s="115"/>
      <c r="AX239" s="116"/>
    </row>
    <row r="240" spans="1:50" ht="27" customHeight="1" x14ac:dyDescent="0.15">
      <c r="A240" s="112">
        <v>5</v>
      </c>
      <c r="B240" s="112">
        <v>1</v>
      </c>
      <c r="C240" s="117" t="s">
        <v>538</v>
      </c>
      <c r="D240" s="113"/>
      <c r="E240" s="113"/>
      <c r="F240" s="113"/>
      <c r="G240" s="113"/>
      <c r="H240" s="113"/>
      <c r="I240" s="113"/>
      <c r="J240" s="113"/>
      <c r="K240" s="113"/>
      <c r="L240" s="113"/>
      <c r="M240" s="113" t="s">
        <v>429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3.29</v>
      </c>
      <c r="AL240" s="115"/>
      <c r="AM240" s="115"/>
      <c r="AN240" s="115"/>
      <c r="AO240" s="115"/>
      <c r="AP240" s="116"/>
      <c r="AQ240" s="117" t="s">
        <v>443</v>
      </c>
      <c r="AR240" s="113"/>
      <c r="AS240" s="113"/>
      <c r="AT240" s="113"/>
      <c r="AU240" s="114" t="s">
        <v>443</v>
      </c>
      <c r="AV240" s="115"/>
      <c r="AW240" s="115"/>
      <c r="AX240" s="116"/>
    </row>
    <row r="241" spans="1:50" ht="27" customHeight="1" x14ac:dyDescent="0.15">
      <c r="A241" s="112">
        <v>6</v>
      </c>
      <c r="B241" s="112">
        <v>1</v>
      </c>
      <c r="C241" s="117" t="s">
        <v>539</v>
      </c>
      <c r="D241" s="113"/>
      <c r="E241" s="113"/>
      <c r="F241" s="113"/>
      <c r="G241" s="113"/>
      <c r="H241" s="113"/>
      <c r="I241" s="113"/>
      <c r="J241" s="113"/>
      <c r="K241" s="113"/>
      <c r="L241" s="113"/>
      <c r="M241" s="113" t="s">
        <v>429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3.016</v>
      </c>
      <c r="AL241" s="115"/>
      <c r="AM241" s="115"/>
      <c r="AN241" s="115"/>
      <c r="AO241" s="115"/>
      <c r="AP241" s="116"/>
      <c r="AQ241" s="117" t="s">
        <v>443</v>
      </c>
      <c r="AR241" s="113"/>
      <c r="AS241" s="113"/>
      <c r="AT241" s="113"/>
      <c r="AU241" s="114" t="s">
        <v>443</v>
      </c>
      <c r="AV241" s="115"/>
      <c r="AW241" s="115"/>
      <c r="AX241" s="116"/>
    </row>
    <row r="242" spans="1:50" ht="27" customHeight="1" x14ac:dyDescent="0.15">
      <c r="A242" s="112">
        <v>7</v>
      </c>
      <c r="B242" s="112">
        <v>1</v>
      </c>
      <c r="C242" s="117" t="s">
        <v>540</v>
      </c>
      <c r="D242" s="113"/>
      <c r="E242" s="113"/>
      <c r="F242" s="113"/>
      <c r="G242" s="113"/>
      <c r="H242" s="113"/>
      <c r="I242" s="113"/>
      <c r="J242" s="113"/>
      <c r="K242" s="113"/>
      <c r="L242" s="113"/>
      <c r="M242" s="113" t="s">
        <v>429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2.8769999999999998</v>
      </c>
      <c r="AL242" s="115"/>
      <c r="AM242" s="115"/>
      <c r="AN242" s="115"/>
      <c r="AO242" s="115"/>
      <c r="AP242" s="116"/>
      <c r="AQ242" s="117" t="s">
        <v>443</v>
      </c>
      <c r="AR242" s="113"/>
      <c r="AS242" s="113"/>
      <c r="AT242" s="113"/>
      <c r="AU242" s="114" t="s">
        <v>443</v>
      </c>
      <c r="AV242" s="115"/>
      <c r="AW242" s="115"/>
      <c r="AX242" s="116"/>
    </row>
    <row r="243" spans="1:50" ht="27" customHeight="1" x14ac:dyDescent="0.15">
      <c r="A243" s="112">
        <v>8</v>
      </c>
      <c r="B243" s="112">
        <v>1</v>
      </c>
      <c r="C243" s="117" t="s">
        <v>541</v>
      </c>
      <c r="D243" s="113"/>
      <c r="E243" s="113"/>
      <c r="F243" s="113"/>
      <c r="G243" s="113"/>
      <c r="H243" s="113"/>
      <c r="I243" s="113"/>
      <c r="J243" s="113"/>
      <c r="K243" s="113"/>
      <c r="L243" s="113"/>
      <c r="M243" s="113" t="s">
        <v>429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2.5830000000000002</v>
      </c>
      <c r="AL243" s="115"/>
      <c r="AM243" s="115"/>
      <c r="AN243" s="115"/>
      <c r="AO243" s="115"/>
      <c r="AP243" s="116"/>
      <c r="AQ243" s="117" t="s">
        <v>443</v>
      </c>
      <c r="AR243" s="113"/>
      <c r="AS243" s="113"/>
      <c r="AT243" s="113"/>
      <c r="AU243" s="114" t="s">
        <v>443</v>
      </c>
      <c r="AV243" s="115"/>
      <c r="AW243" s="115"/>
      <c r="AX243" s="116"/>
    </row>
    <row r="244" spans="1:50" ht="27" customHeight="1" x14ac:dyDescent="0.15">
      <c r="A244" s="112">
        <v>9</v>
      </c>
      <c r="B244" s="112">
        <v>1</v>
      </c>
      <c r="C244" s="117" t="s">
        <v>542</v>
      </c>
      <c r="D244" s="113"/>
      <c r="E244" s="113"/>
      <c r="F244" s="113"/>
      <c r="G244" s="113"/>
      <c r="H244" s="113"/>
      <c r="I244" s="113"/>
      <c r="J244" s="113"/>
      <c r="K244" s="113"/>
      <c r="L244" s="113"/>
      <c r="M244" s="113" t="s">
        <v>429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2.5489999999999999</v>
      </c>
      <c r="AL244" s="115"/>
      <c r="AM244" s="115"/>
      <c r="AN244" s="115"/>
      <c r="AO244" s="115"/>
      <c r="AP244" s="116"/>
      <c r="AQ244" s="117" t="s">
        <v>443</v>
      </c>
      <c r="AR244" s="113"/>
      <c r="AS244" s="113"/>
      <c r="AT244" s="113"/>
      <c r="AU244" s="114" t="s">
        <v>443</v>
      </c>
      <c r="AV244" s="115"/>
      <c r="AW244" s="115"/>
      <c r="AX244" s="116"/>
    </row>
    <row r="245" spans="1:50" ht="27" customHeight="1" x14ac:dyDescent="0.15">
      <c r="A245" s="112">
        <v>10</v>
      </c>
      <c r="B245" s="112">
        <v>1</v>
      </c>
      <c r="C245" s="117" t="s">
        <v>543</v>
      </c>
      <c r="D245" s="113"/>
      <c r="E245" s="113"/>
      <c r="F245" s="113"/>
      <c r="G245" s="113"/>
      <c r="H245" s="113"/>
      <c r="I245" s="113"/>
      <c r="J245" s="113"/>
      <c r="K245" s="113"/>
      <c r="L245" s="113"/>
      <c r="M245" s="113" t="s">
        <v>429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2.1779999999999999</v>
      </c>
      <c r="AL245" s="115"/>
      <c r="AM245" s="115"/>
      <c r="AN245" s="115"/>
      <c r="AO245" s="115"/>
      <c r="AP245" s="116"/>
      <c r="AQ245" s="117" t="s">
        <v>443</v>
      </c>
      <c r="AR245" s="113"/>
      <c r="AS245" s="113"/>
      <c r="AT245" s="113"/>
      <c r="AU245" s="114" t="s">
        <v>443</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365</v>
      </c>
      <c r="D268" s="118"/>
      <c r="E268" s="118"/>
      <c r="F268" s="118"/>
      <c r="G268" s="118"/>
      <c r="H268" s="118"/>
      <c r="I268" s="118"/>
      <c r="J268" s="118"/>
      <c r="K268" s="118"/>
      <c r="L268" s="118"/>
      <c r="M268" s="118" t="s">
        <v>366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367</v>
      </c>
      <c r="AL268" s="118"/>
      <c r="AM268" s="118"/>
      <c r="AN268" s="118"/>
      <c r="AO268" s="118"/>
      <c r="AP268" s="118"/>
      <c r="AQ268" s="118" t="s">
        <v>23</v>
      </c>
      <c r="AR268" s="118"/>
      <c r="AS268" s="118"/>
      <c r="AT268" s="118"/>
      <c r="AU268" s="120" t="s">
        <v>24</v>
      </c>
      <c r="AV268" s="121"/>
      <c r="AW268" s="121"/>
      <c r="AX268" s="122"/>
    </row>
    <row r="269" spans="1:50" ht="27" customHeight="1" x14ac:dyDescent="0.15">
      <c r="A269" s="112">
        <v>1</v>
      </c>
      <c r="B269" s="112">
        <v>1</v>
      </c>
      <c r="C269" s="113" t="s">
        <v>431</v>
      </c>
      <c r="D269" s="113"/>
      <c r="E269" s="113"/>
      <c r="F269" s="113"/>
      <c r="G269" s="113"/>
      <c r="H269" s="113"/>
      <c r="I269" s="113"/>
      <c r="J269" s="113"/>
      <c r="K269" s="113"/>
      <c r="L269" s="113"/>
      <c r="M269" s="113" t="s">
        <v>429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v>
      </c>
      <c r="AL269" s="115"/>
      <c r="AM269" s="115"/>
      <c r="AN269" s="115"/>
      <c r="AO269" s="115"/>
      <c r="AP269" s="116"/>
      <c r="AQ269" s="117" t="s">
        <v>443</v>
      </c>
      <c r="AR269" s="113"/>
      <c r="AS269" s="113"/>
      <c r="AT269" s="113"/>
      <c r="AU269" s="114" t="s">
        <v>443</v>
      </c>
      <c r="AV269" s="115"/>
      <c r="AW269" s="115"/>
      <c r="AX269" s="116"/>
    </row>
    <row r="270" spans="1:50" ht="27" customHeight="1" x14ac:dyDescent="0.15">
      <c r="A270" s="112">
        <v>2</v>
      </c>
      <c r="B270" s="112">
        <v>1</v>
      </c>
      <c r="C270" s="113" t="s">
        <v>432</v>
      </c>
      <c r="D270" s="113"/>
      <c r="E270" s="113"/>
      <c r="F270" s="113"/>
      <c r="G270" s="113"/>
      <c r="H270" s="113"/>
      <c r="I270" s="113"/>
      <c r="J270" s="113"/>
      <c r="K270" s="113"/>
      <c r="L270" s="113"/>
      <c r="M270" s="113" t="s">
        <v>429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0.7</v>
      </c>
      <c r="AL270" s="115"/>
      <c r="AM270" s="115"/>
      <c r="AN270" s="115"/>
      <c r="AO270" s="115"/>
      <c r="AP270" s="116"/>
      <c r="AQ270" s="117" t="s">
        <v>443</v>
      </c>
      <c r="AR270" s="113"/>
      <c r="AS270" s="113"/>
      <c r="AT270" s="113"/>
      <c r="AU270" s="114" t="s">
        <v>443</v>
      </c>
      <c r="AV270" s="115"/>
      <c r="AW270" s="115"/>
      <c r="AX270" s="116"/>
    </row>
    <row r="271" spans="1:50" ht="27"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7"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7"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7"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7"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7"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7"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7"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365</v>
      </c>
      <c r="D301" s="118"/>
      <c r="E301" s="118"/>
      <c r="F301" s="118"/>
      <c r="G301" s="118"/>
      <c r="H301" s="118"/>
      <c r="I301" s="118"/>
      <c r="J301" s="118"/>
      <c r="K301" s="118"/>
      <c r="L301" s="118"/>
      <c r="M301" s="118" t="s">
        <v>366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367</v>
      </c>
      <c r="AL301" s="118"/>
      <c r="AM301" s="118"/>
      <c r="AN301" s="118"/>
      <c r="AO301" s="118"/>
      <c r="AP301" s="118"/>
      <c r="AQ301" s="118" t="s">
        <v>23</v>
      </c>
      <c r="AR301" s="118"/>
      <c r="AS301" s="118"/>
      <c r="AT301" s="118"/>
      <c r="AU301" s="120" t="s">
        <v>24</v>
      </c>
      <c r="AV301" s="121"/>
      <c r="AW301" s="121"/>
      <c r="AX301" s="122"/>
    </row>
    <row r="302" spans="1:50" ht="27" customHeight="1" x14ac:dyDescent="0.15">
      <c r="A302" s="112">
        <v>1</v>
      </c>
      <c r="B302" s="112">
        <v>1</v>
      </c>
      <c r="C302" s="113" t="s">
        <v>433</v>
      </c>
      <c r="D302" s="113"/>
      <c r="E302" s="113"/>
      <c r="F302" s="113"/>
      <c r="G302" s="113"/>
      <c r="H302" s="113"/>
      <c r="I302" s="113"/>
      <c r="J302" s="113"/>
      <c r="K302" s="113"/>
      <c r="L302" s="113"/>
      <c r="M302" s="113" t="s">
        <v>442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9.0999999999999998E-2</v>
      </c>
      <c r="AL302" s="115"/>
      <c r="AM302" s="115"/>
      <c r="AN302" s="115"/>
      <c r="AO302" s="115"/>
      <c r="AP302" s="116"/>
      <c r="AQ302" s="117" t="s">
        <v>444</v>
      </c>
      <c r="AR302" s="113"/>
      <c r="AS302" s="113"/>
      <c r="AT302" s="113"/>
      <c r="AU302" s="114" t="s">
        <v>444</v>
      </c>
      <c r="AV302" s="115"/>
      <c r="AW302" s="115"/>
      <c r="AX302" s="116"/>
    </row>
    <row r="303" spans="1:50" ht="27" customHeight="1" x14ac:dyDescent="0.15">
      <c r="A303" s="112">
        <v>2</v>
      </c>
      <c r="B303" s="112">
        <v>1</v>
      </c>
      <c r="C303" s="113" t="s">
        <v>434</v>
      </c>
      <c r="D303" s="113"/>
      <c r="E303" s="113"/>
      <c r="F303" s="113"/>
      <c r="G303" s="113"/>
      <c r="H303" s="113"/>
      <c r="I303" s="113"/>
      <c r="J303" s="113"/>
      <c r="K303" s="113"/>
      <c r="L303" s="113"/>
      <c r="M303" s="113" t="s">
        <v>442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7.6999999999999999E-2</v>
      </c>
      <c r="AL303" s="115"/>
      <c r="AM303" s="115"/>
      <c r="AN303" s="115"/>
      <c r="AO303" s="115"/>
      <c r="AP303" s="116"/>
      <c r="AQ303" s="117" t="s">
        <v>443</v>
      </c>
      <c r="AR303" s="113"/>
      <c r="AS303" s="113"/>
      <c r="AT303" s="113"/>
      <c r="AU303" s="114" t="s">
        <v>443</v>
      </c>
      <c r="AV303" s="115"/>
      <c r="AW303" s="115"/>
      <c r="AX303" s="116"/>
    </row>
    <row r="304" spans="1:50" ht="27" customHeight="1" x14ac:dyDescent="0.15">
      <c r="A304" s="112">
        <v>3</v>
      </c>
      <c r="B304" s="112">
        <v>1</v>
      </c>
      <c r="C304" s="113" t="s">
        <v>435</v>
      </c>
      <c r="D304" s="113"/>
      <c r="E304" s="113"/>
      <c r="F304" s="113"/>
      <c r="G304" s="113"/>
      <c r="H304" s="113"/>
      <c r="I304" s="113"/>
      <c r="J304" s="113"/>
      <c r="K304" s="113"/>
      <c r="L304" s="113"/>
      <c r="M304" s="113" t="s">
        <v>442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7.5999999999999998E-2</v>
      </c>
      <c r="AL304" s="115"/>
      <c r="AM304" s="115"/>
      <c r="AN304" s="115"/>
      <c r="AO304" s="115"/>
      <c r="AP304" s="116"/>
      <c r="AQ304" s="117" t="s">
        <v>443</v>
      </c>
      <c r="AR304" s="113"/>
      <c r="AS304" s="113"/>
      <c r="AT304" s="113"/>
      <c r="AU304" s="114" t="s">
        <v>443</v>
      </c>
      <c r="AV304" s="115"/>
      <c r="AW304" s="115"/>
      <c r="AX304" s="116"/>
    </row>
    <row r="305" spans="1:50" ht="27" customHeight="1" x14ac:dyDescent="0.15">
      <c r="A305" s="112">
        <v>4</v>
      </c>
      <c r="B305" s="112">
        <v>1</v>
      </c>
      <c r="C305" s="113" t="s">
        <v>436</v>
      </c>
      <c r="D305" s="113"/>
      <c r="E305" s="113"/>
      <c r="F305" s="113"/>
      <c r="G305" s="113"/>
      <c r="H305" s="113"/>
      <c r="I305" s="113"/>
      <c r="J305" s="113"/>
      <c r="K305" s="113"/>
      <c r="L305" s="113"/>
      <c r="M305" s="113" t="s">
        <v>442</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7.0999999999999994E-2</v>
      </c>
      <c r="AL305" s="115"/>
      <c r="AM305" s="115"/>
      <c r="AN305" s="115"/>
      <c r="AO305" s="115"/>
      <c r="AP305" s="116"/>
      <c r="AQ305" s="117" t="s">
        <v>443</v>
      </c>
      <c r="AR305" s="113"/>
      <c r="AS305" s="113"/>
      <c r="AT305" s="113"/>
      <c r="AU305" s="114" t="s">
        <v>443</v>
      </c>
      <c r="AV305" s="115"/>
      <c r="AW305" s="115"/>
      <c r="AX305" s="116"/>
    </row>
    <row r="306" spans="1:50" ht="27" customHeight="1" x14ac:dyDescent="0.15">
      <c r="A306" s="112">
        <v>5</v>
      </c>
      <c r="B306" s="112">
        <v>1</v>
      </c>
      <c r="C306" s="113" t="s">
        <v>437</v>
      </c>
      <c r="D306" s="113"/>
      <c r="E306" s="113"/>
      <c r="F306" s="113"/>
      <c r="G306" s="113"/>
      <c r="H306" s="113"/>
      <c r="I306" s="113"/>
      <c r="J306" s="113"/>
      <c r="K306" s="113"/>
      <c r="L306" s="113"/>
      <c r="M306" s="113" t="s">
        <v>442</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7.0000000000000007E-2</v>
      </c>
      <c r="AL306" s="115"/>
      <c r="AM306" s="115"/>
      <c r="AN306" s="115"/>
      <c r="AO306" s="115"/>
      <c r="AP306" s="116"/>
      <c r="AQ306" s="117" t="s">
        <v>443</v>
      </c>
      <c r="AR306" s="113"/>
      <c r="AS306" s="113"/>
      <c r="AT306" s="113"/>
      <c r="AU306" s="114" t="s">
        <v>443</v>
      </c>
      <c r="AV306" s="115"/>
      <c r="AW306" s="115"/>
      <c r="AX306" s="116"/>
    </row>
    <row r="307" spans="1:50" ht="27" customHeight="1" x14ac:dyDescent="0.15">
      <c r="A307" s="112">
        <v>6</v>
      </c>
      <c r="B307" s="112">
        <v>1</v>
      </c>
      <c r="C307" s="113" t="s">
        <v>438</v>
      </c>
      <c r="D307" s="113"/>
      <c r="E307" s="113"/>
      <c r="F307" s="113"/>
      <c r="G307" s="113"/>
      <c r="H307" s="113"/>
      <c r="I307" s="113"/>
      <c r="J307" s="113"/>
      <c r="K307" s="113"/>
      <c r="L307" s="113"/>
      <c r="M307" s="113" t="s">
        <v>442</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7.0000000000000007E-2</v>
      </c>
      <c r="AL307" s="115"/>
      <c r="AM307" s="115"/>
      <c r="AN307" s="115"/>
      <c r="AO307" s="115"/>
      <c r="AP307" s="116"/>
      <c r="AQ307" s="117" t="s">
        <v>443</v>
      </c>
      <c r="AR307" s="113"/>
      <c r="AS307" s="113"/>
      <c r="AT307" s="113"/>
      <c r="AU307" s="114" t="s">
        <v>443</v>
      </c>
      <c r="AV307" s="115"/>
      <c r="AW307" s="115"/>
      <c r="AX307" s="116"/>
    </row>
    <row r="308" spans="1:50" ht="27" customHeight="1" x14ac:dyDescent="0.15">
      <c r="A308" s="112">
        <v>7</v>
      </c>
      <c r="B308" s="112">
        <v>1</v>
      </c>
      <c r="C308" s="113" t="s">
        <v>439</v>
      </c>
      <c r="D308" s="113"/>
      <c r="E308" s="113"/>
      <c r="F308" s="113"/>
      <c r="G308" s="113"/>
      <c r="H308" s="113"/>
      <c r="I308" s="113"/>
      <c r="J308" s="113"/>
      <c r="K308" s="113"/>
      <c r="L308" s="113"/>
      <c r="M308" s="113" t="s">
        <v>442</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6.9000000000000006E-2</v>
      </c>
      <c r="AL308" s="115"/>
      <c r="AM308" s="115"/>
      <c r="AN308" s="115"/>
      <c r="AO308" s="115"/>
      <c r="AP308" s="116"/>
      <c r="AQ308" s="117" t="s">
        <v>443</v>
      </c>
      <c r="AR308" s="113"/>
      <c r="AS308" s="113"/>
      <c r="AT308" s="113"/>
      <c r="AU308" s="114" t="s">
        <v>443</v>
      </c>
      <c r="AV308" s="115"/>
      <c r="AW308" s="115"/>
      <c r="AX308" s="116"/>
    </row>
    <row r="309" spans="1:50" ht="27" customHeight="1" x14ac:dyDescent="0.15">
      <c r="A309" s="112">
        <v>8</v>
      </c>
      <c r="B309" s="112">
        <v>1</v>
      </c>
      <c r="C309" s="113" t="s">
        <v>440</v>
      </c>
      <c r="D309" s="113"/>
      <c r="E309" s="113"/>
      <c r="F309" s="113"/>
      <c r="G309" s="113"/>
      <c r="H309" s="113"/>
      <c r="I309" s="113"/>
      <c r="J309" s="113"/>
      <c r="K309" s="113"/>
      <c r="L309" s="113"/>
      <c r="M309" s="113" t="s">
        <v>442</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6.5000000000000002E-2</v>
      </c>
      <c r="AL309" s="115"/>
      <c r="AM309" s="115"/>
      <c r="AN309" s="115"/>
      <c r="AO309" s="115"/>
      <c r="AP309" s="116"/>
      <c r="AQ309" s="117" t="s">
        <v>443</v>
      </c>
      <c r="AR309" s="113"/>
      <c r="AS309" s="113"/>
      <c r="AT309" s="113"/>
      <c r="AU309" s="114" t="s">
        <v>443</v>
      </c>
      <c r="AV309" s="115"/>
      <c r="AW309" s="115"/>
      <c r="AX309" s="116"/>
    </row>
    <row r="310" spans="1:50" ht="27" customHeight="1" x14ac:dyDescent="0.15">
      <c r="A310" s="112">
        <v>9</v>
      </c>
      <c r="B310" s="112">
        <v>1</v>
      </c>
      <c r="C310" s="113" t="s">
        <v>441</v>
      </c>
      <c r="D310" s="113"/>
      <c r="E310" s="113"/>
      <c r="F310" s="113"/>
      <c r="G310" s="113"/>
      <c r="H310" s="113"/>
      <c r="I310" s="113"/>
      <c r="J310" s="113"/>
      <c r="K310" s="113"/>
      <c r="L310" s="113"/>
      <c r="M310" s="113" t="s">
        <v>442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6.2E-2</v>
      </c>
      <c r="AL310" s="115"/>
      <c r="AM310" s="115"/>
      <c r="AN310" s="115"/>
      <c r="AO310" s="115"/>
      <c r="AP310" s="116"/>
      <c r="AQ310" s="117" t="s">
        <v>443</v>
      </c>
      <c r="AR310" s="113"/>
      <c r="AS310" s="113"/>
      <c r="AT310" s="113"/>
      <c r="AU310" s="114" t="s">
        <v>443</v>
      </c>
      <c r="AV310" s="115"/>
      <c r="AW310" s="115"/>
      <c r="AX310" s="116"/>
    </row>
    <row r="311" spans="1:50" ht="27" customHeight="1" x14ac:dyDescent="0.15">
      <c r="A311" s="112">
        <v>10</v>
      </c>
      <c r="B311" s="112">
        <v>1</v>
      </c>
      <c r="C311" s="117" t="s">
        <v>547</v>
      </c>
      <c r="D311" s="113"/>
      <c r="E311" s="113"/>
      <c r="F311" s="113"/>
      <c r="G311" s="113"/>
      <c r="H311" s="113"/>
      <c r="I311" s="113"/>
      <c r="J311" s="113"/>
      <c r="K311" s="113"/>
      <c r="L311" s="113"/>
      <c r="M311" s="113" t="s">
        <v>442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5.6000000000000001E-2</v>
      </c>
      <c r="AL311" s="115"/>
      <c r="AM311" s="115"/>
      <c r="AN311" s="115"/>
      <c r="AO311" s="115"/>
      <c r="AP311" s="116"/>
      <c r="AQ311" s="117" t="s">
        <v>443</v>
      </c>
      <c r="AR311" s="113"/>
      <c r="AS311" s="113"/>
      <c r="AT311" s="113"/>
      <c r="AU311" s="114" t="s">
        <v>443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3.75" customHeight="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365</v>
      </c>
      <c r="D334" s="118"/>
      <c r="E334" s="118"/>
      <c r="F334" s="118"/>
      <c r="G334" s="118"/>
      <c r="H334" s="118"/>
      <c r="I334" s="118"/>
      <c r="J334" s="118"/>
      <c r="K334" s="118"/>
      <c r="L334" s="118"/>
      <c r="M334" s="118" t="s">
        <v>366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367</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365</v>
      </c>
      <c r="D367" s="118"/>
      <c r="E367" s="118"/>
      <c r="F367" s="118"/>
      <c r="G367" s="118"/>
      <c r="H367" s="118"/>
      <c r="I367" s="118"/>
      <c r="J367" s="118"/>
      <c r="K367" s="118"/>
      <c r="L367" s="118"/>
      <c r="M367" s="118" t="s">
        <v>366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367</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365</v>
      </c>
      <c r="D400" s="118"/>
      <c r="E400" s="118"/>
      <c r="F400" s="118"/>
      <c r="G400" s="118"/>
      <c r="H400" s="118"/>
      <c r="I400" s="118"/>
      <c r="J400" s="118"/>
      <c r="K400" s="118"/>
      <c r="L400" s="118"/>
      <c r="M400" s="118" t="s">
        <v>366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367</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365</v>
      </c>
      <c r="D433" s="118"/>
      <c r="E433" s="118"/>
      <c r="F433" s="118"/>
      <c r="G433" s="118"/>
      <c r="H433" s="118"/>
      <c r="I433" s="118"/>
      <c r="J433" s="118"/>
      <c r="K433" s="118"/>
      <c r="L433" s="118"/>
      <c r="M433" s="118" t="s">
        <v>366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367</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365</v>
      </c>
      <c r="D466" s="118"/>
      <c r="E466" s="118"/>
      <c r="F466" s="118"/>
      <c r="G466" s="118"/>
      <c r="H466" s="118"/>
      <c r="I466" s="118"/>
      <c r="J466" s="118"/>
      <c r="K466" s="118"/>
      <c r="L466" s="118"/>
      <c r="M466" s="118" t="s">
        <v>366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322</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row r="498" spans="1:50" hidden="1" x14ac:dyDescent="0.15"/>
    <row r="500" spans="1:50" ht="5.25" customHeight="1" x14ac:dyDescent="0.15"/>
    <row r="501" spans="1:50" ht="3"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AR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J23:AS23">
    <cfRule type="expression" dxfId="803" priority="71">
      <formula>IF(RIGHT(TEXT(AJ23,"0.#"),1)=".",FALSE,TRUE)</formula>
    </cfRule>
    <cfRule type="expression" dxfId="802" priority="72">
      <formula>IF(RIGHT(TEXT(AJ23,"0.#"),1)=".",TRUE,FALSE)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N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4:AN24 AT24:AX24">
    <cfRule type="expression" dxfId="761" priority="17">
      <formula>IF(RIGHT(TEXT(AE24,"0.#"),1)=".",FALSE,TRUE)</formula>
    </cfRule>
    <cfRule type="expression" dxfId="760" priority="18">
      <formula>IF(RIGHT(TEXT(AE24,"0.#"),1)=".",TRUE,FALSE)</formula>
    </cfRule>
  </conditionalFormatting>
  <conditionalFormatting sqref="P14:V14">
    <cfRule type="expression" dxfId="759" priority="15">
      <formula>IF(RIGHT(TEXT(P14,"0.#"),1)=".",FALSE,TRUE)</formula>
    </cfRule>
    <cfRule type="expression" dxfId="758" priority="16">
      <formula>IF(RIGHT(TEXT(P14,"0.#"),1)=".",TRUE,FALSE)</formula>
    </cfRule>
  </conditionalFormatting>
  <conditionalFormatting sqref="P15:V17">
    <cfRule type="expression" dxfId="757" priority="13">
      <formula>IF(RIGHT(TEXT(P15,"0.#"),1)=".",FALSE,TRUE)</formula>
    </cfRule>
    <cfRule type="expression" dxfId="756" priority="14">
      <formula>IF(RIGHT(TEXT(P15,"0.#"),1)=".",TRUE,FALSE)</formula>
    </cfRule>
  </conditionalFormatting>
  <conditionalFormatting sqref="W14:AC17">
    <cfRule type="expression" dxfId="755" priority="11">
      <formula>IF(RIGHT(TEXT(W14,"0.#"),1)=".",FALSE,TRUE)</formula>
    </cfRule>
    <cfRule type="expression" dxfId="754" priority="12">
      <formula>IF(RIGHT(TEXT(W14,"0.#"),1)=".",TRUE,FALSE)</formula>
    </cfRule>
  </conditionalFormatting>
  <conditionalFormatting sqref="AD14:AJ17">
    <cfRule type="expression" dxfId="753" priority="9">
      <formula>IF(RIGHT(TEXT(AD14,"0.#"),1)=".",FALSE,TRUE)</formula>
    </cfRule>
    <cfRule type="expression" dxfId="752" priority="10">
      <formula>IF(RIGHT(TEXT(AD14,"0.#"),1)=".",TRUE,FALSE)</formula>
    </cfRule>
  </conditionalFormatting>
  <conditionalFormatting sqref="AK14:AQ17">
    <cfRule type="expression" dxfId="751" priority="7">
      <formula>IF(RIGHT(TEXT(AK14,"0.#"),1)=".",FALSE,TRUE)</formula>
    </cfRule>
    <cfRule type="expression" dxfId="750" priority="8">
      <formula>IF(RIGHT(TEXT(AK14,"0.#"),1)=".",TRUE,FALSE)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19050</xdr:rowOff>
                  </from>
                  <to>
                    <xdr:col>44</xdr:col>
                    <xdr:colOff>123825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382</v>
      </c>
      <c r="M3" s="15" t="str">
        <f t="shared" ref="M3:M11" si="2">IF(L3="","",K3)</f>
        <v>文教及び科学振興</v>
      </c>
      <c r="N3" s="15" t="str">
        <f>IF(M3="",N2,IF(N2&lt;&gt;"",CONCATENATE(N2,"、",M3),M3))</f>
        <v>文教及び科学振興</v>
      </c>
      <c r="O3" s="15"/>
      <c r="P3" s="14" t="s">
        <v>217</v>
      </c>
      <c r="Q3" s="19" t="s">
        <v>382</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58"/>
      <c r="AU3" s="110"/>
      <c r="AV3" s="110"/>
      <c r="AW3" s="108" t="s">
        <v>445</v>
      </c>
      <c r="AX3" s="109"/>
    </row>
    <row r="4" spans="1:50" ht="22.5" customHeight="1" x14ac:dyDescent="0.15">
      <c r="A4" s="216"/>
      <c r="B4" s="214"/>
      <c r="C4" s="214"/>
      <c r="D4" s="214"/>
      <c r="E4" s="214"/>
      <c r="F4" s="215"/>
      <c r="G4" s="690"/>
      <c r="H4" s="288"/>
      <c r="I4" s="288"/>
      <c r="J4" s="288"/>
      <c r="K4" s="288"/>
      <c r="L4" s="288"/>
      <c r="M4" s="288"/>
      <c r="N4" s="288"/>
      <c r="O4" s="289"/>
      <c r="P4" s="254"/>
      <c r="Q4" s="195"/>
      <c r="R4" s="195"/>
      <c r="S4" s="195"/>
      <c r="T4" s="195"/>
      <c r="U4" s="195"/>
      <c r="V4" s="195"/>
      <c r="W4" s="195"/>
      <c r="X4" s="196"/>
      <c r="Y4" s="293" t="s">
        <v>14</v>
      </c>
      <c r="Z4" s="294"/>
      <c r="AA4" s="295"/>
      <c r="AB4" s="32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2"/>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653"/>
      <c r="H6" s="654"/>
      <c r="I6" s="654"/>
      <c r="J6" s="654"/>
      <c r="K6" s="654"/>
      <c r="L6" s="654"/>
      <c r="M6" s="654"/>
      <c r="N6" s="654"/>
      <c r="O6" s="655"/>
      <c r="P6" s="197"/>
      <c r="Q6" s="197"/>
      <c r="R6" s="197"/>
      <c r="S6" s="197"/>
      <c r="T6" s="197"/>
      <c r="U6" s="197"/>
      <c r="V6" s="197"/>
      <c r="W6" s="197"/>
      <c r="X6" s="198"/>
      <c r="Y6" s="120" t="s">
        <v>15</v>
      </c>
      <c r="Z6" s="121"/>
      <c r="AA6" s="171"/>
      <c r="AB6" s="679" t="s">
        <v>446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58"/>
      <c r="AU8" s="110"/>
      <c r="AV8" s="110"/>
      <c r="AW8" s="108" t="s">
        <v>445</v>
      </c>
      <c r="AX8" s="109"/>
    </row>
    <row r="9" spans="1:50" ht="22.5" customHeight="1" x14ac:dyDescent="0.15">
      <c r="A9" s="216"/>
      <c r="B9" s="214"/>
      <c r="C9" s="214"/>
      <c r="D9" s="214"/>
      <c r="E9" s="214"/>
      <c r="F9" s="215"/>
      <c r="G9" s="690"/>
      <c r="H9" s="288"/>
      <c r="I9" s="288"/>
      <c r="J9" s="288"/>
      <c r="K9" s="288"/>
      <c r="L9" s="288"/>
      <c r="M9" s="288"/>
      <c r="N9" s="288"/>
      <c r="O9" s="289"/>
      <c r="P9" s="254"/>
      <c r="Q9" s="195"/>
      <c r="R9" s="195"/>
      <c r="S9" s="195"/>
      <c r="T9" s="195"/>
      <c r="U9" s="195"/>
      <c r="V9" s="195"/>
      <c r="W9" s="195"/>
      <c r="X9" s="196"/>
      <c r="Y9" s="293" t="s">
        <v>14</v>
      </c>
      <c r="Z9" s="294"/>
      <c r="AA9" s="295"/>
      <c r="AB9" s="32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2"/>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653"/>
      <c r="H11" s="654"/>
      <c r="I11" s="654"/>
      <c r="J11" s="654"/>
      <c r="K11" s="654"/>
      <c r="L11" s="654"/>
      <c r="M11" s="654"/>
      <c r="N11" s="654"/>
      <c r="O11" s="655"/>
      <c r="P11" s="197"/>
      <c r="Q11" s="197"/>
      <c r="R11" s="197"/>
      <c r="S11" s="197"/>
      <c r="T11" s="197"/>
      <c r="U11" s="197"/>
      <c r="V11" s="197"/>
      <c r="W11" s="197"/>
      <c r="X11" s="198"/>
      <c r="Y11" s="120" t="s">
        <v>15</v>
      </c>
      <c r="Z11" s="121"/>
      <c r="AA11" s="171"/>
      <c r="AB11" s="679" t="s">
        <v>446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58"/>
      <c r="AU13" s="110"/>
      <c r="AV13" s="110"/>
      <c r="AW13" s="108" t="s">
        <v>445</v>
      </c>
      <c r="AX13" s="109"/>
    </row>
    <row r="14" spans="1:50" ht="22.5" customHeight="1" x14ac:dyDescent="0.15">
      <c r="A14" s="216"/>
      <c r="B14" s="214"/>
      <c r="C14" s="214"/>
      <c r="D14" s="214"/>
      <c r="E14" s="214"/>
      <c r="F14" s="215"/>
      <c r="G14" s="690"/>
      <c r="H14" s="288"/>
      <c r="I14" s="288"/>
      <c r="J14" s="288"/>
      <c r="K14" s="288"/>
      <c r="L14" s="288"/>
      <c r="M14" s="288"/>
      <c r="N14" s="288"/>
      <c r="O14" s="289"/>
      <c r="P14" s="254"/>
      <c r="Q14" s="195"/>
      <c r="R14" s="195"/>
      <c r="S14" s="195"/>
      <c r="T14" s="195"/>
      <c r="U14" s="195"/>
      <c r="V14" s="195"/>
      <c r="W14" s="195"/>
      <c r="X14" s="196"/>
      <c r="Y14" s="293" t="s">
        <v>14</v>
      </c>
      <c r="Z14" s="294"/>
      <c r="AA14" s="295"/>
      <c r="AB14" s="32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2"/>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653"/>
      <c r="H16" s="654"/>
      <c r="I16" s="654"/>
      <c r="J16" s="654"/>
      <c r="K16" s="654"/>
      <c r="L16" s="654"/>
      <c r="M16" s="654"/>
      <c r="N16" s="654"/>
      <c r="O16" s="655"/>
      <c r="P16" s="197"/>
      <c r="Q16" s="197"/>
      <c r="R16" s="197"/>
      <c r="S16" s="197"/>
      <c r="T16" s="197"/>
      <c r="U16" s="197"/>
      <c r="V16" s="197"/>
      <c r="W16" s="197"/>
      <c r="X16" s="198"/>
      <c r="Y16" s="120" t="s">
        <v>15</v>
      </c>
      <c r="Z16" s="121"/>
      <c r="AA16" s="171"/>
      <c r="AB16" s="679" t="s">
        <v>446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58"/>
      <c r="AU18" s="110"/>
      <c r="AV18" s="110"/>
      <c r="AW18" s="108" t="s">
        <v>445</v>
      </c>
      <c r="AX18" s="109"/>
    </row>
    <row r="19" spans="1:50" ht="22.5" customHeight="1" x14ac:dyDescent="0.15">
      <c r="A19" s="216"/>
      <c r="B19" s="214"/>
      <c r="C19" s="214"/>
      <c r="D19" s="214"/>
      <c r="E19" s="214"/>
      <c r="F19" s="215"/>
      <c r="G19" s="690"/>
      <c r="H19" s="288"/>
      <c r="I19" s="288"/>
      <c r="J19" s="288"/>
      <c r="K19" s="288"/>
      <c r="L19" s="288"/>
      <c r="M19" s="288"/>
      <c r="N19" s="288"/>
      <c r="O19" s="289"/>
      <c r="P19" s="254"/>
      <c r="Q19" s="195"/>
      <c r="R19" s="195"/>
      <c r="S19" s="195"/>
      <c r="T19" s="195"/>
      <c r="U19" s="195"/>
      <c r="V19" s="195"/>
      <c r="W19" s="195"/>
      <c r="X19" s="196"/>
      <c r="Y19" s="293" t="s">
        <v>14</v>
      </c>
      <c r="Z19" s="294"/>
      <c r="AA19" s="295"/>
      <c r="AB19" s="32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2"/>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653"/>
      <c r="H21" s="654"/>
      <c r="I21" s="654"/>
      <c r="J21" s="654"/>
      <c r="K21" s="654"/>
      <c r="L21" s="654"/>
      <c r="M21" s="654"/>
      <c r="N21" s="654"/>
      <c r="O21" s="655"/>
      <c r="P21" s="197"/>
      <c r="Q21" s="197"/>
      <c r="R21" s="197"/>
      <c r="S21" s="197"/>
      <c r="T21" s="197"/>
      <c r="U21" s="197"/>
      <c r="V21" s="197"/>
      <c r="W21" s="197"/>
      <c r="X21" s="198"/>
      <c r="Y21" s="120" t="s">
        <v>15</v>
      </c>
      <c r="Z21" s="121"/>
      <c r="AA21" s="171"/>
      <c r="AB21" s="679" t="s">
        <v>446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58"/>
      <c r="AU23" s="110"/>
      <c r="AV23" s="110"/>
      <c r="AW23" s="108" t="s">
        <v>445</v>
      </c>
      <c r="AX23" s="109"/>
    </row>
    <row r="24" spans="1:50" ht="22.5" customHeight="1" x14ac:dyDescent="0.15">
      <c r="A24" s="216"/>
      <c r="B24" s="214"/>
      <c r="C24" s="214"/>
      <c r="D24" s="214"/>
      <c r="E24" s="214"/>
      <c r="F24" s="215"/>
      <c r="G24" s="690"/>
      <c r="H24" s="288"/>
      <c r="I24" s="288"/>
      <c r="J24" s="288"/>
      <c r="K24" s="288"/>
      <c r="L24" s="288"/>
      <c r="M24" s="288"/>
      <c r="N24" s="288"/>
      <c r="O24" s="289"/>
      <c r="P24" s="254"/>
      <c r="Q24" s="195"/>
      <c r="R24" s="195"/>
      <c r="S24" s="195"/>
      <c r="T24" s="195"/>
      <c r="U24" s="195"/>
      <c r="V24" s="195"/>
      <c r="W24" s="195"/>
      <c r="X24" s="196"/>
      <c r="Y24" s="293" t="s">
        <v>14</v>
      </c>
      <c r="Z24" s="294"/>
      <c r="AA24" s="295"/>
      <c r="AB24" s="32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2"/>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653"/>
      <c r="H26" s="654"/>
      <c r="I26" s="654"/>
      <c r="J26" s="654"/>
      <c r="K26" s="654"/>
      <c r="L26" s="654"/>
      <c r="M26" s="654"/>
      <c r="N26" s="654"/>
      <c r="O26" s="655"/>
      <c r="P26" s="197"/>
      <c r="Q26" s="197"/>
      <c r="R26" s="197"/>
      <c r="S26" s="197"/>
      <c r="T26" s="197"/>
      <c r="U26" s="197"/>
      <c r="V26" s="197"/>
      <c r="W26" s="197"/>
      <c r="X26" s="198"/>
      <c r="Y26" s="120" t="s">
        <v>15</v>
      </c>
      <c r="Z26" s="121"/>
      <c r="AA26" s="171"/>
      <c r="AB26" s="679" t="s">
        <v>446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58"/>
      <c r="AU28" s="110"/>
      <c r="AV28" s="110"/>
      <c r="AW28" s="108" t="s">
        <v>445</v>
      </c>
      <c r="AX28" s="109"/>
    </row>
    <row r="29" spans="1:50" ht="22.5" customHeight="1" x14ac:dyDescent="0.15">
      <c r="A29" s="216"/>
      <c r="B29" s="214"/>
      <c r="C29" s="214"/>
      <c r="D29" s="214"/>
      <c r="E29" s="214"/>
      <c r="F29" s="215"/>
      <c r="G29" s="690"/>
      <c r="H29" s="288"/>
      <c r="I29" s="288"/>
      <c r="J29" s="288"/>
      <c r="K29" s="288"/>
      <c r="L29" s="288"/>
      <c r="M29" s="288"/>
      <c r="N29" s="288"/>
      <c r="O29" s="289"/>
      <c r="P29" s="254"/>
      <c r="Q29" s="195"/>
      <c r="R29" s="195"/>
      <c r="S29" s="195"/>
      <c r="T29" s="195"/>
      <c r="U29" s="195"/>
      <c r="V29" s="195"/>
      <c r="W29" s="195"/>
      <c r="X29" s="196"/>
      <c r="Y29" s="293" t="s">
        <v>14</v>
      </c>
      <c r="Z29" s="294"/>
      <c r="AA29" s="295"/>
      <c r="AB29" s="32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2"/>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653"/>
      <c r="H31" s="654"/>
      <c r="I31" s="654"/>
      <c r="J31" s="654"/>
      <c r="K31" s="654"/>
      <c r="L31" s="654"/>
      <c r="M31" s="654"/>
      <c r="N31" s="654"/>
      <c r="O31" s="655"/>
      <c r="P31" s="197"/>
      <c r="Q31" s="197"/>
      <c r="R31" s="197"/>
      <c r="S31" s="197"/>
      <c r="T31" s="197"/>
      <c r="U31" s="197"/>
      <c r="V31" s="197"/>
      <c r="W31" s="197"/>
      <c r="X31" s="198"/>
      <c r="Y31" s="120" t="s">
        <v>15</v>
      </c>
      <c r="Z31" s="121"/>
      <c r="AA31" s="171"/>
      <c r="AB31" s="679" t="s">
        <v>446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58"/>
      <c r="AU33" s="110"/>
      <c r="AV33" s="110"/>
      <c r="AW33" s="108" t="s">
        <v>445</v>
      </c>
      <c r="AX33" s="109"/>
    </row>
    <row r="34" spans="1:50" ht="22.5" customHeight="1" x14ac:dyDescent="0.15">
      <c r="A34" s="216"/>
      <c r="B34" s="214"/>
      <c r="C34" s="214"/>
      <c r="D34" s="214"/>
      <c r="E34" s="214"/>
      <c r="F34" s="215"/>
      <c r="G34" s="690"/>
      <c r="H34" s="288"/>
      <c r="I34" s="288"/>
      <c r="J34" s="288"/>
      <c r="K34" s="288"/>
      <c r="L34" s="288"/>
      <c r="M34" s="288"/>
      <c r="N34" s="288"/>
      <c r="O34" s="289"/>
      <c r="P34" s="254"/>
      <c r="Q34" s="195"/>
      <c r="R34" s="195"/>
      <c r="S34" s="195"/>
      <c r="T34" s="195"/>
      <c r="U34" s="195"/>
      <c r="V34" s="195"/>
      <c r="W34" s="195"/>
      <c r="X34" s="196"/>
      <c r="Y34" s="293" t="s">
        <v>14</v>
      </c>
      <c r="Z34" s="294"/>
      <c r="AA34" s="295"/>
      <c r="AB34" s="32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2"/>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653"/>
      <c r="H36" s="654"/>
      <c r="I36" s="654"/>
      <c r="J36" s="654"/>
      <c r="K36" s="654"/>
      <c r="L36" s="654"/>
      <c r="M36" s="654"/>
      <c r="N36" s="654"/>
      <c r="O36" s="655"/>
      <c r="P36" s="197"/>
      <c r="Q36" s="197"/>
      <c r="R36" s="197"/>
      <c r="S36" s="197"/>
      <c r="T36" s="197"/>
      <c r="U36" s="197"/>
      <c r="V36" s="197"/>
      <c r="W36" s="197"/>
      <c r="X36" s="198"/>
      <c r="Y36" s="120" t="s">
        <v>15</v>
      </c>
      <c r="Z36" s="121"/>
      <c r="AA36" s="171"/>
      <c r="AB36" s="679" t="s">
        <v>446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58"/>
      <c r="AU38" s="110"/>
      <c r="AV38" s="110"/>
      <c r="AW38" s="108" t="s">
        <v>445</v>
      </c>
      <c r="AX38" s="109"/>
    </row>
    <row r="39" spans="1:50" ht="22.5" customHeight="1" x14ac:dyDescent="0.15">
      <c r="A39" s="216"/>
      <c r="B39" s="214"/>
      <c r="C39" s="214"/>
      <c r="D39" s="214"/>
      <c r="E39" s="214"/>
      <c r="F39" s="215"/>
      <c r="G39" s="690"/>
      <c r="H39" s="288"/>
      <c r="I39" s="288"/>
      <c r="J39" s="288"/>
      <c r="K39" s="288"/>
      <c r="L39" s="288"/>
      <c r="M39" s="288"/>
      <c r="N39" s="288"/>
      <c r="O39" s="289"/>
      <c r="P39" s="254"/>
      <c r="Q39" s="195"/>
      <c r="R39" s="195"/>
      <c r="S39" s="195"/>
      <c r="T39" s="195"/>
      <c r="U39" s="195"/>
      <c r="V39" s="195"/>
      <c r="W39" s="195"/>
      <c r="X39" s="196"/>
      <c r="Y39" s="293" t="s">
        <v>14</v>
      </c>
      <c r="Z39" s="294"/>
      <c r="AA39" s="295"/>
      <c r="AB39" s="32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2"/>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653"/>
      <c r="H41" s="654"/>
      <c r="I41" s="654"/>
      <c r="J41" s="654"/>
      <c r="K41" s="654"/>
      <c r="L41" s="654"/>
      <c r="M41" s="654"/>
      <c r="N41" s="654"/>
      <c r="O41" s="655"/>
      <c r="P41" s="197"/>
      <c r="Q41" s="197"/>
      <c r="R41" s="197"/>
      <c r="S41" s="197"/>
      <c r="T41" s="197"/>
      <c r="U41" s="197"/>
      <c r="V41" s="197"/>
      <c r="W41" s="197"/>
      <c r="X41" s="198"/>
      <c r="Y41" s="120" t="s">
        <v>15</v>
      </c>
      <c r="Z41" s="121"/>
      <c r="AA41" s="171"/>
      <c r="AB41" s="679" t="s">
        <v>446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58"/>
      <c r="AU43" s="110"/>
      <c r="AV43" s="110"/>
      <c r="AW43" s="108" t="s">
        <v>445</v>
      </c>
      <c r="AX43" s="109"/>
    </row>
    <row r="44" spans="1:50" ht="22.5" customHeight="1" x14ac:dyDescent="0.15">
      <c r="A44" s="216"/>
      <c r="B44" s="214"/>
      <c r="C44" s="214"/>
      <c r="D44" s="214"/>
      <c r="E44" s="214"/>
      <c r="F44" s="215"/>
      <c r="G44" s="690"/>
      <c r="H44" s="288"/>
      <c r="I44" s="288"/>
      <c r="J44" s="288"/>
      <c r="K44" s="288"/>
      <c r="L44" s="288"/>
      <c r="M44" s="288"/>
      <c r="N44" s="288"/>
      <c r="O44" s="289"/>
      <c r="P44" s="254"/>
      <c r="Q44" s="195"/>
      <c r="R44" s="195"/>
      <c r="S44" s="195"/>
      <c r="T44" s="195"/>
      <c r="U44" s="195"/>
      <c r="V44" s="195"/>
      <c r="W44" s="195"/>
      <c r="X44" s="196"/>
      <c r="Y44" s="293" t="s">
        <v>14</v>
      </c>
      <c r="Z44" s="294"/>
      <c r="AA44" s="295"/>
      <c r="AB44" s="32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2"/>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653"/>
      <c r="H46" s="654"/>
      <c r="I46" s="654"/>
      <c r="J46" s="654"/>
      <c r="K46" s="654"/>
      <c r="L46" s="654"/>
      <c r="M46" s="654"/>
      <c r="N46" s="654"/>
      <c r="O46" s="655"/>
      <c r="P46" s="197"/>
      <c r="Q46" s="197"/>
      <c r="R46" s="197"/>
      <c r="S46" s="197"/>
      <c r="T46" s="197"/>
      <c r="U46" s="197"/>
      <c r="V46" s="197"/>
      <c r="W46" s="197"/>
      <c r="X46" s="198"/>
      <c r="Y46" s="120" t="s">
        <v>15</v>
      </c>
      <c r="Z46" s="121"/>
      <c r="AA46" s="171"/>
      <c r="AB46" s="679" t="s">
        <v>446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58"/>
      <c r="AU48" s="110"/>
      <c r="AV48" s="110"/>
      <c r="AW48" s="108" t="s">
        <v>445</v>
      </c>
      <c r="AX48" s="109"/>
    </row>
    <row r="49" spans="1:50" ht="22.5" customHeight="1" x14ac:dyDescent="0.15">
      <c r="A49" s="216"/>
      <c r="B49" s="214"/>
      <c r="C49" s="214"/>
      <c r="D49" s="214"/>
      <c r="E49" s="214"/>
      <c r="F49" s="215"/>
      <c r="G49" s="690"/>
      <c r="H49" s="288"/>
      <c r="I49" s="288"/>
      <c r="J49" s="288"/>
      <c r="K49" s="288"/>
      <c r="L49" s="288"/>
      <c r="M49" s="288"/>
      <c r="N49" s="288"/>
      <c r="O49" s="289"/>
      <c r="P49" s="254"/>
      <c r="Q49" s="195"/>
      <c r="R49" s="195"/>
      <c r="S49" s="195"/>
      <c r="T49" s="195"/>
      <c r="U49" s="195"/>
      <c r="V49" s="195"/>
      <c r="W49" s="195"/>
      <c r="X49" s="196"/>
      <c r="Y49" s="293" t="s">
        <v>14</v>
      </c>
      <c r="Z49" s="294"/>
      <c r="AA49" s="295"/>
      <c r="AB49" s="32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2"/>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653"/>
      <c r="H51" s="654"/>
      <c r="I51" s="654"/>
      <c r="J51" s="654"/>
      <c r="K51" s="654"/>
      <c r="L51" s="654"/>
      <c r="M51" s="654"/>
      <c r="N51" s="654"/>
      <c r="O51" s="655"/>
      <c r="P51" s="197"/>
      <c r="Q51" s="197"/>
      <c r="R51" s="197"/>
      <c r="S51" s="197"/>
      <c r="T51" s="197"/>
      <c r="U51" s="197"/>
      <c r="V51" s="197"/>
      <c r="W51" s="197"/>
      <c r="X51" s="198"/>
      <c r="Y51" s="120" t="s">
        <v>15</v>
      </c>
      <c r="Z51" s="121"/>
      <c r="AA51" s="171"/>
      <c r="AB51" s="688" t="s">
        <v>446</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G4" sqref="G4:X6"/>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709" t="s">
        <v>34</v>
      </c>
      <c r="B2" s="710"/>
      <c r="C2" s="710"/>
      <c r="D2" s="710"/>
      <c r="E2" s="710"/>
      <c r="F2" s="711"/>
      <c r="G2" s="384" t="s">
        <v>447</v>
      </c>
      <c r="H2" s="385"/>
      <c r="I2" s="385"/>
      <c r="J2" s="385"/>
      <c r="K2" s="385"/>
      <c r="L2" s="385"/>
      <c r="M2" s="385"/>
      <c r="N2" s="385"/>
      <c r="O2" s="385"/>
      <c r="P2" s="385"/>
      <c r="Q2" s="385"/>
      <c r="R2" s="385"/>
      <c r="S2" s="385"/>
      <c r="T2" s="385"/>
      <c r="U2" s="385"/>
      <c r="V2" s="385"/>
      <c r="W2" s="385"/>
      <c r="X2" s="385"/>
      <c r="Y2" s="385"/>
      <c r="Z2" s="385"/>
      <c r="AA2" s="385"/>
      <c r="AB2" s="386"/>
      <c r="AC2" s="384" t="s">
        <v>448</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03"/>
      <c r="B3" s="704"/>
      <c r="C3" s="704"/>
      <c r="D3" s="704"/>
      <c r="E3" s="704"/>
      <c r="F3" s="705"/>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84" t="s">
        <v>449</v>
      </c>
      <c r="H15" s="385"/>
      <c r="I15" s="385"/>
      <c r="J15" s="385"/>
      <c r="K15" s="385"/>
      <c r="L15" s="385"/>
      <c r="M15" s="385"/>
      <c r="N15" s="385"/>
      <c r="O15" s="385"/>
      <c r="P15" s="385"/>
      <c r="Q15" s="385"/>
      <c r="R15" s="385"/>
      <c r="S15" s="385"/>
      <c r="T15" s="385"/>
      <c r="U15" s="385"/>
      <c r="V15" s="385"/>
      <c r="W15" s="385"/>
      <c r="X15" s="385"/>
      <c r="Y15" s="385"/>
      <c r="Z15" s="385"/>
      <c r="AA15" s="385"/>
      <c r="AB15" s="386"/>
      <c r="AC15" s="384" t="s">
        <v>450</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03"/>
      <c r="B16" s="704"/>
      <c r="C16" s="704"/>
      <c r="D16" s="704"/>
      <c r="E16" s="704"/>
      <c r="F16" s="705"/>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84" t="s">
        <v>451</v>
      </c>
      <c r="H28" s="385"/>
      <c r="I28" s="385"/>
      <c r="J28" s="385"/>
      <c r="K28" s="385"/>
      <c r="L28" s="385"/>
      <c r="M28" s="385"/>
      <c r="N28" s="385"/>
      <c r="O28" s="385"/>
      <c r="P28" s="385"/>
      <c r="Q28" s="385"/>
      <c r="R28" s="385"/>
      <c r="S28" s="385"/>
      <c r="T28" s="385"/>
      <c r="U28" s="385"/>
      <c r="V28" s="385"/>
      <c r="W28" s="385"/>
      <c r="X28" s="385"/>
      <c r="Y28" s="385"/>
      <c r="Z28" s="385"/>
      <c r="AA28" s="385"/>
      <c r="AB28" s="386"/>
      <c r="AC28" s="384" t="s">
        <v>452</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03"/>
      <c r="B29" s="704"/>
      <c r="C29" s="704"/>
      <c r="D29" s="704"/>
      <c r="E29" s="704"/>
      <c r="F29" s="705"/>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84" t="s">
        <v>453</v>
      </c>
      <c r="H41" s="385"/>
      <c r="I41" s="385"/>
      <c r="J41" s="385"/>
      <c r="K41" s="385"/>
      <c r="L41" s="385"/>
      <c r="M41" s="385"/>
      <c r="N41" s="385"/>
      <c r="O41" s="385"/>
      <c r="P41" s="385"/>
      <c r="Q41" s="385"/>
      <c r="R41" s="385"/>
      <c r="S41" s="385"/>
      <c r="T41" s="385"/>
      <c r="U41" s="385"/>
      <c r="V41" s="385"/>
      <c r="W41" s="385"/>
      <c r="X41" s="385"/>
      <c r="Y41" s="385"/>
      <c r="Z41" s="385"/>
      <c r="AA41" s="385"/>
      <c r="AB41" s="386"/>
      <c r="AC41" s="384" t="s">
        <v>454</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03"/>
      <c r="B42" s="704"/>
      <c r="C42" s="704"/>
      <c r="D42" s="704"/>
      <c r="E42" s="704"/>
      <c r="F42" s="705"/>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65" customFormat="1" ht="24.75" customHeight="1" thickBot="1" x14ac:dyDescent="0.2"/>
    <row r="55" spans="1:50" ht="30" customHeight="1" x14ac:dyDescent="0.15">
      <c r="A55" s="709" t="s">
        <v>34</v>
      </c>
      <c r="B55" s="710"/>
      <c r="C55" s="710"/>
      <c r="D55" s="710"/>
      <c r="E55" s="710"/>
      <c r="F55" s="711"/>
      <c r="G55" s="384" t="s">
        <v>455</v>
      </c>
      <c r="H55" s="385"/>
      <c r="I55" s="385"/>
      <c r="J55" s="385"/>
      <c r="K55" s="385"/>
      <c r="L55" s="385"/>
      <c r="M55" s="385"/>
      <c r="N55" s="385"/>
      <c r="O55" s="385"/>
      <c r="P55" s="385"/>
      <c r="Q55" s="385"/>
      <c r="R55" s="385"/>
      <c r="S55" s="385"/>
      <c r="T55" s="385"/>
      <c r="U55" s="385"/>
      <c r="V55" s="385"/>
      <c r="W55" s="385"/>
      <c r="X55" s="385"/>
      <c r="Y55" s="385"/>
      <c r="Z55" s="385"/>
      <c r="AA55" s="385"/>
      <c r="AB55" s="386"/>
      <c r="AC55" s="384" t="s">
        <v>456</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03"/>
      <c r="B56" s="704"/>
      <c r="C56" s="704"/>
      <c r="D56" s="704"/>
      <c r="E56" s="704"/>
      <c r="F56" s="705"/>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84" t="s">
        <v>457</v>
      </c>
      <c r="H68" s="385"/>
      <c r="I68" s="385"/>
      <c r="J68" s="385"/>
      <c r="K68" s="385"/>
      <c r="L68" s="385"/>
      <c r="M68" s="385"/>
      <c r="N68" s="385"/>
      <c r="O68" s="385"/>
      <c r="P68" s="385"/>
      <c r="Q68" s="385"/>
      <c r="R68" s="385"/>
      <c r="S68" s="385"/>
      <c r="T68" s="385"/>
      <c r="U68" s="385"/>
      <c r="V68" s="385"/>
      <c r="W68" s="385"/>
      <c r="X68" s="385"/>
      <c r="Y68" s="385"/>
      <c r="Z68" s="385"/>
      <c r="AA68" s="385"/>
      <c r="AB68" s="386"/>
      <c r="AC68" s="384" t="s">
        <v>458</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03"/>
      <c r="B69" s="704"/>
      <c r="C69" s="704"/>
      <c r="D69" s="704"/>
      <c r="E69" s="704"/>
      <c r="F69" s="705"/>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84" t="s">
        <v>459</v>
      </c>
      <c r="H81" s="385"/>
      <c r="I81" s="385"/>
      <c r="J81" s="385"/>
      <c r="K81" s="385"/>
      <c r="L81" s="385"/>
      <c r="M81" s="385"/>
      <c r="N81" s="385"/>
      <c r="O81" s="385"/>
      <c r="P81" s="385"/>
      <c r="Q81" s="385"/>
      <c r="R81" s="385"/>
      <c r="S81" s="385"/>
      <c r="T81" s="385"/>
      <c r="U81" s="385"/>
      <c r="V81" s="385"/>
      <c r="W81" s="385"/>
      <c r="X81" s="385"/>
      <c r="Y81" s="385"/>
      <c r="Z81" s="385"/>
      <c r="AA81" s="385"/>
      <c r="AB81" s="386"/>
      <c r="AC81" s="384" t="s">
        <v>460</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03"/>
      <c r="B82" s="704"/>
      <c r="C82" s="704"/>
      <c r="D82" s="704"/>
      <c r="E82" s="704"/>
      <c r="F82" s="705"/>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84" t="s">
        <v>461</v>
      </c>
      <c r="H94" s="385"/>
      <c r="I94" s="385"/>
      <c r="J94" s="385"/>
      <c r="K94" s="385"/>
      <c r="L94" s="385"/>
      <c r="M94" s="385"/>
      <c r="N94" s="385"/>
      <c r="O94" s="385"/>
      <c r="P94" s="385"/>
      <c r="Q94" s="385"/>
      <c r="R94" s="385"/>
      <c r="S94" s="385"/>
      <c r="T94" s="385"/>
      <c r="U94" s="385"/>
      <c r="V94" s="385"/>
      <c r="W94" s="385"/>
      <c r="X94" s="385"/>
      <c r="Y94" s="385"/>
      <c r="Z94" s="385"/>
      <c r="AA94" s="385"/>
      <c r="AB94" s="386"/>
      <c r="AC94" s="384" t="s">
        <v>462</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03"/>
      <c r="B95" s="704"/>
      <c r="C95" s="704"/>
      <c r="D95" s="704"/>
      <c r="E95" s="704"/>
      <c r="F95" s="705"/>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65" customFormat="1" ht="24.75" customHeight="1" thickBot="1" x14ac:dyDescent="0.2"/>
    <row r="108" spans="1:50" ht="30" customHeight="1" x14ac:dyDescent="0.15">
      <c r="A108" s="709" t="s">
        <v>34</v>
      </c>
      <c r="B108" s="710"/>
      <c r="C108" s="710"/>
      <c r="D108" s="710"/>
      <c r="E108" s="710"/>
      <c r="F108" s="711"/>
      <c r="G108" s="384" t="s">
        <v>463</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464</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03"/>
      <c r="B109" s="704"/>
      <c r="C109" s="704"/>
      <c r="D109" s="704"/>
      <c r="E109" s="704"/>
      <c r="F109" s="705"/>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84" t="s">
        <v>465</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466</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03"/>
      <c r="B122" s="704"/>
      <c r="C122" s="704"/>
      <c r="D122" s="704"/>
      <c r="E122" s="704"/>
      <c r="F122" s="705"/>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84" t="s">
        <v>467</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468</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03"/>
      <c r="B135" s="704"/>
      <c r="C135" s="704"/>
      <c r="D135" s="704"/>
      <c r="E135" s="704"/>
      <c r="F135" s="705"/>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84" t="s">
        <v>469</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470</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03"/>
      <c r="B148" s="704"/>
      <c r="C148" s="704"/>
      <c r="D148" s="704"/>
      <c r="E148" s="704"/>
      <c r="F148" s="705"/>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65" customFormat="1" ht="24.75" customHeight="1" thickBot="1" x14ac:dyDescent="0.2"/>
    <row r="161" spans="1:50" ht="30" customHeight="1" x14ac:dyDescent="0.15">
      <c r="A161" s="709" t="s">
        <v>34</v>
      </c>
      <c r="B161" s="710"/>
      <c r="C161" s="710"/>
      <c r="D161" s="710"/>
      <c r="E161" s="710"/>
      <c r="F161" s="711"/>
      <c r="G161" s="384" t="s">
        <v>471</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472</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03"/>
      <c r="B162" s="704"/>
      <c r="C162" s="704"/>
      <c r="D162" s="704"/>
      <c r="E162" s="704"/>
      <c r="F162" s="705"/>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84" t="s">
        <v>473</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474</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03"/>
      <c r="B175" s="704"/>
      <c r="C175" s="704"/>
      <c r="D175" s="704"/>
      <c r="E175" s="704"/>
      <c r="F175" s="705"/>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84" t="s">
        <v>475</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476</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03"/>
      <c r="B188" s="704"/>
      <c r="C188" s="704"/>
      <c r="D188" s="704"/>
      <c r="E188" s="704"/>
      <c r="F188" s="705"/>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84" t="s">
        <v>477</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478</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03"/>
      <c r="B201" s="704"/>
      <c r="C201" s="704"/>
      <c r="D201" s="704"/>
      <c r="E201" s="704"/>
      <c r="F201" s="705"/>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65" customFormat="1" ht="24.75" customHeight="1" thickBot="1" x14ac:dyDescent="0.2"/>
    <row r="214" spans="1:50" ht="30" customHeight="1" x14ac:dyDescent="0.15">
      <c r="A214" s="700" t="s">
        <v>34</v>
      </c>
      <c r="B214" s="701"/>
      <c r="C214" s="701"/>
      <c r="D214" s="701"/>
      <c r="E214" s="701"/>
      <c r="F214" s="702"/>
      <c r="G214" s="384" t="s">
        <v>479</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480</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03"/>
      <c r="B215" s="704"/>
      <c r="C215" s="704"/>
      <c r="D215" s="704"/>
      <c r="E215" s="704"/>
      <c r="F215" s="705"/>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84" t="s">
        <v>481</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482</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03"/>
      <c r="B228" s="704"/>
      <c r="C228" s="704"/>
      <c r="D228" s="704"/>
      <c r="E228" s="704"/>
      <c r="F228" s="705"/>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84" t="s">
        <v>483</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484</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03"/>
      <c r="B241" s="704"/>
      <c r="C241" s="704"/>
      <c r="D241" s="704"/>
      <c r="E241" s="704"/>
      <c r="F241" s="705"/>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84" t="s">
        <v>485</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486</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03"/>
      <c r="B254" s="704"/>
      <c r="C254" s="704"/>
      <c r="D254" s="704"/>
      <c r="E254" s="704"/>
      <c r="F254" s="705"/>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C4" sqref="C4:AJ6"/>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487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488</v>
      </c>
      <c r="D3" s="118"/>
      <c r="E3" s="118"/>
      <c r="F3" s="118"/>
      <c r="G3" s="118"/>
      <c r="H3" s="118"/>
      <c r="I3" s="118"/>
      <c r="J3" s="118"/>
      <c r="K3" s="118"/>
      <c r="L3" s="118"/>
      <c r="M3" s="118" t="s">
        <v>489</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490</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491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488</v>
      </c>
      <c r="D36" s="118"/>
      <c r="E36" s="118"/>
      <c r="F36" s="118"/>
      <c r="G36" s="118"/>
      <c r="H36" s="118"/>
      <c r="I36" s="118"/>
      <c r="J36" s="118"/>
      <c r="K36" s="118"/>
      <c r="L36" s="118"/>
      <c r="M36" s="118" t="s">
        <v>489</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490</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61" t="s">
        <v>492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488</v>
      </c>
      <c r="D69" s="118"/>
      <c r="E69" s="118"/>
      <c r="F69" s="118"/>
      <c r="G69" s="118"/>
      <c r="H69" s="118"/>
      <c r="I69" s="118"/>
      <c r="J69" s="118"/>
      <c r="K69" s="118"/>
      <c r="L69" s="118"/>
      <c r="M69" s="118" t="s">
        <v>489</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490</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61" t="s">
        <v>493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488</v>
      </c>
      <c r="D102" s="118"/>
      <c r="E102" s="118"/>
      <c r="F102" s="118"/>
      <c r="G102" s="118"/>
      <c r="H102" s="118"/>
      <c r="I102" s="118"/>
      <c r="J102" s="118"/>
      <c r="K102" s="118"/>
      <c r="L102" s="118"/>
      <c r="M102" s="118" t="s">
        <v>489</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490</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61" t="s">
        <v>494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488</v>
      </c>
      <c r="D135" s="118"/>
      <c r="E135" s="118"/>
      <c r="F135" s="118"/>
      <c r="G135" s="118"/>
      <c r="H135" s="118"/>
      <c r="I135" s="118"/>
      <c r="J135" s="118"/>
      <c r="K135" s="118"/>
      <c r="L135" s="118"/>
      <c r="M135" s="118" t="s">
        <v>489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490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61" t="s">
        <v>495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488</v>
      </c>
      <c r="D168" s="118"/>
      <c r="E168" s="118"/>
      <c r="F168" s="118"/>
      <c r="G168" s="118"/>
      <c r="H168" s="118"/>
      <c r="I168" s="118"/>
      <c r="J168" s="118"/>
      <c r="K168" s="118"/>
      <c r="L168" s="118"/>
      <c r="M168" s="118" t="s">
        <v>489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490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61" t="s">
        <v>496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488</v>
      </c>
      <c r="D201" s="118"/>
      <c r="E201" s="118"/>
      <c r="F201" s="118"/>
      <c r="G201" s="118"/>
      <c r="H201" s="118"/>
      <c r="I201" s="118"/>
      <c r="J201" s="118"/>
      <c r="K201" s="118"/>
      <c r="L201" s="118"/>
      <c r="M201" s="118" t="s">
        <v>489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490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61" t="s">
        <v>497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488</v>
      </c>
      <c r="D234" s="118"/>
      <c r="E234" s="118"/>
      <c r="F234" s="118"/>
      <c r="G234" s="118"/>
      <c r="H234" s="118"/>
      <c r="I234" s="118"/>
      <c r="J234" s="118"/>
      <c r="K234" s="118"/>
      <c r="L234" s="118"/>
      <c r="M234" s="118" t="s">
        <v>489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490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61" t="s">
        <v>498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488</v>
      </c>
      <c r="D267" s="118"/>
      <c r="E267" s="118"/>
      <c r="F267" s="118"/>
      <c r="G267" s="118"/>
      <c r="H267" s="118"/>
      <c r="I267" s="118"/>
      <c r="J267" s="118"/>
      <c r="K267" s="118"/>
      <c r="L267" s="118"/>
      <c r="M267" s="118" t="s">
        <v>489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490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x14ac:dyDescent="0.15">
      <c r="A299" s="9"/>
      <c r="B299" s="61" t="s">
        <v>499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488</v>
      </c>
      <c r="D300" s="118"/>
      <c r="E300" s="118"/>
      <c r="F300" s="118"/>
      <c r="G300" s="118"/>
      <c r="H300" s="118"/>
      <c r="I300" s="118"/>
      <c r="J300" s="118"/>
      <c r="K300" s="118"/>
      <c r="L300" s="118"/>
      <c r="M300" s="118" t="s">
        <v>489</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490</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61" t="s">
        <v>500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488</v>
      </c>
      <c r="D333" s="118"/>
      <c r="E333" s="118"/>
      <c r="F333" s="118"/>
      <c r="G333" s="118"/>
      <c r="H333" s="118"/>
      <c r="I333" s="118"/>
      <c r="J333" s="118"/>
      <c r="K333" s="118"/>
      <c r="L333" s="118"/>
      <c r="M333" s="118" t="s">
        <v>489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490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61" t="s">
        <v>501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488</v>
      </c>
      <c r="D366" s="118"/>
      <c r="E366" s="118"/>
      <c r="F366" s="118"/>
      <c r="G366" s="118"/>
      <c r="H366" s="118"/>
      <c r="I366" s="118"/>
      <c r="J366" s="118"/>
      <c r="K366" s="118"/>
      <c r="L366" s="118"/>
      <c r="M366" s="118" t="s">
        <v>489</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490</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61" t="s">
        <v>502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488</v>
      </c>
      <c r="D399" s="118"/>
      <c r="E399" s="118"/>
      <c r="F399" s="118"/>
      <c r="G399" s="118"/>
      <c r="H399" s="118"/>
      <c r="I399" s="118"/>
      <c r="J399" s="118"/>
      <c r="K399" s="118"/>
      <c r="L399" s="118"/>
      <c r="M399" s="118" t="s">
        <v>489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490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61" t="s">
        <v>503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488</v>
      </c>
      <c r="D432" s="118"/>
      <c r="E432" s="118"/>
      <c r="F432" s="118"/>
      <c r="G432" s="118"/>
      <c r="H432" s="118"/>
      <c r="I432" s="118"/>
      <c r="J432" s="118"/>
      <c r="K432" s="118"/>
      <c r="L432" s="118"/>
      <c r="M432" s="118" t="s">
        <v>489</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490</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61" t="s">
        <v>504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488</v>
      </c>
      <c r="D465" s="118"/>
      <c r="E465" s="118"/>
      <c r="F465" s="118"/>
      <c r="G465" s="118"/>
      <c r="H465" s="118"/>
      <c r="I465" s="118"/>
      <c r="J465" s="118"/>
      <c r="K465" s="118"/>
      <c r="L465" s="118"/>
      <c r="M465" s="118" t="s">
        <v>489</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490</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61" t="s">
        <v>505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488</v>
      </c>
      <c r="D498" s="118"/>
      <c r="E498" s="118"/>
      <c r="F498" s="118"/>
      <c r="G498" s="118"/>
      <c r="H498" s="118"/>
      <c r="I498" s="118"/>
      <c r="J498" s="118"/>
      <c r="K498" s="118"/>
      <c r="L498" s="118"/>
      <c r="M498" s="118" t="s">
        <v>489</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490</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61" t="s">
        <v>506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488</v>
      </c>
      <c r="D531" s="118"/>
      <c r="E531" s="118"/>
      <c r="F531" s="118"/>
      <c r="G531" s="118"/>
      <c r="H531" s="118"/>
      <c r="I531" s="118"/>
      <c r="J531" s="118"/>
      <c r="K531" s="118"/>
      <c r="L531" s="118"/>
      <c r="M531" s="118" t="s">
        <v>489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490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x14ac:dyDescent="0.15">
      <c r="A563" s="9"/>
      <c r="B563" s="61" t="s">
        <v>507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488</v>
      </c>
      <c r="D564" s="118"/>
      <c r="E564" s="118"/>
      <c r="F564" s="118"/>
      <c r="G564" s="118"/>
      <c r="H564" s="118"/>
      <c r="I564" s="118"/>
      <c r="J564" s="118"/>
      <c r="K564" s="118"/>
      <c r="L564" s="118"/>
      <c r="M564" s="118" t="s">
        <v>489</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490</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61" t="s">
        <v>508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488</v>
      </c>
      <c r="D597" s="118"/>
      <c r="E597" s="118"/>
      <c r="F597" s="118"/>
      <c r="G597" s="118"/>
      <c r="H597" s="118"/>
      <c r="I597" s="118"/>
      <c r="J597" s="118"/>
      <c r="K597" s="118"/>
      <c r="L597" s="118"/>
      <c r="M597" s="118" t="s">
        <v>489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490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61" t="s">
        <v>509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488</v>
      </c>
      <c r="D630" s="118"/>
      <c r="E630" s="118"/>
      <c r="F630" s="118"/>
      <c r="G630" s="118"/>
      <c r="H630" s="118"/>
      <c r="I630" s="118"/>
      <c r="J630" s="118"/>
      <c r="K630" s="118"/>
      <c r="L630" s="118"/>
      <c r="M630" s="118" t="s">
        <v>489</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490</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61" t="s">
        <v>510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488</v>
      </c>
      <c r="D663" s="118"/>
      <c r="E663" s="118"/>
      <c r="F663" s="118"/>
      <c r="G663" s="118"/>
      <c r="H663" s="118"/>
      <c r="I663" s="118"/>
      <c r="J663" s="118"/>
      <c r="K663" s="118"/>
      <c r="L663" s="118"/>
      <c r="M663" s="118" t="s">
        <v>489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490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61" t="s">
        <v>511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488</v>
      </c>
      <c r="D696" s="118"/>
      <c r="E696" s="118"/>
      <c r="F696" s="118"/>
      <c r="G696" s="118"/>
      <c r="H696" s="118"/>
      <c r="I696" s="118"/>
      <c r="J696" s="118"/>
      <c r="K696" s="118"/>
      <c r="L696" s="118"/>
      <c r="M696" s="118" t="s">
        <v>489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490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61" t="s">
        <v>512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488</v>
      </c>
      <c r="D729" s="118"/>
      <c r="E729" s="118"/>
      <c r="F729" s="118"/>
      <c r="G729" s="118"/>
      <c r="H729" s="118"/>
      <c r="I729" s="118"/>
      <c r="J729" s="118"/>
      <c r="K729" s="118"/>
      <c r="L729" s="118"/>
      <c r="M729" s="118" t="s">
        <v>489</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490</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61" t="s">
        <v>513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488</v>
      </c>
      <c r="D762" s="118"/>
      <c r="E762" s="118"/>
      <c r="F762" s="118"/>
      <c r="G762" s="118"/>
      <c r="H762" s="118"/>
      <c r="I762" s="118"/>
      <c r="J762" s="118"/>
      <c r="K762" s="118"/>
      <c r="L762" s="118"/>
      <c r="M762" s="118" t="s">
        <v>489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490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61" t="s">
        <v>514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488</v>
      </c>
      <c r="D795" s="118"/>
      <c r="E795" s="118"/>
      <c r="F795" s="118"/>
      <c r="G795" s="118"/>
      <c r="H795" s="118"/>
      <c r="I795" s="118"/>
      <c r="J795" s="118"/>
      <c r="K795" s="118"/>
      <c r="L795" s="118"/>
      <c r="M795" s="118" t="s">
        <v>489</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490</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x14ac:dyDescent="0.15">
      <c r="A827" s="9"/>
      <c r="B827" s="61" t="s">
        <v>515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488</v>
      </c>
      <c r="D828" s="118"/>
      <c r="E828" s="118"/>
      <c r="F828" s="118"/>
      <c r="G828" s="118"/>
      <c r="H828" s="118"/>
      <c r="I828" s="118"/>
      <c r="J828" s="118"/>
      <c r="K828" s="118"/>
      <c r="L828" s="118"/>
      <c r="M828" s="118" t="s">
        <v>489</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490</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61" t="s">
        <v>516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488</v>
      </c>
      <c r="D861" s="118"/>
      <c r="E861" s="118"/>
      <c r="F861" s="118"/>
      <c r="G861" s="118"/>
      <c r="H861" s="118"/>
      <c r="I861" s="118"/>
      <c r="J861" s="118"/>
      <c r="K861" s="118"/>
      <c r="L861" s="118"/>
      <c r="M861" s="118" t="s">
        <v>489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490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61" t="s">
        <v>517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488</v>
      </c>
      <c r="D894" s="118"/>
      <c r="E894" s="118"/>
      <c r="F894" s="118"/>
      <c r="G894" s="118"/>
      <c r="H894" s="118"/>
      <c r="I894" s="118"/>
      <c r="J894" s="118"/>
      <c r="K894" s="118"/>
      <c r="L894" s="118"/>
      <c r="M894" s="118" t="s">
        <v>489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490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61" t="s">
        <v>518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488</v>
      </c>
      <c r="D927" s="118"/>
      <c r="E927" s="118"/>
      <c r="F927" s="118"/>
      <c r="G927" s="118"/>
      <c r="H927" s="118"/>
      <c r="I927" s="118"/>
      <c r="J927" s="118"/>
      <c r="K927" s="118"/>
      <c r="L927" s="118"/>
      <c r="M927" s="118" t="s">
        <v>489</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490</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61" t="s">
        <v>519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488</v>
      </c>
      <c r="D960" s="118"/>
      <c r="E960" s="118"/>
      <c r="F960" s="118"/>
      <c r="G960" s="118"/>
      <c r="H960" s="118"/>
      <c r="I960" s="118"/>
      <c r="J960" s="118"/>
      <c r="K960" s="118"/>
      <c r="L960" s="118"/>
      <c r="M960" s="118" t="s">
        <v>489</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490</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61" t="s">
        <v>520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488</v>
      </c>
      <c r="D993" s="118"/>
      <c r="E993" s="118"/>
      <c r="F993" s="118"/>
      <c r="G993" s="118"/>
      <c r="H993" s="118"/>
      <c r="I993" s="118"/>
      <c r="J993" s="118"/>
      <c r="K993" s="118"/>
      <c r="L993" s="118"/>
      <c r="M993" s="118" t="s">
        <v>489</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490</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61" t="s">
        <v>521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488</v>
      </c>
      <c r="D1026" s="118"/>
      <c r="E1026" s="118"/>
      <c r="F1026" s="118"/>
      <c r="G1026" s="118"/>
      <c r="H1026" s="118"/>
      <c r="I1026" s="118"/>
      <c r="J1026" s="118"/>
      <c r="K1026" s="118"/>
      <c r="L1026" s="118"/>
      <c r="M1026" s="118" t="s">
        <v>489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490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61" t="s">
        <v>522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488</v>
      </c>
      <c r="D1059" s="118"/>
      <c r="E1059" s="118"/>
      <c r="F1059" s="118"/>
      <c r="G1059" s="118"/>
      <c r="H1059" s="118"/>
      <c r="I1059" s="118"/>
      <c r="J1059" s="118"/>
      <c r="K1059" s="118"/>
      <c r="L1059" s="118"/>
      <c r="M1059" s="118" t="s">
        <v>489</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490</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x14ac:dyDescent="0.15">
      <c r="A1091" s="9"/>
      <c r="B1091" s="61" t="s">
        <v>523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488</v>
      </c>
      <c r="D1092" s="118"/>
      <c r="E1092" s="118"/>
      <c r="F1092" s="118"/>
      <c r="G1092" s="118"/>
      <c r="H1092" s="118"/>
      <c r="I1092" s="118"/>
      <c r="J1092" s="118"/>
      <c r="K1092" s="118"/>
      <c r="L1092" s="118"/>
      <c r="M1092" s="118" t="s">
        <v>489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490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61" t="s">
        <v>524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488</v>
      </c>
      <c r="D1125" s="118"/>
      <c r="E1125" s="118"/>
      <c r="F1125" s="118"/>
      <c r="G1125" s="118"/>
      <c r="H1125" s="118"/>
      <c r="I1125" s="118"/>
      <c r="J1125" s="118"/>
      <c r="K1125" s="118"/>
      <c r="L1125" s="118"/>
      <c r="M1125" s="118" t="s">
        <v>489</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490</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61" t="s">
        <v>525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488</v>
      </c>
      <c r="D1158" s="118"/>
      <c r="E1158" s="118"/>
      <c r="F1158" s="118"/>
      <c r="G1158" s="118"/>
      <c r="H1158" s="118"/>
      <c r="I1158" s="118"/>
      <c r="J1158" s="118"/>
      <c r="K1158" s="118"/>
      <c r="L1158" s="118"/>
      <c r="M1158" s="118" t="s">
        <v>489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490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61" t="s">
        <v>526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488</v>
      </c>
      <c r="D1191" s="118"/>
      <c r="E1191" s="118"/>
      <c r="F1191" s="118"/>
      <c r="G1191" s="118"/>
      <c r="H1191" s="118"/>
      <c r="I1191" s="118"/>
      <c r="J1191" s="118"/>
      <c r="K1191" s="118"/>
      <c r="L1191" s="118"/>
      <c r="M1191" s="118" t="s">
        <v>489</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490</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61" t="s">
        <v>527</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488</v>
      </c>
      <c r="D1224" s="118"/>
      <c r="E1224" s="118"/>
      <c r="F1224" s="118"/>
      <c r="G1224" s="118"/>
      <c r="H1224" s="118"/>
      <c r="I1224" s="118"/>
      <c r="J1224" s="118"/>
      <c r="K1224" s="118"/>
      <c r="L1224" s="118"/>
      <c r="M1224" s="118" t="s">
        <v>489</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490</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61" t="s">
        <v>528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488</v>
      </c>
      <c r="D1257" s="118"/>
      <c r="E1257" s="118"/>
      <c r="F1257" s="118"/>
      <c r="G1257" s="118"/>
      <c r="H1257" s="118"/>
      <c r="I1257" s="118"/>
      <c r="J1257" s="118"/>
      <c r="K1257" s="118"/>
      <c r="L1257" s="118"/>
      <c r="M1257" s="118" t="s">
        <v>489</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490</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61" t="s">
        <v>529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488</v>
      </c>
      <c r="D1290" s="118"/>
      <c r="E1290" s="118"/>
      <c r="F1290" s="118"/>
      <c r="G1290" s="118"/>
      <c r="H1290" s="118"/>
      <c r="I1290" s="118"/>
      <c r="J1290" s="118"/>
      <c r="K1290" s="118"/>
      <c r="L1290" s="118"/>
      <c r="M1290" s="118" t="s">
        <v>489</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490</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平成27年度行政事業レビュー_学校基本調査</dc:title>
  <dc:creator>文部科学省</dc:creator>
  <cp:lastModifiedBy>文部科学省</cp:lastModifiedBy>
  <cp:lastPrinted>2015-06-23T05:32:14Z</cp:lastPrinted>
  <dcterms:created xsi:type="dcterms:W3CDTF">2012-03-13T00:50:25Z</dcterms:created>
  <dcterms:modified xsi:type="dcterms:W3CDTF">2015-08-30T23:50:03Z</dcterms:modified>
</cp:coreProperties>
</file>